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192.168.101.50\share_folder\sales\Invoice\"/>
    </mc:Choice>
  </mc:AlternateContent>
  <xr:revisionPtr revIDLastSave="0" documentId="13_ncr:1_{49F58DA1-54FA-497A-8611-A3DA259B1FBF}" xr6:coauthVersionLast="47" xr6:coauthVersionMax="47" xr10:uidLastSave="{00000000-0000-0000-0000-000000000000}"/>
  <bookViews>
    <workbookView xWindow="28680" yWindow="-120" windowWidth="29040" windowHeight="15720" xr2:uid="{00000000-000D-0000-FFFF-FFFF00000000}"/>
  </bookViews>
  <sheets>
    <sheet name="Invoice" sheetId="1" r:id="rId1"/>
    <sheet name="Shipping Invoice 1st" sheetId="4" r:id="rId2"/>
    <sheet name="Shipping Invoice 2nd" sheetId="7" r:id="rId3"/>
    <sheet name="Tax Invoice" sheetId="5" r:id="rId4"/>
    <sheet name="Currency Cross rates" sheetId="3" r:id="rId5"/>
  </sheets>
  <externalReferences>
    <externalReference r:id="rId6"/>
    <externalReference r:id="rId7"/>
    <externalReference r:id="rId8"/>
  </externalReferences>
  <definedNames>
    <definedName name="_xlnm.Print_Area" localSheetId="0">Invoice!$A$1:$I$1009</definedName>
    <definedName name="_xlnm.Print_Area" localSheetId="1">'Shipping Invoice 1st'!$A$1:$I$982</definedName>
    <definedName name="_xlnm.Print_Area" localSheetId="2">'Shipping Invoice 2nd'!$A$1:$I$979</definedName>
    <definedName name="_xlnm.Print_Area" localSheetId="3">'Tax Invoice'!$A$1:$G$1025</definedName>
    <definedName name="_xlnm.Print_Titles" localSheetId="0">Invoice!$2:$21</definedName>
    <definedName name="_xlnm.Print_Titles" localSheetId="1">'Shipping Invoice 1st'!$2:$19</definedName>
    <definedName name="_xlnm.Print_Titles" localSheetId="2">'Shipping Invoice 2nd'!$2:$19</definedName>
    <definedName name="_xlnm.Print_Titles" localSheetId="3">'Tax Invoice'!$1:$17</definedName>
    <definedName name="RMBrate" localSheetId="3">#REF!</definedName>
    <definedName name="RMBrate">[1]Invoice!#REF!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5" l="1"/>
  <c r="A1002" i="5"/>
  <c r="A1003" i="5"/>
  <c r="A1004" i="5"/>
  <c r="A1005" i="5"/>
  <c r="A1000" i="5"/>
  <c r="E1004" i="5"/>
  <c r="G1004" i="5" s="1"/>
  <c r="E1002" i="5"/>
  <c r="G1002" i="5" s="1"/>
  <c r="E1003" i="5"/>
  <c r="G1003" i="5" s="1"/>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B280" i="5"/>
  <c r="C280" i="5"/>
  <c r="B281" i="5"/>
  <c r="C281" i="5"/>
  <c r="B282" i="5"/>
  <c r="C282" i="5"/>
  <c r="B283" i="5"/>
  <c r="C283" i="5"/>
  <c r="B284" i="5"/>
  <c r="C284" i="5"/>
  <c r="B285" i="5"/>
  <c r="C285" i="5"/>
  <c r="B286" i="5"/>
  <c r="C286" i="5"/>
  <c r="B287" i="5"/>
  <c r="C287" i="5"/>
  <c r="B288" i="5"/>
  <c r="C288" i="5"/>
  <c r="B289" i="5"/>
  <c r="C289" i="5"/>
  <c r="B290" i="5"/>
  <c r="C290" i="5"/>
  <c r="B291" i="5"/>
  <c r="C291" i="5"/>
  <c r="B292" i="5"/>
  <c r="C292" i="5"/>
  <c r="B293" i="5"/>
  <c r="C293" i="5"/>
  <c r="B294" i="5"/>
  <c r="C294" i="5"/>
  <c r="B295" i="5"/>
  <c r="C295" i="5"/>
  <c r="B296" i="5"/>
  <c r="C296" i="5"/>
  <c r="B297" i="5"/>
  <c r="C297" i="5"/>
  <c r="B298" i="5"/>
  <c r="C298" i="5"/>
  <c r="B299" i="5"/>
  <c r="C299" i="5"/>
  <c r="B300" i="5"/>
  <c r="C300" i="5"/>
  <c r="B301" i="5"/>
  <c r="C301" i="5"/>
  <c r="B302" i="5"/>
  <c r="C302" i="5"/>
  <c r="B303" i="5"/>
  <c r="C303" i="5"/>
  <c r="B304" i="5"/>
  <c r="C304" i="5"/>
  <c r="B305" i="5"/>
  <c r="C305" i="5"/>
  <c r="B306" i="5"/>
  <c r="C306" i="5"/>
  <c r="B307" i="5"/>
  <c r="C307" i="5"/>
  <c r="B308" i="5"/>
  <c r="C308" i="5"/>
  <c r="B309" i="5"/>
  <c r="C309" i="5"/>
  <c r="B310" i="5"/>
  <c r="C310" i="5"/>
  <c r="B311" i="5"/>
  <c r="C311" i="5"/>
  <c r="B312" i="5"/>
  <c r="C312" i="5"/>
  <c r="B313" i="5"/>
  <c r="C313" i="5"/>
  <c r="B314" i="5"/>
  <c r="C314" i="5"/>
  <c r="B315" i="5"/>
  <c r="C315" i="5"/>
  <c r="B316" i="5"/>
  <c r="C316" i="5"/>
  <c r="B317" i="5"/>
  <c r="C317" i="5"/>
  <c r="B318" i="5"/>
  <c r="C318" i="5"/>
  <c r="B319" i="5"/>
  <c r="C319" i="5"/>
  <c r="B320" i="5"/>
  <c r="C320" i="5"/>
  <c r="B321" i="5"/>
  <c r="C321" i="5"/>
  <c r="B322" i="5"/>
  <c r="C322" i="5"/>
  <c r="B323" i="5"/>
  <c r="C323" i="5"/>
  <c r="B324" i="5"/>
  <c r="C324" i="5"/>
  <c r="B325" i="5"/>
  <c r="C325" i="5"/>
  <c r="B326" i="5"/>
  <c r="C326" i="5"/>
  <c r="B327" i="5"/>
  <c r="C327" i="5"/>
  <c r="B328" i="5"/>
  <c r="C328" i="5"/>
  <c r="B329" i="5"/>
  <c r="C329" i="5"/>
  <c r="B330" i="5"/>
  <c r="C330" i="5"/>
  <c r="B331" i="5"/>
  <c r="C331" i="5"/>
  <c r="B332" i="5"/>
  <c r="C332" i="5"/>
  <c r="B333" i="5"/>
  <c r="C333" i="5"/>
  <c r="B334" i="5"/>
  <c r="C334" i="5"/>
  <c r="B335" i="5"/>
  <c r="C335" i="5"/>
  <c r="B336" i="5"/>
  <c r="C336" i="5"/>
  <c r="B337" i="5"/>
  <c r="C337" i="5"/>
  <c r="B338" i="5"/>
  <c r="C338" i="5"/>
  <c r="B339" i="5"/>
  <c r="C339" i="5"/>
  <c r="B340" i="5"/>
  <c r="C340" i="5"/>
  <c r="B341" i="5"/>
  <c r="C341" i="5"/>
  <c r="B342" i="5"/>
  <c r="C342" i="5"/>
  <c r="B343" i="5"/>
  <c r="C343" i="5"/>
  <c r="B344" i="5"/>
  <c r="C344" i="5"/>
  <c r="B345" i="5"/>
  <c r="C345" i="5"/>
  <c r="B346" i="5"/>
  <c r="C346" i="5"/>
  <c r="B347" i="5"/>
  <c r="C347" i="5"/>
  <c r="B348" i="5"/>
  <c r="C348" i="5"/>
  <c r="B349" i="5"/>
  <c r="C349" i="5"/>
  <c r="B350" i="5"/>
  <c r="C350" i="5"/>
  <c r="B351" i="5"/>
  <c r="C351" i="5"/>
  <c r="B352" i="5"/>
  <c r="C352" i="5"/>
  <c r="B353" i="5"/>
  <c r="C353" i="5"/>
  <c r="B354" i="5"/>
  <c r="C354" i="5"/>
  <c r="B355" i="5"/>
  <c r="C355" i="5"/>
  <c r="B356" i="5"/>
  <c r="C356" i="5"/>
  <c r="B357" i="5"/>
  <c r="C357" i="5"/>
  <c r="B358" i="5"/>
  <c r="C358" i="5"/>
  <c r="B359" i="5"/>
  <c r="C359" i="5"/>
  <c r="B360" i="5"/>
  <c r="C360" i="5"/>
  <c r="B361" i="5"/>
  <c r="C361" i="5"/>
  <c r="B362" i="5"/>
  <c r="C362" i="5"/>
  <c r="B363" i="5"/>
  <c r="C363" i="5"/>
  <c r="B364" i="5"/>
  <c r="C364" i="5"/>
  <c r="B365" i="5"/>
  <c r="C365" i="5"/>
  <c r="B366" i="5"/>
  <c r="C366" i="5"/>
  <c r="B367" i="5"/>
  <c r="C367" i="5"/>
  <c r="B368" i="5"/>
  <c r="C368" i="5"/>
  <c r="B369" i="5"/>
  <c r="C369" i="5"/>
  <c r="B370" i="5"/>
  <c r="C370" i="5"/>
  <c r="B371" i="5"/>
  <c r="C371" i="5"/>
  <c r="B372" i="5"/>
  <c r="C372" i="5"/>
  <c r="B373" i="5"/>
  <c r="C373" i="5"/>
  <c r="B374" i="5"/>
  <c r="C374" i="5"/>
  <c r="B375" i="5"/>
  <c r="C375" i="5"/>
  <c r="B376" i="5"/>
  <c r="C376" i="5"/>
  <c r="B377" i="5"/>
  <c r="C377" i="5"/>
  <c r="B378" i="5"/>
  <c r="C378" i="5"/>
  <c r="B379" i="5"/>
  <c r="C379" i="5"/>
  <c r="B380" i="5"/>
  <c r="C380" i="5"/>
  <c r="B381" i="5"/>
  <c r="C381" i="5"/>
  <c r="B382" i="5"/>
  <c r="C382" i="5"/>
  <c r="B383" i="5"/>
  <c r="C383" i="5"/>
  <c r="B384" i="5"/>
  <c r="C384" i="5"/>
  <c r="B385" i="5"/>
  <c r="C385" i="5"/>
  <c r="B386" i="5"/>
  <c r="C386" i="5"/>
  <c r="B387" i="5"/>
  <c r="C387" i="5"/>
  <c r="B388" i="5"/>
  <c r="C388" i="5"/>
  <c r="B389" i="5"/>
  <c r="C389" i="5"/>
  <c r="B390" i="5"/>
  <c r="C390" i="5"/>
  <c r="B391" i="5"/>
  <c r="C391" i="5"/>
  <c r="B392" i="5"/>
  <c r="C392" i="5"/>
  <c r="B393" i="5"/>
  <c r="C393" i="5"/>
  <c r="B394" i="5"/>
  <c r="C394" i="5"/>
  <c r="B395" i="5"/>
  <c r="C395" i="5"/>
  <c r="B396" i="5"/>
  <c r="C396" i="5"/>
  <c r="B20" i="5"/>
  <c r="C20" i="5"/>
  <c r="B21" i="5"/>
  <c r="C21" i="5"/>
  <c r="B22" i="5"/>
  <c r="C22" i="5"/>
  <c r="B23" i="5"/>
  <c r="C23" i="5"/>
  <c r="B24" i="5"/>
  <c r="C24" i="5"/>
  <c r="B25" i="5"/>
  <c r="C25" i="5"/>
  <c r="B26" i="5"/>
  <c r="C26" i="5"/>
  <c r="B27" i="5"/>
  <c r="C27" i="5"/>
  <c r="B28" i="5"/>
  <c r="C28" i="5"/>
  <c r="B29" i="5"/>
  <c r="C29" i="5"/>
  <c r="B30" i="5"/>
  <c r="C30" i="5"/>
  <c r="B31" i="5"/>
  <c r="C31" i="5"/>
  <c r="B32" i="5"/>
  <c r="C32" i="5"/>
  <c r="A33" i="5"/>
  <c r="B33" i="5"/>
  <c r="C33" i="5"/>
  <c r="D33" i="5"/>
  <c r="B34" i="5"/>
  <c r="C34" i="5"/>
  <c r="B35" i="5"/>
  <c r="C35" i="5"/>
  <c r="A36" i="5"/>
  <c r="B36" i="5"/>
  <c r="C36" i="5"/>
  <c r="D36" i="5"/>
  <c r="B37" i="5"/>
  <c r="C37" i="5"/>
  <c r="B38" i="5"/>
  <c r="C38" i="5"/>
  <c r="B39" i="5"/>
  <c r="C39" i="5"/>
  <c r="B40" i="5"/>
  <c r="C40" i="5"/>
  <c r="B41" i="5"/>
  <c r="C41" i="5"/>
  <c r="B42" i="5"/>
  <c r="C42" i="5"/>
  <c r="B43" i="5"/>
  <c r="C43" i="5"/>
  <c r="B44" i="5"/>
  <c r="C44" i="5"/>
  <c r="A45" i="5"/>
  <c r="B45" i="5"/>
  <c r="C45" i="5"/>
  <c r="D45" i="5"/>
  <c r="B46" i="5"/>
  <c r="C46" i="5"/>
  <c r="B47" i="5"/>
  <c r="C47" i="5"/>
  <c r="B48" i="5"/>
  <c r="C48" i="5"/>
  <c r="B49" i="5"/>
  <c r="C49" i="5"/>
  <c r="B50" i="5"/>
  <c r="C50" i="5"/>
  <c r="B51" i="5"/>
  <c r="C51" i="5"/>
  <c r="B52" i="5"/>
  <c r="C52" i="5"/>
  <c r="B53" i="5"/>
  <c r="C53" i="5"/>
  <c r="B54" i="5"/>
  <c r="C54" i="5"/>
  <c r="A55" i="5"/>
  <c r="B55" i="5"/>
  <c r="C55" i="5"/>
  <c r="D55" i="5"/>
  <c r="B56" i="5"/>
  <c r="C56" i="5"/>
  <c r="B57" i="5"/>
  <c r="C57" i="5"/>
  <c r="A58" i="5"/>
  <c r="B58" i="5"/>
  <c r="C58" i="5"/>
  <c r="D58" i="5"/>
  <c r="B59" i="5"/>
  <c r="C59" i="5"/>
  <c r="B60" i="5"/>
  <c r="C60" i="5"/>
  <c r="C19" i="5"/>
  <c r="B19" i="5"/>
  <c r="A18" i="5"/>
  <c r="G978" i="7" l="1"/>
  <c r="G976" i="7"/>
  <c r="E975" i="7"/>
  <c r="D975" i="7"/>
  <c r="C975" i="7"/>
  <c r="B975" i="7"/>
  <c r="E974" i="7"/>
  <c r="D974" i="7"/>
  <c r="C974" i="7"/>
  <c r="B974" i="7"/>
  <c r="E973" i="7"/>
  <c r="D973" i="7"/>
  <c r="C973" i="7"/>
  <c r="B973" i="7"/>
  <c r="E972" i="7"/>
  <c r="D972" i="7"/>
  <c r="C972" i="7"/>
  <c r="B972" i="7"/>
  <c r="E971" i="7"/>
  <c r="D971" i="7"/>
  <c r="C971" i="7"/>
  <c r="B971" i="7"/>
  <c r="E970" i="7"/>
  <c r="D970" i="7"/>
  <c r="C970" i="7"/>
  <c r="B970" i="7"/>
  <c r="E969" i="7"/>
  <c r="D969" i="7"/>
  <c r="C969" i="7"/>
  <c r="B969" i="7"/>
  <c r="E968" i="7"/>
  <c r="D968" i="7"/>
  <c r="C968" i="7"/>
  <c r="B968" i="7"/>
  <c r="E967" i="7"/>
  <c r="D967" i="7"/>
  <c r="C967" i="7"/>
  <c r="B967" i="7"/>
  <c r="E966" i="7"/>
  <c r="D966" i="7"/>
  <c r="C966" i="7"/>
  <c r="B966" i="7"/>
  <c r="E965" i="7"/>
  <c r="D965" i="7"/>
  <c r="C965" i="7"/>
  <c r="B965" i="7"/>
  <c r="E964" i="7"/>
  <c r="D964" i="7"/>
  <c r="C964" i="7"/>
  <c r="B964" i="7"/>
  <c r="E963" i="7"/>
  <c r="D963" i="7"/>
  <c r="C963" i="7"/>
  <c r="B963" i="7"/>
  <c r="E962" i="7"/>
  <c r="D962" i="7"/>
  <c r="C962" i="7"/>
  <c r="B962" i="7"/>
  <c r="E961" i="7"/>
  <c r="D961" i="7"/>
  <c r="C961" i="7"/>
  <c r="B961" i="7"/>
  <c r="E960" i="7"/>
  <c r="D960" i="7"/>
  <c r="C960" i="7"/>
  <c r="B960" i="7"/>
  <c r="E959" i="7"/>
  <c r="D959" i="7"/>
  <c r="C959" i="7"/>
  <c r="B959" i="7"/>
  <c r="E958" i="7"/>
  <c r="D958" i="7"/>
  <c r="C958" i="7"/>
  <c r="B958" i="7"/>
  <c r="E957" i="7"/>
  <c r="D957" i="7"/>
  <c r="C957" i="7"/>
  <c r="B957" i="7"/>
  <c r="E956" i="7"/>
  <c r="D956" i="7"/>
  <c r="C956" i="7"/>
  <c r="B956" i="7"/>
  <c r="E955" i="7"/>
  <c r="D955" i="7"/>
  <c r="C955" i="7"/>
  <c r="B955" i="7"/>
  <c r="E954" i="7"/>
  <c r="D954" i="7"/>
  <c r="C954" i="7"/>
  <c r="B954" i="7"/>
  <c r="E953" i="7"/>
  <c r="D953" i="7"/>
  <c r="C953" i="7"/>
  <c r="B953" i="7"/>
  <c r="E952" i="7"/>
  <c r="D952" i="7"/>
  <c r="C952" i="7"/>
  <c r="B952" i="7"/>
  <c r="E951" i="7"/>
  <c r="D951" i="7"/>
  <c r="C951" i="7"/>
  <c r="B951" i="7"/>
  <c r="E950" i="7"/>
  <c r="D950" i="7"/>
  <c r="C950" i="7"/>
  <c r="B950" i="7"/>
  <c r="E949" i="7"/>
  <c r="D949" i="7"/>
  <c r="C949" i="7"/>
  <c r="B949" i="7"/>
  <c r="E948" i="7"/>
  <c r="D948" i="7"/>
  <c r="C948" i="7"/>
  <c r="B948" i="7"/>
  <c r="E947" i="7"/>
  <c r="D947" i="7"/>
  <c r="C947" i="7"/>
  <c r="B947" i="7"/>
  <c r="E946" i="7"/>
  <c r="D946" i="7"/>
  <c r="C946" i="7"/>
  <c r="B946" i="7"/>
  <c r="E945" i="7"/>
  <c r="D945" i="7"/>
  <c r="C945" i="7"/>
  <c r="B945" i="7"/>
  <c r="E944" i="7"/>
  <c r="D944" i="7"/>
  <c r="C944" i="7"/>
  <c r="B944" i="7"/>
  <c r="E943" i="7"/>
  <c r="D943" i="7"/>
  <c r="C943" i="7"/>
  <c r="B943" i="7"/>
  <c r="E942" i="7"/>
  <c r="D942" i="7"/>
  <c r="C942" i="7"/>
  <c r="B942" i="7"/>
  <c r="E941" i="7"/>
  <c r="D941" i="7"/>
  <c r="C941" i="7"/>
  <c r="B941" i="7"/>
  <c r="E940" i="7"/>
  <c r="D940" i="7"/>
  <c r="C940" i="7"/>
  <c r="B940" i="7"/>
  <c r="E939" i="7"/>
  <c r="D939" i="7"/>
  <c r="C939" i="7"/>
  <c r="B939" i="7"/>
  <c r="E938" i="7"/>
  <c r="D938" i="7"/>
  <c r="C938" i="7"/>
  <c r="B938" i="7"/>
  <c r="E937" i="7"/>
  <c r="D937" i="7"/>
  <c r="C937" i="7"/>
  <c r="B937" i="7"/>
  <c r="E936" i="7"/>
  <c r="D936" i="7"/>
  <c r="C936" i="7"/>
  <c r="B936" i="7"/>
  <c r="E935" i="7"/>
  <c r="D935" i="7"/>
  <c r="C935" i="7"/>
  <c r="B935" i="7"/>
  <c r="E934" i="7"/>
  <c r="D934" i="7"/>
  <c r="C934" i="7"/>
  <c r="B934" i="7"/>
  <c r="E933" i="7"/>
  <c r="D933" i="7"/>
  <c r="C933" i="7"/>
  <c r="B933" i="7"/>
  <c r="E932" i="7"/>
  <c r="D932" i="7"/>
  <c r="C932" i="7"/>
  <c r="B932" i="7"/>
  <c r="E931" i="7"/>
  <c r="D931" i="7"/>
  <c r="C931" i="7"/>
  <c r="B931" i="7"/>
  <c r="E930" i="7"/>
  <c r="D930" i="7"/>
  <c r="C930" i="7"/>
  <c r="B930" i="7"/>
  <c r="E929" i="7"/>
  <c r="D929" i="7"/>
  <c r="C929" i="7"/>
  <c r="B929" i="7"/>
  <c r="E928" i="7"/>
  <c r="D928" i="7"/>
  <c r="C928" i="7"/>
  <c r="B928" i="7"/>
  <c r="E927" i="7"/>
  <c r="D927" i="7"/>
  <c r="C927" i="7"/>
  <c r="B927" i="7"/>
  <c r="E926" i="7"/>
  <c r="D926" i="7"/>
  <c r="C926" i="7"/>
  <c r="B926" i="7"/>
  <c r="E925" i="7"/>
  <c r="D925" i="7"/>
  <c r="C925" i="7"/>
  <c r="B925" i="7"/>
  <c r="E924" i="7"/>
  <c r="D924" i="7"/>
  <c r="C924" i="7"/>
  <c r="B924" i="7"/>
  <c r="E923" i="7"/>
  <c r="D923" i="7"/>
  <c r="C923" i="7"/>
  <c r="B923" i="7"/>
  <c r="E922" i="7"/>
  <c r="D922" i="7"/>
  <c r="C922" i="7"/>
  <c r="B922" i="7"/>
  <c r="E921" i="7"/>
  <c r="D921" i="7"/>
  <c r="C921" i="7"/>
  <c r="B921" i="7"/>
  <c r="E920" i="7"/>
  <c r="D920" i="7"/>
  <c r="C920" i="7"/>
  <c r="B920" i="7"/>
  <c r="E919" i="7"/>
  <c r="D919" i="7"/>
  <c r="C919" i="7"/>
  <c r="B919" i="7"/>
  <c r="E918" i="7"/>
  <c r="D918" i="7"/>
  <c r="C918" i="7"/>
  <c r="B918" i="7"/>
  <c r="E917" i="7"/>
  <c r="D917" i="7"/>
  <c r="C917" i="7"/>
  <c r="B917" i="7"/>
  <c r="E916" i="7"/>
  <c r="D916" i="7"/>
  <c r="C916" i="7"/>
  <c r="B916" i="7"/>
  <c r="E915" i="7"/>
  <c r="D915" i="7"/>
  <c r="C915" i="7"/>
  <c r="B915" i="7"/>
  <c r="E914" i="7"/>
  <c r="D914" i="7"/>
  <c r="C914" i="7"/>
  <c r="B914" i="7"/>
  <c r="E913" i="7"/>
  <c r="D913" i="7"/>
  <c r="C913" i="7"/>
  <c r="B913" i="7"/>
  <c r="E912" i="7"/>
  <c r="D912" i="7"/>
  <c r="C912" i="7"/>
  <c r="B912" i="7"/>
  <c r="E911" i="7"/>
  <c r="D911" i="7"/>
  <c r="C911" i="7"/>
  <c r="B911" i="7"/>
  <c r="E910" i="7"/>
  <c r="D910" i="7"/>
  <c r="C910" i="7"/>
  <c r="B910" i="7"/>
  <c r="E909" i="7"/>
  <c r="D909" i="7"/>
  <c r="C909" i="7"/>
  <c r="B909" i="7"/>
  <c r="E908" i="7"/>
  <c r="D908" i="7"/>
  <c r="C908" i="7"/>
  <c r="B908" i="7"/>
  <c r="E907" i="7"/>
  <c r="D907" i="7"/>
  <c r="C907" i="7"/>
  <c r="B907" i="7"/>
  <c r="E906" i="7"/>
  <c r="D906" i="7"/>
  <c r="C906" i="7"/>
  <c r="B906" i="7"/>
  <c r="E905" i="7"/>
  <c r="D905" i="7"/>
  <c r="C905" i="7"/>
  <c r="B905" i="7"/>
  <c r="E904" i="7"/>
  <c r="D904" i="7"/>
  <c r="C904" i="7"/>
  <c r="B904" i="7"/>
  <c r="E903" i="7"/>
  <c r="D903" i="7"/>
  <c r="C903" i="7"/>
  <c r="B903" i="7"/>
  <c r="E902" i="7"/>
  <c r="D902" i="7"/>
  <c r="C902" i="7"/>
  <c r="B902" i="7"/>
  <c r="E901" i="7"/>
  <c r="D901" i="7"/>
  <c r="C901" i="7"/>
  <c r="B901" i="7"/>
  <c r="E900" i="7"/>
  <c r="D900" i="7"/>
  <c r="C900" i="7"/>
  <c r="B900" i="7"/>
  <c r="E899" i="7"/>
  <c r="D899" i="7"/>
  <c r="C899" i="7"/>
  <c r="B899" i="7"/>
  <c r="E898" i="7"/>
  <c r="D898" i="7"/>
  <c r="C898" i="7"/>
  <c r="B898" i="7"/>
  <c r="E897" i="7"/>
  <c r="D897" i="7"/>
  <c r="C897" i="7"/>
  <c r="B897" i="7"/>
  <c r="E896" i="7"/>
  <c r="D896" i="7"/>
  <c r="C896" i="7"/>
  <c r="B896" i="7"/>
  <c r="E895" i="7"/>
  <c r="D895" i="7"/>
  <c r="C895" i="7"/>
  <c r="B895" i="7"/>
  <c r="E894" i="7"/>
  <c r="D894" i="7"/>
  <c r="C894" i="7"/>
  <c r="B894" i="7"/>
  <c r="E893" i="7"/>
  <c r="D893" i="7"/>
  <c r="C893" i="7"/>
  <c r="B893" i="7"/>
  <c r="E892" i="7"/>
  <c r="D892" i="7"/>
  <c r="C892" i="7"/>
  <c r="B892" i="7"/>
  <c r="E891" i="7"/>
  <c r="D891" i="7"/>
  <c r="C891" i="7"/>
  <c r="B891" i="7"/>
  <c r="E890" i="7"/>
  <c r="D890" i="7"/>
  <c r="C890" i="7"/>
  <c r="B890" i="7"/>
  <c r="E889" i="7"/>
  <c r="D889" i="7"/>
  <c r="C889" i="7"/>
  <c r="B889" i="7"/>
  <c r="E888" i="7"/>
  <c r="D888" i="7"/>
  <c r="C888" i="7"/>
  <c r="B888" i="7"/>
  <c r="E887" i="7"/>
  <c r="D887" i="7"/>
  <c r="C887" i="7"/>
  <c r="B887" i="7"/>
  <c r="E886" i="7"/>
  <c r="D886" i="7"/>
  <c r="C886" i="7"/>
  <c r="B886" i="7"/>
  <c r="E885" i="7"/>
  <c r="D885" i="7"/>
  <c r="C885" i="7"/>
  <c r="B885" i="7"/>
  <c r="E884" i="7"/>
  <c r="D884" i="7"/>
  <c r="C884" i="7"/>
  <c r="B884" i="7"/>
  <c r="E883" i="7"/>
  <c r="D883" i="7"/>
  <c r="C883" i="7"/>
  <c r="B883" i="7"/>
  <c r="E882" i="7"/>
  <c r="D882" i="7"/>
  <c r="C882" i="7"/>
  <c r="B882" i="7"/>
  <c r="E881" i="7"/>
  <c r="D881" i="7"/>
  <c r="C881" i="7"/>
  <c r="B881" i="7"/>
  <c r="E880" i="7"/>
  <c r="D880" i="7"/>
  <c r="C880" i="7"/>
  <c r="B880" i="7"/>
  <c r="E879" i="7"/>
  <c r="D879" i="7"/>
  <c r="C879" i="7"/>
  <c r="B879" i="7"/>
  <c r="E878" i="7"/>
  <c r="D878" i="7"/>
  <c r="C878" i="7"/>
  <c r="B878" i="7"/>
  <c r="E877" i="7"/>
  <c r="D877" i="7"/>
  <c r="C877" i="7"/>
  <c r="B877" i="7"/>
  <c r="E876" i="7"/>
  <c r="D876" i="7"/>
  <c r="C876" i="7"/>
  <c r="B876" i="7"/>
  <c r="E875" i="7"/>
  <c r="D875" i="7"/>
  <c r="C875" i="7"/>
  <c r="B875" i="7"/>
  <c r="E874" i="7"/>
  <c r="D874" i="7"/>
  <c r="C874" i="7"/>
  <c r="B874" i="7"/>
  <c r="E873" i="7"/>
  <c r="D873" i="7"/>
  <c r="C873" i="7"/>
  <c r="B873" i="7"/>
  <c r="E872" i="7"/>
  <c r="D872" i="7"/>
  <c r="C872" i="7"/>
  <c r="B872" i="7"/>
  <c r="E871" i="7"/>
  <c r="D871" i="7"/>
  <c r="C871" i="7"/>
  <c r="B871" i="7"/>
  <c r="E870" i="7"/>
  <c r="D870" i="7"/>
  <c r="C870" i="7"/>
  <c r="B870" i="7"/>
  <c r="E869" i="7"/>
  <c r="D869" i="7"/>
  <c r="C869" i="7"/>
  <c r="B869" i="7"/>
  <c r="E868" i="7"/>
  <c r="D868" i="7"/>
  <c r="C868" i="7"/>
  <c r="B868" i="7"/>
  <c r="E867" i="7"/>
  <c r="D867" i="7"/>
  <c r="C867" i="7"/>
  <c r="B867" i="7"/>
  <c r="E866" i="7"/>
  <c r="D866" i="7"/>
  <c r="C866" i="7"/>
  <c r="B866" i="7"/>
  <c r="E865" i="7"/>
  <c r="D865" i="7"/>
  <c r="C865" i="7"/>
  <c r="B865" i="7"/>
  <c r="E864" i="7"/>
  <c r="D864" i="7"/>
  <c r="C864" i="7"/>
  <c r="B864" i="7"/>
  <c r="E863" i="7"/>
  <c r="D863" i="7"/>
  <c r="C863" i="7"/>
  <c r="B863" i="7"/>
  <c r="E862" i="7"/>
  <c r="D862" i="7"/>
  <c r="C862" i="7"/>
  <c r="B862" i="7"/>
  <c r="E861" i="7"/>
  <c r="D861" i="7"/>
  <c r="C861" i="7"/>
  <c r="B861" i="7"/>
  <c r="E860" i="7"/>
  <c r="D860" i="7"/>
  <c r="C860" i="7"/>
  <c r="B860" i="7"/>
  <c r="E859" i="7"/>
  <c r="D859" i="7"/>
  <c r="C859" i="7"/>
  <c r="B859" i="7"/>
  <c r="E858" i="7"/>
  <c r="D858" i="7"/>
  <c r="C858" i="7"/>
  <c r="B858" i="7"/>
  <c r="E857" i="7"/>
  <c r="D857" i="7"/>
  <c r="C857" i="7"/>
  <c r="B857" i="7"/>
  <c r="E856" i="7"/>
  <c r="D856" i="7"/>
  <c r="C856" i="7"/>
  <c r="B856" i="7"/>
  <c r="E855" i="7"/>
  <c r="D855" i="7"/>
  <c r="C855" i="7"/>
  <c r="B855" i="7"/>
  <c r="E854" i="7"/>
  <c r="D854" i="7"/>
  <c r="C854" i="7"/>
  <c r="B854" i="7"/>
  <c r="E853" i="7"/>
  <c r="D853" i="7"/>
  <c r="C853" i="7"/>
  <c r="B853" i="7"/>
  <c r="E852" i="7"/>
  <c r="D852" i="7"/>
  <c r="C852" i="7"/>
  <c r="B852" i="7"/>
  <c r="E851" i="7"/>
  <c r="D851" i="7"/>
  <c r="C851" i="7"/>
  <c r="B851" i="7"/>
  <c r="E850" i="7"/>
  <c r="D850" i="7"/>
  <c r="C850" i="7"/>
  <c r="B850" i="7"/>
  <c r="E849" i="7"/>
  <c r="D849" i="7"/>
  <c r="C849" i="7"/>
  <c r="B849" i="7"/>
  <c r="E848" i="7"/>
  <c r="D848" i="7"/>
  <c r="C848" i="7"/>
  <c r="B848" i="7"/>
  <c r="E847" i="7"/>
  <c r="D847" i="7"/>
  <c r="C847" i="7"/>
  <c r="B847" i="7"/>
  <c r="E846" i="7"/>
  <c r="D846" i="7"/>
  <c r="C846" i="7"/>
  <c r="B846" i="7"/>
  <c r="E845" i="7"/>
  <c r="D845" i="7"/>
  <c r="C845" i="7"/>
  <c r="B845" i="7"/>
  <c r="E844" i="7"/>
  <c r="D844" i="7"/>
  <c r="C844" i="7"/>
  <c r="B844" i="7"/>
  <c r="E843" i="7"/>
  <c r="D843" i="7"/>
  <c r="C843" i="7"/>
  <c r="B843" i="7"/>
  <c r="E842" i="7"/>
  <c r="D842" i="7"/>
  <c r="C842" i="7"/>
  <c r="B842" i="7"/>
  <c r="E841" i="7"/>
  <c r="D841" i="7"/>
  <c r="C841" i="7"/>
  <c r="B841" i="7"/>
  <c r="E840" i="7"/>
  <c r="D840" i="7"/>
  <c r="C840" i="7"/>
  <c r="B840" i="7"/>
  <c r="E839" i="7"/>
  <c r="D839" i="7"/>
  <c r="C839" i="7"/>
  <c r="B839" i="7"/>
  <c r="E838" i="7"/>
  <c r="D838" i="7"/>
  <c r="C838" i="7"/>
  <c r="B838" i="7"/>
  <c r="E837" i="7"/>
  <c r="D837" i="7"/>
  <c r="C837" i="7"/>
  <c r="B837" i="7"/>
  <c r="E836" i="7"/>
  <c r="D836" i="7"/>
  <c r="C836" i="7"/>
  <c r="B836" i="7"/>
  <c r="E835" i="7"/>
  <c r="D835" i="7"/>
  <c r="C835" i="7"/>
  <c r="B835" i="7"/>
  <c r="E834" i="7"/>
  <c r="D834" i="7"/>
  <c r="C834" i="7"/>
  <c r="B834" i="7"/>
  <c r="E833" i="7"/>
  <c r="D833" i="7"/>
  <c r="C833" i="7"/>
  <c r="B833" i="7"/>
  <c r="E832" i="7"/>
  <c r="D832" i="7"/>
  <c r="C832" i="7"/>
  <c r="B832" i="7"/>
  <c r="E831" i="7"/>
  <c r="D831" i="7"/>
  <c r="C831" i="7"/>
  <c r="B831" i="7"/>
  <c r="E830" i="7"/>
  <c r="D830" i="7"/>
  <c r="C830" i="7"/>
  <c r="B830" i="7"/>
  <c r="E829" i="7"/>
  <c r="D829" i="7"/>
  <c r="C829" i="7"/>
  <c r="B829" i="7"/>
  <c r="E828" i="7"/>
  <c r="D828" i="7"/>
  <c r="C828" i="7"/>
  <c r="B828" i="7"/>
  <c r="E827" i="7"/>
  <c r="D827" i="7"/>
  <c r="C827" i="7"/>
  <c r="B827" i="7"/>
  <c r="E826" i="7"/>
  <c r="D826" i="7"/>
  <c r="C826" i="7"/>
  <c r="B826" i="7"/>
  <c r="E825" i="7"/>
  <c r="D825" i="7"/>
  <c r="C825" i="7"/>
  <c r="B825" i="7"/>
  <c r="E824" i="7"/>
  <c r="D824" i="7"/>
  <c r="C824" i="7"/>
  <c r="B824" i="7"/>
  <c r="E823" i="7"/>
  <c r="D823" i="7"/>
  <c r="C823" i="7"/>
  <c r="B823" i="7"/>
  <c r="E822" i="7"/>
  <c r="D822" i="7"/>
  <c r="C822" i="7"/>
  <c r="B822" i="7"/>
  <c r="E821" i="7"/>
  <c r="D821" i="7"/>
  <c r="C821" i="7"/>
  <c r="B821" i="7"/>
  <c r="E820" i="7"/>
  <c r="D820" i="7"/>
  <c r="C820" i="7"/>
  <c r="B820" i="7"/>
  <c r="E819" i="7"/>
  <c r="D819" i="7"/>
  <c r="C819" i="7"/>
  <c r="B819" i="7"/>
  <c r="E818" i="7"/>
  <c r="D818" i="7"/>
  <c r="C818" i="7"/>
  <c r="B818" i="7"/>
  <c r="E817" i="7"/>
  <c r="D817" i="7"/>
  <c r="C817" i="7"/>
  <c r="B817" i="7"/>
  <c r="E816" i="7"/>
  <c r="D816" i="7"/>
  <c r="C816" i="7"/>
  <c r="B816" i="7"/>
  <c r="E815" i="7"/>
  <c r="D815" i="7"/>
  <c r="C815" i="7"/>
  <c r="B815" i="7"/>
  <c r="E814" i="7"/>
  <c r="D814" i="7"/>
  <c r="C814" i="7"/>
  <c r="B814" i="7"/>
  <c r="E813" i="7"/>
  <c r="D813" i="7"/>
  <c r="C813" i="7"/>
  <c r="B813" i="7"/>
  <c r="E812" i="7"/>
  <c r="D812" i="7"/>
  <c r="C812" i="7"/>
  <c r="B812" i="7"/>
  <c r="E811" i="7"/>
  <c r="D811" i="7"/>
  <c r="C811" i="7"/>
  <c r="B811" i="7"/>
  <c r="E810" i="7"/>
  <c r="D810" i="7"/>
  <c r="C810" i="7"/>
  <c r="B810" i="7"/>
  <c r="E809" i="7"/>
  <c r="D809" i="7"/>
  <c r="C809" i="7"/>
  <c r="B809" i="7"/>
  <c r="E808" i="7"/>
  <c r="D808" i="7"/>
  <c r="C808" i="7"/>
  <c r="B808" i="7"/>
  <c r="E807" i="7"/>
  <c r="D807" i="7"/>
  <c r="C807" i="7"/>
  <c r="B807" i="7"/>
  <c r="E806" i="7"/>
  <c r="D806" i="7"/>
  <c r="C806" i="7"/>
  <c r="B806" i="7"/>
  <c r="E805" i="7"/>
  <c r="D805" i="7"/>
  <c r="C805" i="7"/>
  <c r="B805" i="7"/>
  <c r="E804" i="7"/>
  <c r="D804" i="7"/>
  <c r="C804" i="7"/>
  <c r="B804" i="7"/>
  <c r="E803" i="7"/>
  <c r="D803" i="7"/>
  <c r="C803" i="7"/>
  <c r="B803" i="7"/>
  <c r="E802" i="7"/>
  <c r="D802" i="7"/>
  <c r="C802" i="7"/>
  <c r="B802" i="7"/>
  <c r="E801" i="7"/>
  <c r="D801" i="7"/>
  <c r="C801" i="7"/>
  <c r="B801" i="7"/>
  <c r="E800" i="7"/>
  <c r="D800" i="7"/>
  <c r="C800" i="7"/>
  <c r="B800" i="7"/>
  <c r="E799" i="7"/>
  <c r="D799" i="7"/>
  <c r="C799" i="7"/>
  <c r="B799" i="7"/>
  <c r="E798" i="7"/>
  <c r="D798" i="7"/>
  <c r="C798" i="7"/>
  <c r="B798" i="7"/>
  <c r="E797" i="7"/>
  <c r="D797" i="7"/>
  <c r="C797" i="7"/>
  <c r="B797" i="7"/>
  <c r="E796" i="7"/>
  <c r="D796" i="7"/>
  <c r="C796" i="7"/>
  <c r="B796" i="7"/>
  <c r="E795" i="7"/>
  <c r="D795" i="7"/>
  <c r="C795" i="7"/>
  <c r="B795" i="7"/>
  <c r="E794" i="7"/>
  <c r="D794" i="7"/>
  <c r="C794" i="7"/>
  <c r="B794" i="7"/>
  <c r="E793" i="7"/>
  <c r="D793" i="7"/>
  <c r="C793" i="7"/>
  <c r="B793" i="7"/>
  <c r="E792" i="7"/>
  <c r="D792" i="7"/>
  <c r="C792" i="7"/>
  <c r="B792" i="7"/>
  <c r="E791" i="7"/>
  <c r="D791" i="7"/>
  <c r="C791" i="7"/>
  <c r="B791" i="7"/>
  <c r="E790" i="7"/>
  <c r="D790" i="7"/>
  <c r="C790" i="7"/>
  <c r="B790" i="7"/>
  <c r="E789" i="7"/>
  <c r="D789" i="7"/>
  <c r="C789" i="7"/>
  <c r="B789" i="7"/>
  <c r="E788" i="7"/>
  <c r="D788" i="7"/>
  <c r="C788" i="7"/>
  <c r="B788" i="7"/>
  <c r="E787" i="7"/>
  <c r="D787" i="7"/>
  <c r="C787" i="7"/>
  <c r="B787" i="7"/>
  <c r="E786" i="7"/>
  <c r="D786" i="7"/>
  <c r="C786" i="7"/>
  <c r="B786" i="7"/>
  <c r="E785" i="7"/>
  <c r="D785" i="7"/>
  <c r="C785" i="7"/>
  <c r="B785" i="7"/>
  <c r="E784" i="7"/>
  <c r="D784" i="7"/>
  <c r="C784" i="7"/>
  <c r="B784" i="7"/>
  <c r="E783" i="7"/>
  <c r="D783" i="7"/>
  <c r="C783" i="7"/>
  <c r="B783" i="7"/>
  <c r="E782" i="7"/>
  <c r="D782" i="7"/>
  <c r="C782" i="7"/>
  <c r="B782" i="7"/>
  <c r="E781" i="7"/>
  <c r="D781" i="7"/>
  <c r="C781" i="7"/>
  <c r="B781" i="7"/>
  <c r="E780" i="7"/>
  <c r="D780" i="7"/>
  <c r="C780" i="7"/>
  <c r="B780" i="7"/>
  <c r="E779" i="7"/>
  <c r="D779" i="7"/>
  <c r="C779" i="7"/>
  <c r="B779" i="7"/>
  <c r="E778" i="7"/>
  <c r="D778" i="7"/>
  <c r="C778" i="7"/>
  <c r="B778" i="7"/>
  <c r="E777" i="7"/>
  <c r="D777" i="7"/>
  <c r="C777" i="7"/>
  <c r="B777" i="7"/>
  <c r="E776" i="7"/>
  <c r="D776" i="7"/>
  <c r="C776" i="7"/>
  <c r="B776" i="7"/>
  <c r="E775" i="7"/>
  <c r="D775" i="7"/>
  <c r="C775" i="7"/>
  <c r="B775" i="7"/>
  <c r="E774" i="7"/>
  <c r="D774" i="7"/>
  <c r="C774" i="7"/>
  <c r="B774" i="7"/>
  <c r="E773" i="7"/>
  <c r="D773" i="7"/>
  <c r="C773" i="7"/>
  <c r="B773" i="7"/>
  <c r="E772" i="7"/>
  <c r="D772" i="7"/>
  <c r="C772" i="7"/>
  <c r="B772" i="7"/>
  <c r="E771" i="7"/>
  <c r="D771" i="7"/>
  <c r="C771" i="7"/>
  <c r="B771" i="7"/>
  <c r="E770" i="7"/>
  <c r="D770" i="7"/>
  <c r="C770" i="7"/>
  <c r="B770" i="7"/>
  <c r="E769" i="7"/>
  <c r="D769" i="7"/>
  <c r="C769" i="7"/>
  <c r="B769" i="7"/>
  <c r="E768" i="7"/>
  <c r="D768" i="7"/>
  <c r="C768" i="7"/>
  <c r="B768" i="7"/>
  <c r="E767" i="7"/>
  <c r="D767" i="7"/>
  <c r="C767" i="7"/>
  <c r="B767" i="7"/>
  <c r="E766" i="7"/>
  <c r="D766" i="7"/>
  <c r="C766" i="7"/>
  <c r="B766" i="7"/>
  <c r="E765" i="7"/>
  <c r="D765" i="7"/>
  <c r="C765" i="7"/>
  <c r="B765" i="7"/>
  <c r="E764" i="7"/>
  <c r="D764" i="7"/>
  <c r="C764" i="7"/>
  <c r="B764" i="7"/>
  <c r="E763" i="7"/>
  <c r="D763" i="7"/>
  <c r="C763" i="7"/>
  <c r="B763" i="7"/>
  <c r="E762" i="7"/>
  <c r="D762" i="7"/>
  <c r="C762" i="7"/>
  <c r="B762" i="7"/>
  <c r="E761" i="7"/>
  <c r="D761" i="7"/>
  <c r="C761" i="7"/>
  <c r="B761" i="7"/>
  <c r="E760" i="7"/>
  <c r="D760" i="7"/>
  <c r="C760" i="7"/>
  <c r="B760" i="7"/>
  <c r="E759" i="7"/>
  <c r="D759" i="7"/>
  <c r="C759" i="7"/>
  <c r="B759" i="7"/>
  <c r="E758" i="7"/>
  <c r="D758" i="7"/>
  <c r="C758" i="7"/>
  <c r="B758" i="7"/>
  <c r="E757" i="7"/>
  <c r="D757" i="7"/>
  <c r="C757" i="7"/>
  <c r="B757" i="7"/>
  <c r="E756" i="7"/>
  <c r="D756" i="7"/>
  <c r="C756" i="7"/>
  <c r="B756" i="7"/>
  <c r="E755" i="7"/>
  <c r="D755" i="7"/>
  <c r="C755" i="7"/>
  <c r="B755" i="7"/>
  <c r="E754" i="7"/>
  <c r="D754" i="7"/>
  <c r="C754" i="7"/>
  <c r="B754" i="7"/>
  <c r="E753" i="7"/>
  <c r="D753" i="7"/>
  <c r="C753" i="7"/>
  <c r="B753" i="7"/>
  <c r="E752" i="7"/>
  <c r="D752" i="7"/>
  <c r="C752" i="7"/>
  <c r="B752" i="7"/>
  <c r="E751" i="7"/>
  <c r="D751" i="7"/>
  <c r="C751" i="7"/>
  <c r="B751" i="7"/>
  <c r="E750" i="7"/>
  <c r="D750" i="7"/>
  <c r="C750" i="7"/>
  <c r="B750" i="7"/>
  <c r="E749" i="7"/>
  <c r="D749" i="7"/>
  <c r="C749" i="7"/>
  <c r="B749" i="7"/>
  <c r="E748" i="7"/>
  <c r="D748" i="7"/>
  <c r="C748" i="7"/>
  <c r="B748" i="7"/>
  <c r="E747" i="7"/>
  <c r="D747" i="7"/>
  <c r="C747" i="7"/>
  <c r="B747" i="7"/>
  <c r="E746" i="7"/>
  <c r="D746" i="7"/>
  <c r="C746" i="7"/>
  <c r="B746" i="7"/>
  <c r="E745" i="7"/>
  <c r="D745" i="7"/>
  <c r="C745" i="7"/>
  <c r="B745" i="7"/>
  <c r="E744" i="7"/>
  <c r="D744" i="7"/>
  <c r="C744" i="7"/>
  <c r="B744" i="7"/>
  <c r="E743" i="7"/>
  <c r="D743" i="7"/>
  <c r="C743" i="7"/>
  <c r="B743" i="7"/>
  <c r="E742" i="7"/>
  <c r="D742" i="7"/>
  <c r="C742" i="7"/>
  <c r="B742" i="7"/>
  <c r="E741" i="7"/>
  <c r="D741" i="7"/>
  <c r="C741" i="7"/>
  <c r="B741" i="7"/>
  <c r="E740" i="7"/>
  <c r="D740" i="7"/>
  <c r="C740" i="7"/>
  <c r="B740" i="7"/>
  <c r="E739" i="7"/>
  <c r="D739" i="7"/>
  <c r="C739" i="7"/>
  <c r="B739" i="7"/>
  <c r="E738" i="7"/>
  <c r="D738" i="7"/>
  <c r="C738" i="7"/>
  <c r="B738" i="7"/>
  <c r="E737" i="7"/>
  <c r="D737" i="7"/>
  <c r="C737" i="7"/>
  <c r="B737" i="7"/>
  <c r="E736" i="7"/>
  <c r="D736" i="7"/>
  <c r="C736" i="7"/>
  <c r="B736" i="7"/>
  <c r="E735" i="7"/>
  <c r="D735" i="7"/>
  <c r="C735" i="7"/>
  <c r="B735" i="7"/>
  <c r="E734" i="7"/>
  <c r="D734" i="7"/>
  <c r="C734" i="7"/>
  <c r="B734" i="7"/>
  <c r="E733" i="7"/>
  <c r="D733" i="7"/>
  <c r="C733" i="7"/>
  <c r="B733" i="7"/>
  <c r="E732" i="7"/>
  <c r="D732" i="7"/>
  <c r="C732" i="7"/>
  <c r="B732" i="7"/>
  <c r="E731" i="7"/>
  <c r="D731" i="7"/>
  <c r="C731" i="7"/>
  <c r="B731" i="7"/>
  <c r="E730" i="7"/>
  <c r="D730" i="7"/>
  <c r="C730" i="7"/>
  <c r="B730" i="7"/>
  <c r="E729" i="7"/>
  <c r="D729" i="7"/>
  <c r="C729" i="7"/>
  <c r="B729" i="7"/>
  <c r="E728" i="7"/>
  <c r="D728" i="7"/>
  <c r="C728" i="7"/>
  <c r="B728" i="7"/>
  <c r="E727" i="7"/>
  <c r="D727" i="7"/>
  <c r="C727" i="7"/>
  <c r="B727" i="7"/>
  <c r="E726" i="7"/>
  <c r="D726" i="7"/>
  <c r="C726" i="7"/>
  <c r="B726" i="7"/>
  <c r="E725" i="7"/>
  <c r="D725" i="7"/>
  <c r="C725" i="7"/>
  <c r="B725" i="7"/>
  <c r="E724" i="7"/>
  <c r="D724" i="7"/>
  <c r="C724" i="7"/>
  <c r="B724" i="7"/>
  <c r="E723" i="7"/>
  <c r="D723" i="7"/>
  <c r="C723" i="7"/>
  <c r="B723" i="7"/>
  <c r="E722" i="7"/>
  <c r="D722" i="7"/>
  <c r="C722" i="7"/>
  <c r="B722" i="7"/>
  <c r="E721" i="7"/>
  <c r="D721" i="7"/>
  <c r="C721" i="7"/>
  <c r="B721" i="7"/>
  <c r="E720" i="7"/>
  <c r="D720" i="7"/>
  <c r="C720" i="7"/>
  <c r="B720" i="7"/>
  <c r="E719" i="7"/>
  <c r="D719" i="7"/>
  <c r="C719" i="7"/>
  <c r="B719" i="7"/>
  <c r="E718" i="7"/>
  <c r="D718" i="7"/>
  <c r="C718" i="7"/>
  <c r="B718" i="7"/>
  <c r="E717" i="7"/>
  <c r="D717" i="7"/>
  <c r="C717" i="7"/>
  <c r="B717" i="7"/>
  <c r="E716" i="7"/>
  <c r="D716" i="7"/>
  <c r="C716" i="7"/>
  <c r="B716" i="7"/>
  <c r="E715" i="7"/>
  <c r="D715" i="7"/>
  <c r="C715" i="7"/>
  <c r="B715" i="7"/>
  <c r="E714" i="7"/>
  <c r="D714" i="7"/>
  <c r="C714" i="7"/>
  <c r="B714" i="7"/>
  <c r="E713" i="7"/>
  <c r="D713" i="7"/>
  <c r="C713" i="7"/>
  <c r="B713" i="7"/>
  <c r="E712" i="7"/>
  <c r="D712" i="7"/>
  <c r="C712" i="7"/>
  <c r="B712" i="7"/>
  <c r="E711" i="7"/>
  <c r="D711" i="7"/>
  <c r="C711" i="7"/>
  <c r="B711" i="7"/>
  <c r="E710" i="7"/>
  <c r="D710" i="7"/>
  <c r="C710" i="7"/>
  <c r="B710" i="7"/>
  <c r="E709" i="7"/>
  <c r="D709" i="7"/>
  <c r="C709" i="7"/>
  <c r="B709" i="7"/>
  <c r="E708" i="7"/>
  <c r="D708" i="7"/>
  <c r="C708" i="7"/>
  <c r="B708" i="7"/>
  <c r="E707" i="7"/>
  <c r="D707" i="7"/>
  <c r="C707" i="7"/>
  <c r="B707" i="7"/>
  <c r="E706" i="7"/>
  <c r="D706" i="7"/>
  <c r="C706" i="7"/>
  <c r="B706" i="7"/>
  <c r="E705" i="7"/>
  <c r="D705" i="7"/>
  <c r="C705" i="7"/>
  <c r="B705" i="7"/>
  <c r="E704" i="7"/>
  <c r="D704" i="7"/>
  <c r="C704" i="7"/>
  <c r="B704" i="7"/>
  <c r="E703" i="7"/>
  <c r="D703" i="7"/>
  <c r="C703" i="7"/>
  <c r="B703" i="7"/>
  <c r="E702" i="7"/>
  <c r="D702" i="7"/>
  <c r="C702" i="7"/>
  <c r="B702" i="7"/>
  <c r="E701" i="7"/>
  <c r="D701" i="7"/>
  <c r="C701" i="7"/>
  <c r="B701" i="7"/>
  <c r="E700" i="7"/>
  <c r="D700" i="7"/>
  <c r="C700" i="7"/>
  <c r="B700" i="7"/>
  <c r="E699" i="7"/>
  <c r="D699" i="7"/>
  <c r="C699" i="7"/>
  <c r="B699" i="7"/>
  <c r="E698" i="7"/>
  <c r="D698" i="7"/>
  <c r="C698" i="7"/>
  <c r="B698" i="7"/>
  <c r="E697" i="7"/>
  <c r="D697" i="7"/>
  <c r="C697" i="7"/>
  <c r="B697" i="7"/>
  <c r="E696" i="7"/>
  <c r="D696" i="7"/>
  <c r="C696" i="7"/>
  <c r="B696" i="7"/>
  <c r="E695" i="7"/>
  <c r="D695" i="7"/>
  <c r="C695" i="7"/>
  <c r="B695" i="7"/>
  <c r="E694" i="7"/>
  <c r="D694" i="7"/>
  <c r="C694" i="7"/>
  <c r="B694" i="7"/>
  <c r="E693" i="7"/>
  <c r="D693" i="7"/>
  <c r="C693" i="7"/>
  <c r="B693" i="7"/>
  <c r="E692" i="7"/>
  <c r="D692" i="7"/>
  <c r="C692" i="7"/>
  <c r="B692" i="7"/>
  <c r="E691" i="7"/>
  <c r="D691" i="7"/>
  <c r="C691" i="7"/>
  <c r="B691" i="7"/>
  <c r="E690" i="7"/>
  <c r="D690" i="7"/>
  <c r="C690" i="7"/>
  <c r="B690" i="7"/>
  <c r="E689" i="7"/>
  <c r="D689" i="7"/>
  <c r="C689" i="7"/>
  <c r="B689" i="7"/>
  <c r="E688" i="7"/>
  <c r="D688" i="7"/>
  <c r="C688" i="7"/>
  <c r="B688" i="7"/>
  <c r="E687" i="7"/>
  <c r="D687" i="7"/>
  <c r="C687" i="7"/>
  <c r="B687" i="7"/>
  <c r="E686" i="7"/>
  <c r="D686" i="7"/>
  <c r="C686" i="7"/>
  <c r="B686" i="7"/>
  <c r="E685" i="7"/>
  <c r="D685" i="7"/>
  <c r="C685" i="7"/>
  <c r="B685" i="7"/>
  <c r="E684" i="7"/>
  <c r="D684" i="7"/>
  <c r="C684" i="7"/>
  <c r="B684" i="7"/>
  <c r="E683" i="7"/>
  <c r="D683" i="7"/>
  <c r="C683" i="7"/>
  <c r="B683" i="7"/>
  <c r="E682" i="7"/>
  <c r="D682" i="7"/>
  <c r="C682" i="7"/>
  <c r="B682" i="7"/>
  <c r="E681" i="7"/>
  <c r="D681" i="7"/>
  <c r="C681" i="7"/>
  <c r="B681" i="7"/>
  <c r="E680" i="7"/>
  <c r="D680" i="7"/>
  <c r="C680" i="7"/>
  <c r="B680" i="7"/>
  <c r="E679" i="7"/>
  <c r="D679" i="7"/>
  <c r="C679" i="7"/>
  <c r="B679" i="7"/>
  <c r="E678" i="7"/>
  <c r="D678" i="7"/>
  <c r="C678" i="7"/>
  <c r="B678" i="7"/>
  <c r="E677" i="7"/>
  <c r="D677" i="7"/>
  <c r="C677" i="7"/>
  <c r="B677" i="7"/>
  <c r="E676" i="7"/>
  <c r="D676" i="7"/>
  <c r="C676" i="7"/>
  <c r="B676" i="7"/>
  <c r="E675" i="7"/>
  <c r="D675" i="7"/>
  <c r="C675" i="7"/>
  <c r="B675" i="7"/>
  <c r="E674" i="7"/>
  <c r="D674" i="7"/>
  <c r="C674" i="7"/>
  <c r="B674" i="7"/>
  <c r="E673" i="7"/>
  <c r="D673" i="7"/>
  <c r="C673" i="7"/>
  <c r="B673" i="7"/>
  <c r="E672" i="7"/>
  <c r="D672" i="7"/>
  <c r="C672" i="7"/>
  <c r="B672" i="7"/>
  <c r="E671" i="7"/>
  <c r="D671" i="7"/>
  <c r="C671" i="7"/>
  <c r="B671" i="7"/>
  <c r="E670" i="7"/>
  <c r="D670" i="7"/>
  <c r="C670" i="7"/>
  <c r="B670" i="7"/>
  <c r="E669" i="7"/>
  <c r="D669" i="7"/>
  <c r="C669" i="7"/>
  <c r="B669" i="7"/>
  <c r="E668" i="7"/>
  <c r="D668" i="7"/>
  <c r="C668" i="7"/>
  <c r="B668" i="7"/>
  <c r="E667" i="7"/>
  <c r="D667" i="7"/>
  <c r="C667" i="7"/>
  <c r="B667" i="7"/>
  <c r="E666" i="7"/>
  <c r="D666" i="7"/>
  <c r="C666" i="7"/>
  <c r="B666" i="7"/>
  <c r="E665" i="7"/>
  <c r="D665" i="7"/>
  <c r="C665" i="7"/>
  <c r="B665" i="7"/>
  <c r="E664" i="7"/>
  <c r="D664" i="7"/>
  <c r="C664" i="7"/>
  <c r="B664" i="7"/>
  <c r="E663" i="7"/>
  <c r="D663" i="7"/>
  <c r="C663" i="7"/>
  <c r="B663" i="7"/>
  <c r="E662" i="7"/>
  <c r="D662" i="7"/>
  <c r="C662" i="7"/>
  <c r="B662" i="7"/>
  <c r="E661" i="7"/>
  <c r="D661" i="7"/>
  <c r="C661" i="7"/>
  <c r="B661" i="7"/>
  <c r="E660" i="7"/>
  <c r="D660" i="7"/>
  <c r="C660" i="7"/>
  <c r="B660" i="7"/>
  <c r="E659" i="7"/>
  <c r="D659" i="7"/>
  <c r="C659" i="7"/>
  <c r="B659" i="7"/>
  <c r="E658" i="7"/>
  <c r="D658" i="7"/>
  <c r="C658" i="7"/>
  <c r="B658" i="7"/>
  <c r="E657" i="7"/>
  <c r="D657" i="7"/>
  <c r="C657" i="7"/>
  <c r="B657" i="7"/>
  <c r="E656" i="7"/>
  <c r="D656" i="7"/>
  <c r="C656" i="7"/>
  <c r="B656" i="7"/>
  <c r="E655" i="7"/>
  <c r="D655" i="7"/>
  <c r="C655" i="7"/>
  <c r="B655" i="7"/>
  <c r="E654" i="7"/>
  <c r="D654" i="7"/>
  <c r="C654" i="7"/>
  <c r="B654" i="7"/>
  <c r="E653" i="7"/>
  <c r="D653" i="7"/>
  <c r="C653" i="7"/>
  <c r="B653" i="7"/>
  <c r="E652" i="7"/>
  <c r="D652" i="7"/>
  <c r="C652" i="7"/>
  <c r="B652" i="7"/>
  <c r="E651" i="7"/>
  <c r="D651" i="7"/>
  <c r="C651" i="7"/>
  <c r="B651" i="7"/>
  <c r="E650" i="7"/>
  <c r="D650" i="7"/>
  <c r="C650" i="7"/>
  <c r="B650" i="7"/>
  <c r="E649" i="7"/>
  <c r="D649" i="7"/>
  <c r="C649" i="7"/>
  <c r="B649" i="7"/>
  <c r="E648" i="7"/>
  <c r="D648" i="7"/>
  <c r="C648" i="7"/>
  <c r="B648" i="7"/>
  <c r="E647" i="7"/>
  <c r="D647" i="7"/>
  <c r="C647" i="7"/>
  <c r="B647" i="7"/>
  <c r="E646" i="7"/>
  <c r="D646" i="7"/>
  <c r="C646" i="7"/>
  <c r="B646" i="7"/>
  <c r="E645" i="7"/>
  <c r="D645" i="7"/>
  <c r="C645" i="7"/>
  <c r="B645" i="7"/>
  <c r="E644" i="7"/>
  <c r="D644" i="7"/>
  <c r="C644" i="7"/>
  <c r="B644" i="7"/>
  <c r="E643" i="7"/>
  <c r="D643" i="7"/>
  <c r="C643" i="7"/>
  <c r="B643" i="7"/>
  <c r="E642" i="7"/>
  <c r="D642" i="7"/>
  <c r="C642" i="7"/>
  <c r="B642" i="7"/>
  <c r="E641" i="7"/>
  <c r="D641" i="7"/>
  <c r="C641" i="7"/>
  <c r="B641" i="7"/>
  <c r="E640" i="7"/>
  <c r="D640" i="7"/>
  <c r="C640" i="7"/>
  <c r="B640" i="7"/>
  <c r="E639" i="7"/>
  <c r="D639" i="7"/>
  <c r="C639" i="7"/>
  <c r="B639" i="7"/>
  <c r="E638" i="7"/>
  <c r="D638" i="7"/>
  <c r="C638" i="7"/>
  <c r="B638" i="7"/>
  <c r="E637" i="7"/>
  <c r="D637" i="7"/>
  <c r="C637" i="7"/>
  <c r="B637" i="7"/>
  <c r="E636" i="7"/>
  <c r="D636" i="7"/>
  <c r="C636" i="7"/>
  <c r="B636" i="7"/>
  <c r="E635" i="7"/>
  <c r="D635" i="7"/>
  <c r="C635" i="7"/>
  <c r="B635" i="7"/>
  <c r="E634" i="7"/>
  <c r="D634" i="7"/>
  <c r="C634" i="7"/>
  <c r="B634" i="7"/>
  <c r="E633" i="7"/>
  <c r="D633" i="7"/>
  <c r="C633" i="7"/>
  <c r="B633" i="7"/>
  <c r="E632" i="7"/>
  <c r="D632" i="7"/>
  <c r="C632" i="7"/>
  <c r="B632" i="7"/>
  <c r="E631" i="7"/>
  <c r="D631" i="7"/>
  <c r="C631" i="7"/>
  <c r="B631" i="7"/>
  <c r="E630" i="7"/>
  <c r="D630" i="7"/>
  <c r="C630" i="7"/>
  <c r="B630" i="7"/>
  <c r="E629" i="7"/>
  <c r="D629" i="7"/>
  <c r="C629" i="7"/>
  <c r="B629" i="7"/>
  <c r="E628" i="7"/>
  <c r="D628" i="7"/>
  <c r="C628" i="7"/>
  <c r="B628" i="7"/>
  <c r="E627" i="7"/>
  <c r="D627" i="7"/>
  <c r="C627" i="7"/>
  <c r="B627" i="7"/>
  <c r="E626" i="7"/>
  <c r="D626" i="7"/>
  <c r="C626" i="7"/>
  <c r="B626" i="7"/>
  <c r="E625" i="7"/>
  <c r="D625" i="7"/>
  <c r="C625" i="7"/>
  <c r="B625" i="7"/>
  <c r="E624" i="7"/>
  <c r="D624" i="7"/>
  <c r="C624" i="7"/>
  <c r="B624" i="7"/>
  <c r="E623" i="7"/>
  <c r="D623" i="7"/>
  <c r="C623" i="7"/>
  <c r="B623" i="7"/>
  <c r="E622" i="7"/>
  <c r="D622" i="7"/>
  <c r="C622" i="7"/>
  <c r="B622" i="7"/>
  <c r="E621" i="7"/>
  <c r="D621" i="7"/>
  <c r="C621" i="7"/>
  <c r="B621" i="7"/>
  <c r="E620" i="7"/>
  <c r="D620" i="7"/>
  <c r="C620" i="7"/>
  <c r="B620" i="7"/>
  <c r="E619" i="7"/>
  <c r="D619" i="7"/>
  <c r="C619" i="7"/>
  <c r="B619" i="7"/>
  <c r="E618" i="7"/>
  <c r="D618" i="7"/>
  <c r="C618" i="7"/>
  <c r="B618" i="7"/>
  <c r="E617" i="7"/>
  <c r="D617" i="7"/>
  <c r="C617" i="7"/>
  <c r="B617" i="7"/>
  <c r="E616" i="7"/>
  <c r="D616" i="7"/>
  <c r="C616" i="7"/>
  <c r="B616" i="7"/>
  <c r="E615" i="7"/>
  <c r="D615" i="7"/>
  <c r="C615" i="7"/>
  <c r="B615" i="7"/>
  <c r="E614" i="7"/>
  <c r="D614" i="7"/>
  <c r="C614" i="7"/>
  <c r="B614" i="7"/>
  <c r="E613" i="7"/>
  <c r="D613" i="7"/>
  <c r="C613" i="7"/>
  <c r="B613" i="7"/>
  <c r="E612" i="7"/>
  <c r="D612" i="7"/>
  <c r="C612" i="7"/>
  <c r="B612" i="7"/>
  <c r="E611" i="7"/>
  <c r="D611" i="7"/>
  <c r="C611" i="7"/>
  <c r="B611" i="7"/>
  <c r="E610" i="7"/>
  <c r="D610" i="7"/>
  <c r="C610" i="7"/>
  <c r="B610" i="7"/>
  <c r="E609" i="7"/>
  <c r="D609" i="7"/>
  <c r="C609" i="7"/>
  <c r="B609" i="7"/>
  <c r="E608" i="7"/>
  <c r="D608" i="7"/>
  <c r="C608" i="7"/>
  <c r="B608" i="7"/>
  <c r="E607" i="7"/>
  <c r="D607" i="7"/>
  <c r="C607" i="7"/>
  <c r="B607" i="7"/>
  <c r="E606" i="7"/>
  <c r="D606" i="7"/>
  <c r="C606" i="7"/>
  <c r="B606" i="7"/>
  <c r="E605" i="7"/>
  <c r="D605" i="7"/>
  <c r="C605" i="7"/>
  <c r="B605" i="7"/>
  <c r="E604" i="7"/>
  <c r="D604" i="7"/>
  <c r="C604" i="7"/>
  <c r="B604" i="7"/>
  <c r="E603" i="7"/>
  <c r="D603" i="7"/>
  <c r="C603" i="7"/>
  <c r="B603" i="7"/>
  <c r="E602" i="7"/>
  <c r="D602" i="7"/>
  <c r="C602" i="7"/>
  <c r="B602" i="7"/>
  <c r="E601" i="7"/>
  <c r="D601" i="7"/>
  <c r="C601" i="7"/>
  <c r="B601" i="7"/>
  <c r="E600" i="7"/>
  <c r="D600" i="7"/>
  <c r="C600" i="7"/>
  <c r="B600" i="7"/>
  <c r="E599" i="7"/>
  <c r="D599" i="7"/>
  <c r="C599" i="7"/>
  <c r="B599" i="7"/>
  <c r="E598" i="7"/>
  <c r="D598" i="7"/>
  <c r="C598" i="7"/>
  <c r="B598" i="7"/>
  <c r="E597" i="7"/>
  <c r="D597" i="7"/>
  <c r="C597" i="7"/>
  <c r="B597" i="7"/>
  <c r="E596" i="7"/>
  <c r="D596" i="7"/>
  <c r="C596" i="7"/>
  <c r="B596" i="7"/>
  <c r="E595" i="7"/>
  <c r="D595" i="7"/>
  <c r="C595" i="7"/>
  <c r="B595" i="7"/>
  <c r="E594" i="7"/>
  <c r="D594" i="7"/>
  <c r="C594" i="7"/>
  <c r="B594" i="7"/>
  <c r="E593" i="7"/>
  <c r="D593" i="7"/>
  <c r="C593" i="7"/>
  <c r="B593" i="7"/>
  <c r="E592" i="7"/>
  <c r="D592" i="7"/>
  <c r="C592" i="7"/>
  <c r="B592" i="7"/>
  <c r="E591" i="7"/>
  <c r="D591" i="7"/>
  <c r="C591" i="7"/>
  <c r="B591" i="7"/>
  <c r="E590" i="7"/>
  <c r="D590" i="7"/>
  <c r="C590" i="7"/>
  <c r="B590" i="7"/>
  <c r="E589" i="7"/>
  <c r="D589" i="7"/>
  <c r="C589" i="7"/>
  <c r="B589" i="7"/>
  <c r="E588" i="7"/>
  <c r="D588" i="7"/>
  <c r="C588" i="7"/>
  <c r="B588" i="7"/>
  <c r="E587" i="7"/>
  <c r="D587" i="7"/>
  <c r="C587" i="7"/>
  <c r="B587" i="7"/>
  <c r="E586" i="7"/>
  <c r="D586" i="7"/>
  <c r="C586" i="7"/>
  <c r="B586" i="7"/>
  <c r="E585" i="7"/>
  <c r="D585" i="7"/>
  <c r="C585" i="7"/>
  <c r="B585" i="7"/>
  <c r="E584" i="7"/>
  <c r="D584" i="7"/>
  <c r="C584" i="7"/>
  <c r="B584" i="7"/>
  <c r="E583" i="7"/>
  <c r="D583" i="7"/>
  <c r="C583" i="7"/>
  <c r="B583" i="7"/>
  <c r="E582" i="7"/>
  <c r="D582" i="7"/>
  <c r="C582" i="7"/>
  <c r="B582" i="7"/>
  <c r="E581" i="7"/>
  <c r="D581" i="7"/>
  <c r="C581" i="7"/>
  <c r="B581" i="7"/>
  <c r="E580" i="7"/>
  <c r="D580" i="7"/>
  <c r="C580" i="7"/>
  <c r="B580" i="7"/>
  <c r="E579" i="7"/>
  <c r="D579" i="7"/>
  <c r="C579" i="7"/>
  <c r="B579" i="7"/>
  <c r="E578" i="7"/>
  <c r="D578" i="7"/>
  <c r="C578" i="7"/>
  <c r="B578" i="7"/>
  <c r="E577" i="7"/>
  <c r="D577" i="7"/>
  <c r="C577" i="7"/>
  <c r="B577" i="7"/>
  <c r="E576" i="7"/>
  <c r="D576" i="7"/>
  <c r="C576" i="7"/>
  <c r="B576" i="7"/>
  <c r="E575" i="7"/>
  <c r="D575" i="7"/>
  <c r="C575" i="7"/>
  <c r="B575" i="7"/>
  <c r="E574" i="7"/>
  <c r="D574" i="7"/>
  <c r="C574" i="7"/>
  <c r="B574" i="7"/>
  <c r="E573" i="7"/>
  <c r="D573" i="7"/>
  <c r="C573" i="7"/>
  <c r="B573" i="7"/>
  <c r="E572" i="7"/>
  <c r="D572" i="7"/>
  <c r="C572" i="7"/>
  <c r="B572" i="7"/>
  <c r="E571" i="7"/>
  <c r="D571" i="7"/>
  <c r="C571" i="7"/>
  <c r="B571" i="7"/>
  <c r="E570" i="7"/>
  <c r="D570" i="7"/>
  <c r="C570" i="7"/>
  <c r="B570" i="7"/>
  <c r="E569" i="7"/>
  <c r="D569" i="7"/>
  <c r="C569" i="7"/>
  <c r="B569" i="7"/>
  <c r="E568" i="7"/>
  <c r="D568" i="7"/>
  <c r="C568" i="7"/>
  <c r="B568" i="7"/>
  <c r="E567" i="7"/>
  <c r="D567" i="7"/>
  <c r="C567" i="7"/>
  <c r="B567" i="7"/>
  <c r="E566" i="7"/>
  <c r="D566" i="7"/>
  <c r="C566" i="7"/>
  <c r="B566" i="7"/>
  <c r="E565" i="7"/>
  <c r="D565" i="7"/>
  <c r="C565" i="7"/>
  <c r="B565" i="7"/>
  <c r="E564" i="7"/>
  <c r="D564" i="7"/>
  <c r="C564" i="7"/>
  <c r="B564" i="7"/>
  <c r="E563" i="7"/>
  <c r="D563" i="7"/>
  <c r="C563" i="7"/>
  <c r="B563" i="7"/>
  <c r="E562" i="7"/>
  <c r="D562" i="7"/>
  <c r="C562" i="7"/>
  <c r="B562" i="7"/>
  <c r="E561" i="7"/>
  <c r="D561" i="7"/>
  <c r="C561" i="7"/>
  <c r="B561" i="7"/>
  <c r="E560" i="7"/>
  <c r="D560" i="7"/>
  <c r="C560" i="7"/>
  <c r="B560" i="7"/>
  <c r="E559" i="7"/>
  <c r="D559" i="7"/>
  <c r="C559" i="7"/>
  <c r="B559" i="7"/>
  <c r="E558" i="7"/>
  <c r="D558" i="7"/>
  <c r="C558" i="7"/>
  <c r="B558" i="7"/>
  <c r="E557" i="7"/>
  <c r="D557" i="7"/>
  <c r="C557" i="7"/>
  <c r="B557" i="7"/>
  <c r="E556" i="7"/>
  <c r="D556" i="7"/>
  <c r="C556" i="7"/>
  <c r="B556" i="7"/>
  <c r="E555" i="7"/>
  <c r="D555" i="7"/>
  <c r="C555" i="7"/>
  <c r="B555" i="7"/>
  <c r="E554" i="7"/>
  <c r="D554" i="7"/>
  <c r="C554" i="7"/>
  <c r="B554" i="7"/>
  <c r="E553" i="7"/>
  <c r="D553" i="7"/>
  <c r="C553" i="7"/>
  <c r="B553" i="7"/>
  <c r="E552" i="7"/>
  <c r="D552" i="7"/>
  <c r="C552" i="7"/>
  <c r="B552" i="7"/>
  <c r="E551" i="7"/>
  <c r="D551" i="7"/>
  <c r="C551" i="7"/>
  <c r="B551" i="7"/>
  <c r="E550" i="7"/>
  <c r="D550" i="7"/>
  <c r="C550" i="7"/>
  <c r="B550" i="7"/>
  <c r="E549" i="7"/>
  <c r="D549" i="7"/>
  <c r="C549" i="7"/>
  <c r="B549" i="7"/>
  <c r="E548" i="7"/>
  <c r="D548" i="7"/>
  <c r="C548" i="7"/>
  <c r="B548" i="7"/>
  <c r="E547" i="7"/>
  <c r="D547" i="7"/>
  <c r="C547" i="7"/>
  <c r="B547" i="7"/>
  <c r="E546" i="7"/>
  <c r="D546" i="7"/>
  <c r="C546" i="7"/>
  <c r="B546" i="7"/>
  <c r="E545" i="7"/>
  <c r="D545" i="7"/>
  <c r="C545" i="7"/>
  <c r="B545" i="7"/>
  <c r="E544" i="7"/>
  <c r="D544" i="7"/>
  <c r="C544" i="7"/>
  <c r="B544" i="7"/>
  <c r="E543" i="7"/>
  <c r="D543" i="7"/>
  <c r="C543" i="7"/>
  <c r="B543" i="7"/>
  <c r="E542" i="7"/>
  <c r="D542" i="7"/>
  <c r="C542" i="7"/>
  <c r="B542" i="7"/>
  <c r="E541" i="7"/>
  <c r="D541" i="7"/>
  <c r="C541" i="7"/>
  <c r="B541" i="7"/>
  <c r="E540" i="7"/>
  <c r="D540" i="7"/>
  <c r="C540" i="7"/>
  <c r="B540" i="7"/>
  <c r="E539" i="7"/>
  <c r="D539" i="7"/>
  <c r="C539" i="7"/>
  <c r="B539" i="7"/>
  <c r="E538" i="7"/>
  <c r="D538" i="7"/>
  <c r="C538" i="7"/>
  <c r="B538" i="7"/>
  <c r="E537" i="7"/>
  <c r="D537" i="7"/>
  <c r="C537" i="7"/>
  <c r="B537" i="7"/>
  <c r="E536" i="7"/>
  <c r="D536" i="7"/>
  <c r="C536" i="7"/>
  <c r="B536" i="7"/>
  <c r="E535" i="7"/>
  <c r="D535" i="7"/>
  <c r="C535" i="7"/>
  <c r="B535" i="7"/>
  <c r="E534" i="7"/>
  <c r="D534" i="7"/>
  <c r="C534" i="7"/>
  <c r="B534" i="7"/>
  <c r="E533" i="7"/>
  <c r="D533" i="7"/>
  <c r="C533" i="7"/>
  <c r="B533" i="7"/>
  <c r="E532" i="7"/>
  <c r="D532" i="7"/>
  <c r="C532" i="7"/>
  <c r="B532" i="7"/>
  <c r="E531" i="7"/>
  <c r="D531" i="7"/>
  <c r="C531" i="7"/>
  <c r="B531" i="7"/>
  <c r="E530" i="7"/>
  <c r="D530" i="7"/>
  <c r="C530" i="7"/>
  <c r="B530" i="7"/>
  <c r="E529" i="7"/>
  <c r="D529" i="7"/>
  <c r="C529" i="7"/>
  <c r="B529" i="7"/>
  <c r="E528" i="7"/>
  <c r="D528" i="7"/>
  <c r="C528" i="7"/>
  <c r="B528" i="7"/>
  <c r="E527" i="7"/>
  <c r="D527" i="7"/>
  <c r="C527" i="7"/>
  <c r="B527" i="7"/>
  <c r="E526" i="7"/>
  <c r="D526" i="7"/>
  <c r="C526" i="7"/>
  <c r="B526" i="7"/>
  <c r="E525" i="7"/>
  <c r="D525" i="7"/>
  <c r="C525" i="7"/>
  <c r="B525" i="7"/>
  <c r="E524" i="7"/>
  <c r="D524" i="7"/>
  <c r="C524" i="7"/>
  <c r="B524" i="7"/>
  <c r="E523" i="7"/>
  <c r="D523" i="7"/>
  <c r="C523" i="7"/>
  <c r="B523" i="7"/>
  <c r="E522" i="7"/>
  <c r="D522" i="7"/>
  <c r="C522" i="7"/>
  <c r="B522" i="7"/>
  <c r="E521" i="7"/>
  <c r="D521" i="7"/>
  <c r="C521" i="7"/>
  <c r="B521" i="7"/>
  <c r="E520" i="7"/>
  <c r="D520" i="7"/>
  <c r="C520" i="7"/>
  <c r="B520" i="7"/>
  <c r="E519" i="7"/>
  <c r="D519" i="7"/>
  <c r="C519" i="7"/>
  <c r="B519" i="7"/>
  <c r="E518" i="7"/>
  <c r="D518" i="7"/>
  <c r="C518" i="7"/>
  <c r="B518" i="7"/>
  <c r="E517" i="7"/>
  <c r="D517" i="7"/>
  <c r="C517" i="7"/>
  <c r="B517" i="7"/>
  <c r="E516" i="7"/>
  <c r="D516" i="7"/>
  <c r="C516" i="7"/>
  <c r="B516" i="7"/>
  <c r="E515" i="7"/>
  <c r="D515" i="7"/>
  <c r="C515" i="7"/>
  <c r="B515" i="7"/>
  <c r="E514" i="7"/>
  <c r="D514" i="7"/>
  <c r="C514" i="7"/>
  <c r="B514" i="7"/>
  <c r="E513" i="7"/>
  <c r="D513" i="7"/>
  <c r="C513" i="7"/>
  <c r="B513" i="7"/>
  <c r="E512" i="7"/>
  <c r="D512" i="7"/>
  <c r="C512" i="7"/>
  <c r="B512" i="7"/>
  <c r="E511" i="7"/>
  <c r="D511" i="7"/>
  <c r="C511" i="7"/>
  <c r="B511" i="7"/>
  <c r="E510" i="7"/>
  <c r="D510" i="7"/>
  <c r="C510" i="7"/>
  <c r="B510" i="7"/>
  <c r="E509" i="7"/>
  <c r="D509" i="7"/>
  <c r="C509" i="7"/>
  <c r="B509" i="7"/>
  <c r="E508" i="7"/>
  <c r="D508" i="7"/>
  <c r="C508" i="7"/>
  <c r="B508" i="7"/>
  <c r="E507" i="7"/>
  <c r="D507" i="7"/>
  <c r="C507" i="7"/>
  <c r="B507" i="7"/>
  <c r="E506" i="7"/>
  <c r="D506" i="7"/>
  <c r="C506" i="7"/>
  <c r="B506" i="7"/>
  <c r="E505" i="7"/>
  <c r="D505" i="7"/>
  <c r="C505" i="7"/>
  <c r="B505" i="7"/>
  <c r="E504" i="7"/>
  <c r="D504" i="7"/>
  <c r="C504" i="7"/>
  <c r="B504" i="7"/>
  <c r="E503" i="7"/>
  <c r="D503" i="7"/>
  <c r="C503" i="7"/>
  <c r="B503" i="7"/>
  <c r="E502" i="7"/>
  <c r="D502" i="7"/>
  <c r="C502" i="7"/>
  <c r="B502" i="7"/>
  <c r="E501" i="7"/>
  <c r="D501" i="7"/>
  <c r="C501" i="7"/>
  <c r="B501" i="7"/>
  <c r="E500" i="7"/>
  <c r="D500" i="7"/>
  <c r="C500" i="7"/>
  <c r="B500" i="7"/>
  <c r="E499" i="7"/>
  <c r="D499" i="7"/>
  <c r="C499" i="7"/>
  <c r="B499" i="7"/>
  <c r="E498" i="7"/>
  <c r="D498" i="7"/>
  <c r="C498" i="7"/>
  <c r="B498" i="7"/>
  <c r="E497" i="7"/>
  <c r="D497" i="7"/>
  <c r="C497" i="7"/>
  <c r="B497" i="7"/>
  <c r="E496" i="7"/>
  <c r="D496" i="7"/>
  <c r="C496" i="7"/>
  <c r="B496" i="7"/>
  <c r="E495" i="7"/>
  <c r="D495" i="7"/>
  <c r="C495" i="7"/>
  <c r="B495" i="7"/>
  <c r="E494" i="7"/>
  <c r="D494" i="7"/>
  <c r="C494" i="7"/>
  <c r="B494" i="7"/>
  <c r="E493" i="7"/>
  <c r="D493" i="7"/>
  <c r="C493" i="7"/>
  <c r="B493" i="7"/>
  <c r="E492" i="7"/>
  <c r="D492" i="7"/>
  <c r="C492" i="7"/>
  <c r="B492" i="7"/>
  <c r="E491" i="7"/>
  <c r="D491" i="7"/>
  <c r="C491" i="7"/>
  <c r="B491" i="7"/>
  <c r="E490" i="7"/>
  <c r="D490" i="7"/>
  <c r="C490" i="7"/>
  <c r="B490" i="7"/>
  <c r="E489" i="7"/>
  <c r="D489" i="7"/>
  <c r="C489" i="7"/>
  <c r="B489" i="7"/>
  <c r="E488" i="7"/>
  <c r="D488" i="7"/>
  <c r="C488" i="7"/>
  <c r="B488" i="7"/>
  <c r="E487" i="7"/>
  <c r="D487" i="7"/>
  <c r="C487" i="7"/>
  <c r="B487" i="7"/>
  <c r="E486" i="7"/>
  <c r="D486" i="7"/>
  <c r="C486" i="7"/>
  <c r="B486" i="7"/>
  <c r="E485" i="7"/>
  <c r="D485" i="7"/>
  <c r="C485" i="7"/>
  <c r="B485" i="7"/>
  <c r="E484" i="7"/>
  <c r="D484" i="7"/>
  <c r="C484" i="7"/>
  <c r="B484" i="7"/>
  <c r="E483" i="7"/>
  <c r="D483" i="7"/>
  <c r="C483" i="7"/>
  <c r="B483" i="7"/>
  <c r="E482" i="7"/>
  <c r="D482" i="7"/>
  <c r="C482" i="7"/>
  <c r="B482" i="7"/>
  <c r="E481" i="7"/>
  <c r="D481" i="7"/>
  <c r="C481" i="7"/>
  <c r="B481" i="7"/>
  <c r="E480" i="7"/>
  <c r="D480" i="7"/>
  <c r="C480" i="7"/>
  <c r="B480" i="7"/>
  <c r="E479" i="7"/>
  <c r="D479" i="7"/>
  <c r="C479" i="7"/>
  <c r="B479" i="7"/>
  <c r="E478" i="7"/>
  <c r="D478" i="7"/>
  <c r="C478" i="7"/>
  <c r="B478" i="7"/>
  <c r="E477" i="7"/>
  <c r="D477" i="7"/>
  <c r="C477" i="7"/>
  <c r="B477" i="7"/>
  <c r="E476" i="7"/>
  <c r="D476" i="7"/>
  <c r="C476" i="7"/>
  <c r="B476" i="7"/>
  <c r="E475" i="7"/>
  <c r="D475" i="7"/>
  <c r="C475" i="7"/>
  <c r="B475" i="7"/>
  <c r="E474" i="7"/>
  <c r="D474" i="7"/>
  <c r="C474" i="7"/>
  <c r="B474" i="7"/>
  <c r="E473" i="7"/>
  <c r="D473" i="7"/>
  <c r="C473" i="7"/>
  <c r="B473" i="7"/>
  <c r="E472" i="7"/>
  <c r="D472" i="7"/>
  <c r="C472" i="7"/>
  <c r="B472" i="7"/>
  <c r="E471" i="7"/>
  <c r="D471" i="7"/>
  <c r="C471" i="7"/>
  <c r="B471" i="7"/>
  <c r="E470" i="7"/>
  <c r="D470" i="7"/>
  <c r="C470" i="7"/>
  <c r="B470" i="7"/>
  <c r="E469" i="7"/>
  <c r="D469" i="7"/>
  <c r="C469" i="7"/>
  <c r="B469" i="7"/>
  <c r="E468" i="7"/>
  <c r="D468" i="7"/>
  <c r="C468" i="7"/>
  <c r="B468" i="7"/>
  <c r="E467" i="7"/>
  <c r="D467" i="7"/>
  <c r="C467" i="7"/>
  <c r="B467" i="7"/>
  <c r="E466" i="7"/>
  <c r="D466" i="7"/>
  <c r="C466" i="7"/>
  <c r="B466" i="7"/>
  <c r="E465" i="7"/>
  <c r="D465" i="7"/>
  <c r="C465" i="7"/>
  <c r="B465" i="7"/>
  <c r="E464" i="7"/>
  <c r="D464" i="7"/>
  <c r="C464" i="7"/>
  <c r="B464" i="7"/>
  <c r="E463" i="7"/>
  <c r="D463" i="7"/>
  <c r="C463" i="7"/>
  <c r="B463" i="7"/>
  <c r="E462" i="7"/>
  <c r="D462" i="7"/>
  <c r="C462" i="7"/>
  <c r="B462" i="7"/>
  <c r="E461" i="7"/>
  <c r="D461" i="7"/>
  <c r="C461" i="7"/>
  <c r="B461" i="7"/>
  <c r="E460" i="7"/>
  <c r="D460" i="7"/>
  <c r="C460" i="7"/>
  <c r="B460" i="7"/>
  <c r="E459" i="7"/>
  <c r="D459" i="7"/>
  <c r="C459" i="7"/>
  <c r="B459" i="7"/>
  <c r="E458" i="7"/>
  <c r="D458" i="7"/>
  <c r="C458" i="7"/>
  <c r="B458" i="7"/>
  <c r="E457" i="7"/>
  <c r="D457" i="7"/>
  <c r="C457" i="7"/>
  <c r="B457" i="7"/>
  <c r="E456" i="7"/>
  <c r="D456" i="7"/>
  <c r="C456" i="7"/>
  <c r="B456" i="7"/>
  <c r="E455" i="7"/>
  <c r="D455" i="7"/>
  <c r="C455" i="7"/>
  <c r="B455" i="7"/>
  <c r="E454" i="7"/>
  <c r="D454" i="7"/>
  <c r="C454" i="7"/>
  <c r="B454" i="7"/>
  <c r="E453" i="7"/>
  <c r="D453" i="7"/>
  <c r="C453" i="7"/>
  <c r="B453" i="7"/>
  <c r="E452" i="7"/>
  <c r="D452" i="7"/>
  <c r="C452" i="7"/>
  <c r="B452" i="7"/>
  <c r="E451" i="7"/>
  <c r="D451" i="7"/>
  <c r="C451" i="7"/>
  <c r="B451" i="7"/>
  <c r="E450" i="7"/>
  <c r="D450" i="7"/>
  <c r="C450" i="7"/>
  <c r="B450" i="7"/>
  <c r="E449" i="7"/>
  <c r="D449" i="7"/>
  <c r="C449" i="7"/>
  <c r="B449" i="7"/>
  <c r="E448" i="7"/>
  <c r="D448" i="7"/>
  <c r="C448" i="7"/>
  <c r="B448" i="7"/>
  <c r="E447" i="7"/>
  <c r="D447" i="7"/>
  <c r="C447" i="7"/>
  <c r="B447" i="7"/>
  <c r="E446" i="7"/>
  <c r="D446" i="7"/>
  <c r="C446" i="7"/>
  <c r="B446" i="7"/>
  <c r="E445" i="7"/>
  <c r="D445" i="7"/>
  <c r="C445" i="7"/>
  <c r="B445" i="7"/>
  <c r="E444" i="7"/>
  <c r="D444" i="7"/>
  <c r="C444" i="7"/>
  <c r="B444" i="7"/>
  <c r="E443" i="7"/>
  <c r="D443" i="7"/>
  <c r="C443" i="7"/>
  <c r="B443" i="7"/>
  <c r="E442" i="7"/>
  <c r="D442" i="7"/>
  <c r="C442" i="7"/>
  <c r="B442" i="7"/>
  <c r="E441" i="7"/>
  <c r="D441" i="7"/>
  <c r="C441" i="7"/>
  <c r="B441" i="7"/>
  <c r="E440" i="7"/>
  <c r="D440" i="7"/>
  <c r="C440" i="7"/>
  <c r="B440" i="7"/>
  <c r="E439" i="7"/>
  <c r="D439" i="7"/>
  <c r="C439" i="7"/>
  <c r="B439" i="7"/>
  <c r="E438" i="7"/>
  <c r="D438" i="7"/>
  <c r="C438" i="7"/>
  <c r="B438" i="7"/>
  <c r="E437" i="7"/>
  <c r="D437" i="7"/>
  <c r="C437" i="7"/>
  <c r="B437" i="7"/>
  <c r="E436" i="7"/>
  <c r="D436" i="7"/>
  <c r="C436" i="7"/>
  <c r="B436" i="7"/>
  <c r="E435" i="7"/>
  <c r="D435" i="7"/>
  <c r="C435" i="7"/>
  <c r="B435" i="7"/>
  <c r="E434" i="7"/>
  <c r="D434" i="7"/>
  <c r="C434" i="7"/>
  <c r="B434" i="7"/>
  <c r="E433" i="7"/>
  <c r="D433" i="7"/>
  <c r="C433" i="7"/>
  <c r="B433" i="7"/>
  <c r="E432" i="7"/>
  <c r="D432" i="7"/>
  <c r="C432" i="7"/>
  <c r="B432" i="7"/>
  <c r="E431" i="7"/>
  <c r="D431" i="7"/>
  <c r="C431" i="7"/>
  <c r="B431" i="7"/>
  <c r="E430" i="7"/>
  <c r="D430" i="7"/>
  <c r="C430" i="7"/>
  <c r="B430" i="7"/>
  <c r="E429" i="7"/>
  <c r="D429" i="7"/>
  <c r="C429" i="7"/>
  <c r="B429" i="7"/>
  <c r="E428" i="7"/>
  <c r="D428" i="7"/>
  <c r="C428" i="7"/>
  <c r="B428" i="7"/>
  <c r="E427" i="7"/>
  <c r="D427" i="7"/>
  <c r="C427" i="7"/>
  <c r="B427" i="7"/>
  <c r="E426" i="7"/>
  <c r="D426" i="7"/>
  <c r="C426" i="7"/>
  <c r="B426" i="7"/>
  <c r="E425" i="7"/>
  <c r="D425" i="7"/>
  <c r="C425" i="7"/>
  <c r="B425" i="7"/>
  <c r="E424" i="7"/>
  <c r="D424" i="7"/>
  <c r="C424" i="7"/>
  <c r="B424" i="7"/>
  <c r="E423" i="7"/>
  <c r="D423" i="7"/>
  <c r="C423" i="7"/>
  <c r="B423" i="7"/>
  <c r="E422" i="7"/>
  <c r="D422" i="7"/>
  <c r="C422" i="7"/>
  <c r="B422" i="7"/>
  <c r="E421" i="7"/>
  <c r="D421" i="7"/>
  <c r="C421" i="7"/>
  <c r="B421" i="7"/>
  <c r="E420" i="7"/>
  <c r="D420" i="7"/>
  <c r="C420" i="7"/>
  <c r="B420" i="7"/>
  <c r="E419" i="7"/>
  <c r="D419" i="7"/>
  <c r="C419" i="7"/>
  <c r="B419" i="7"/>
  <c r="E418" i="7"/>
  <c r="D418" i="7"/>
  <c r="C418" i="7"/>
  <c r="B418" i="7"/>
  <c r="E417" i="7"/>
  <c r="D417" i="7"/>
  <c r="C417" i="7"/>
  <c r="B417" i="7"/>
  <c r="E416" i="7"/>
  <c r="D416" i="7"/>
  <c r="C416" i="7"/>
  <c r="B416" i="7"/>
  <c r="E415" i="7"/>
  <c r="D415" i="7"/>
  <c r="C415" i="7"/>
  <c r="B415" i="7"/>
  <c r="E414" i="7"/>
  <c r="D414" i="7"/>
  <c r="C414" i="7"/>
  <c r="B414" i="7"/>
  <c r="E413" i="7"/>
  <c r="D413" i="7"/>
  <c r="C413" i="7"/>
  <c r="B413" i="7"/>
  <c r="E412" i="7"/>
  <c r="D412" i="7"/>
  <c r="C412" i="7"/>
  <c r="B412" i="7"/>
  <c r="E411" i="7"/>
  <c r="D411" i="7"/>
  <c r="C411" i="7"/>
  <c r="B411" i="7"/>
  <c r="E410" i="7"/>
  <c r="D410" i="7"/>
  <c r="C410" i="7"/>
  <c r="B410" i="7"/>
  <c r="E409" i="7"/>
  <c r="D409" i="7"/>
  <c r="C409" i="7"/>
  <c r="B409" i="7"/>
  <c r="E408" i="7"/>
  <c r="D408" i="7"/>
  <c r="C408" i="7"/>
  <c r="B408" i="7"/>
  <c r="E407" i="7"/>
  <c r="D407" i="7"/>
  <c r="C407" i="7"/>
  <c r="B407" i="7"/>
  <c r="E406" i="7"/>
  <c r="D406" i="7"/>
  <c r="C406" i="7"/>
  <c r="B406" i="7"/>
  <c r="E405" i="7"/>
  <c r="D405" i="7"/>
  <c r="C405" i="7"/>
  <c r="B405" i="7"/>
  <c r="E404" i="7"/>
  <c r="D404" i="7"/>
  <c r="C404" i="7"/>
  <c r="B404" i="7"/>
  <c r="E403" i="7"/>
  <c r="D403" i="7"/>
  <c r="C403" i="7"/>
  <c r="B403" i="7"/>
  <c r="E402" i="7"/>
  <c r="D402" i="7"/>
  <c r="C402" i="7"/>
  <c r="B402" i="7"/>
  <c r="E401" i="7"/>
  <c r="D401" i="7"/>
  <c r="C401" i="7"/>
  <c r="B401" i="7"/>
  <c r="E400" i="7"/>
  <c r="D400" i="7"/>
  <c r="C400" i="7"/>
  <c r="B400" i="7"/>
  <c r="E399" i="7"/>
  <c r="D399" i="7"/>
  <c r="C399" i="7"/>
  <c r="B399" i="7"/>
  <c r="E398" i="7"/>
  <c r="D398" i="7"/>
  <c r="C398" i="7"/>
  <c r="B398" i="7"/>
  <c r="E397" i="7"/>
  <c r="D397" i="7"/>
  <c r="C397" i="7"/>
  <c r="B397" i="7"/>
  <c r="E396" i="7"/>
  <c r="D396" i="7"/>
  <c r="C396" i="7"/>
  <c r="B396" i="7"/>
  <c r="E395" i="7"/>
  <c r="D395" i="7"/>
  <c r="C395" i="7"/>
  <c r="B395" i="7"/>
  <c r="E394" i="7"/>
  <c r="D394" i="7"/>
  <c r="C394" i="7"/>
  <c r="B394" i="7"/>
  <c r="E393" i="7"/>
  <c r="D393" i="7"/>
  <c r="C393" i="7"/>
  <c r="B393" i="7"/>
  <c r="E392" i="7"/>
  <c r="D392" i="7"/>
  <c r="C392" i="7"/>
  <c r="B392" i="7"/>
  <c r="E391" i="7"/>
  <c r="D391" i="7"/>
  <c r="C391" i="7"/>
  <c r="B391" i="7"/>
  <c r="E390" i="7"/>
  <c r="D390" i="7"/>
  <c r="C390" i="7"/>
  <c r="B390" i="7"/>
  <c r="E389" i="7"/>
  <c r="D389" i="7"/>
  <c r="C389" i="7"/>
  <c r="B389" i="7"/>
  <c r="E388" i="7"/>
  <c r="D388" i="7"/>
  <c r="C388" i="7"/>
  <c r="B388" i="7"/>
  <c r="E387" i="7"/>
  <c r="D387" i="7"/>
  <c r="C387" i="7"/>
  <c r="B387" i="7"/>
  <c r="E386" i="7"/>
  <c r="D386" i="7"/>
  <c r="C386" i="7"/>
  <c r="B386" i="7"/>
  <c r="E385" i="7"/>
  <c r="D385" i="7"/>
  <c r="C385" i="7"/>
  <c r="B385" i="7"/>
  <c r="E384" i="7"/>
  <c r="D384" i="7"/>
  <c r="C384" i="7"/>
  <c r="B384" i="7"/>
  <c r="E383" i="7"/>
  <c r="D383" i="7"/>
  <c r="C383" i="7"/>
  <c r="B383" i="7"/>
  <c r="E382" i="7"/>
  <c r="D382" i="7"/>
  <c r="C382" i="7"/>
  <c r="B382" i="7"/>
  <c r="E381" i="7"/>
  <c r="D381" i="7"/>
  <c r="C381" i="7"/>
  <c r="B381" i="7"/>
  <c r="E380" i="7"/>
  <c r="D380" i="7"/>
  <c r="C380" i="7"/>
  <c r="B380" i="7"/>
  <c r="E379" i="7"/>
  <c r="D379" i="7"/>
  <c r="C379" i="7"/>
  <c r="B379" i="7"/>
  <c r="E378" i="7"/>
  <c r="D378" i="7"/>
  <c r="C378" i="7"/>
  <c r="B378" i="7"/>
  <c r="E377" i="7"/>
  <c r="D377" i="7"/>
  <c r="C377" i="7"/>
  <c r="B377" i="7"/>
  <c r="E376" i="7"/>
  <c r="D376" i="7"/>
  <c r="C376" i="7"/>
  <c r="B376" i="7"/>
  <c r="E375" i="7"/>
  <c r="D375" i="7"/>
  <c r="C375" i="7"/>
  <c r="B375" i="7"/>
  <c r="E374" i="7"/>
  <c r="D374" i="7"/>
  <c r="C374" i="7"/>
  <c r="B374" i="7"/>
  <c r="E373" i="7"/>
  <c r="D373" i="7"/>
  <c r="C373" i="7"/>
  <c r="B373" i="7"/>
  <c r="E372" i="7"/>
  <c r="D372" i="7"/>
  <c r="C372" i="7"/>
  <c r="B372" i="7"/>
  <c r="E371" i="7"/>
  <c r="D371" i="7"/>
  <c r="C371" i="7"/>
  <c r="B371" i="7"/>
  <c r="E370" i="7"/>
  <c r="D370" i="7"/>
  <c r="C370" i="7"/>
  <c r="B370" i="7"/>
  <c r="E369" i="7"/>
  <c r="D369" i="7"/>
  <c r="C369" i="7"/>
  <c r="B369" i="7"/>
  <c r="E368" i="7"/>
  <c r="D368" i="7"/>
  <c r="C368" i="7"/>
  <c r="B368" i="7"/>
  <c r="E367" i="7"/>
  <c r="D367" i="7"/>
  <c r="C367" i="7"/>
  <c r="B367" i="7"/>
  <c r="E366" i="7"/>
  <c r="D366" i="7"/>
  <c r="C366" i="7"/>
  <c r="B366" i="7"/>
  <c r="E365" i="7"/>
  <c r="D365" i="7"/>
  <c r="C365" i="7"/>
  <c r="B365" i="7"/>
  <c r="E364" i="7"/>
  <c r="D364" i="7"/>
  <c r="C364" i="7"/>
  <c r="B364" i="7"/>
  <c r="E363" i="7"/>
  <c r="D363" i="7"/>
  <c r="C363" i="7"/>
  <c r="B363" i="7"/>
  <c r="E362" i="7"/>
  <c r="D362" i="7"/>
  <c r="C362" i="7"/>
  <c r="B362" i="7"/>
  <c r="E361" i="7"/>
  <c r="D361" i="7"/>
  <c r="C361" i="7"/>
  <c r="B361" i="7"/>
  <c r="E360" i="7"/>
  <c r="D360" i="7"/>
  <c r="C360" i="7"/>
  <c r="B360" i="7"/>
  <c r="E359" i="7"/>
  <c r="D359" i="7"/>
  <c r="C359" i="7"/>
  <c r="B359" i="7"/>
  <c r="E358" i="7"/>
  <c r="D358" i="7"/>
  <c r="C358" i="7"/>
  <c r="B358" i="7"/>
  <c r="E357" i="7"/>
  <c r="D357" i="7"/>
  <c r="C357" i="7"/>
  <c r="B357" i="7"/>
  <c r="E356" i="7"/>
  <c r="D356" i="7"/>
  <c r="C356" i="7"/>
  <c r="B356" i="7"/>
  <c r="E355" i="7"/>
  <c r="D355" i="7"/>
  <c r="C355" i="7"/>
  <c r="B355" i="7"/>
  <c r="E354" i="7"/>
  <c r="D354" i="7"/>
  <c r="C354" i="7"/>
  <c r="B354" i="7"/>
  <c r="E353" i="7"/>
  <c r="D353" i="7"/>
  <c r="C353" i="7"/>
  <c r="B353" i="7"/>
  <c r="E352" i="7"/>
  <c r="D352" i="7"/>
  <c r="C352" i="7"/>
  <c r="B352" i="7"/>
  <c r="E351" i="7"/>
  <c r="D351" i="7"/>
  <c r="C351" i="7"/>
  <c r="B351" i="7"/>
  <c r="E350" i="7"/>
  <c r="D350" i="7"/>
  <c r="C350" i="7"/>
  <c r="B350" i="7"/>
  <c r="E349" i="7"/>
  <c r="D349" i="7"/>
  <c r="C349" i="7"/>
  <c r="B349" i="7"/>
  <c r="E348" i="7"/>
  <c r="D348" i="7"/>
  <c r="C348" i="7"/>
  <c r="B348" i="7"/>
  <c r="E347" i="7"/>
  <c r="D347" i="7"/>
  <c r="C347" i="7"/>
  <c r="B347" i="7"/>
  <c r="E346" i="7"/>
  <c r="D346" i="7"/>
  <c r="C346" i="7"/>
  <c r="B346" i="7"/>
  <c r="E345" i="7"/>
  <c r="D345" i="7"/>
  <c r="C345" i="7"/>
  <c r="B345" i="7"/>
  <c r="E344" i="7"/>
  <c r="D344" i="7"/>
  <c r="C344" i="7"/>
  <c r="B344" i="7"/>
  <c r="E343" i="7"/>
  <c r="D343" i="7"/>
  <c r="C343" i="7"/>
  <c r="B343" i="7"/>
  <c r="E342" i="7"/>
  <c r="D342" i="7"/>
  <c r="C342" i="7"/>
  <c r="B342" i="7"/>
  <c r="E341" i="7"/>
  <c r="D341" i="7"/>
  <c r="C341" i="7"/>
  <c r="B341" i="7"/>
  <c r="E340" i="7"/>
  <c r="D340" i="7"/>
  <c r="C340" i="7"/>
  <c r="B340" i="7"/>
  <c r="E339" i="7"/>
  <c r="D339" i="7"/>
  <c r="C339" i="7"/>
  <c r="B339" i="7"/>
  <c r="E338" i="7"/>
  <c r="D338" i="7"/>
  <c r="C338" i="7"/>
  <c r="B338" i="7"/>
  <c r="E337" i="7"/>
  <c r="D337" i="7"/>
  <c r="C337" i="7"/>
  <c r="B337" i="7"/>
  <c r="E336" i="7"/>
  <c r="D336" i="7"/>
  <c r="C336" i="7"/>
  <c r="B336" i="7"/>
  <c r="E335" i="7"/>
  <c r="D335" i="7"/>
  <c r="C335" i="7"/>
  <c r="B335" i="7"/>
  <c r="E334" i="7"/>
  <c r="D334" i="7"/>
  <c r="C334" i="7"/>
  <c r="B334" i="7"/>
  <c r="E333" i="7"/>
  <c r="D333" i="7"/>
  <c r="C333" i="7"/>
  <c r="B333" i="7"/>
  <c r="E332" i="7"/>
  <c r="D332" i="7"/>
  <c r="C332" i="7"/>
  <c r="B332" i="7"/>
  <c r="E331" i="7"/>
  <c r="D331" i="7"/>
  <c r="C331" i="7"/>
  <c r="B331" i="7"/>
  <c r="E330" i="7"/>
  <c r="D330" i="7"/>
  <c r="C330" i="7"/>
  <c r="B330" i="7"/>
  <c r="E329" i="7"/>
  <c r="D329" i="7"/>
  <c r="C329" i="7"/>
  <c r="B329" i="7"/>
  <c r="E328" i="7"/>
  <c r="D328" i="7"/>
  <c r="C328" i="7"/>
  <c r="B328" i="7"/>
  <c r="E327" i="7"/>
  <c r="D327" i="7"/>
  <c r="C327" i="7"/>
  <c r="B327" i="7"/>
  <c r="E326" i="7"/>
  <c r="D326" i="7"/>
  <c r="C326" i="7"/>
  <c r="B326" i="7"/>
  <c r="E325" i="7"/>
  <c r="D325" i="7"/>
  <c r="C325" i="7"/>
  <c r="B325" i="7"/>
  <c r="E324" i="7"/>
  <c r="D324" i="7"/>
  <c r="C324" i="7"/>
  <c r="B324" i="7"/>
  <c r="E323" i="7"/>
  <c r="D323" i="7"/>
  <c r="C323" i="7"/>
  <c r="B323" i="7"/>
  <c r="E322" i="7"/>
  <c r="D322" i="7"/>
  <c r="C322" i="7"/>
  <c r="B322" i="7"/>
  <c r="E321" i="7"/>
  <c r="D321" i="7"/>
  <c r="C321" i="7"/>
  <c r="B321" i="7"/>
  <c r="E320" i="7"/>
  <c r="D320" i="7"/>
  <c r="C320" i="7"/>
  <c r="B320" i="7"/>
  <c r="E319" i="7"/>
  <c r="D319" i="7"/>
  <c r="C319" i="7"/>
  <c r="B319" i="7"/>
  <c r="E318" i="7"/>
  <c r="D318" i="7"/>
  <c r="C318" i="7"/>
  <c r="B318" i="7"/>
  <c r="E317" i="7"/>
  <c r="D317" i="7"/>
  <c r="C317" i="7"/>
  <c r="B317" i="7"/>
  <c r="E316" i="7"/>
  <c r="D316" i="7"/>
  <c r="C316" i="7"/>
  <c r="B316" i="7"/>
  <c r="E315" i="7"/>
  <c r="D315" i="7"/>
  <c r="C315" i="7"/>
  <c r="B315" i="7"/>
  <c r="E314" i="7"/>
  <c r="D314" i="7"/>
  <c r="C314" i="7"/>
  <c r="B314" i="7"/>
  <c r="E313" i="7"/>
  <c r="D313" i="7"/>
  <c r="C313" i="7"/>
  <c r="B313" i="7"/>
  <c r="E312" i="7"/>
  <c r="D312" i="7"/>
  <c r="C312" i="7"/>
  <c r="B312" i="7"/>
  <c r="E311" i="7"/>
  <c r="D311" i="7"/>
  <c r="C311" i="7"/>
  <c r="B311" i="7"/>
  <c r="E310" i="7"/>
  <c r="D310" i="7"/>
  <c r="C310" i="7"/>
  <c r="B310" i="7"/>
  <c r="E309" i="7"/>
  <c r="D309" i="7"/>
  <c r="C309" i="7"/>
  <c r="B309" i="7"/>
  <c r="E308" i="7"/>
  <c r="D308" i="7"/>
  <c r="C308" i="7"/>
  <c r="B308" i="7"/>
  <c r="E307" i="7"/>
  <c r="D307" i="7"/>
  <c r="C307" i="7"/>
  <c r="B307" i="7"/>
  <c r="E306" i="7"/>
  <c r="D306" i="7"/>
  <c r="C306" i="7"/>
  <c r="B306" i="7"/>
  <c r="E305" i="7"/>
  <c r="D305" i="7"/>
  <c r="C305" i="7"/>
  <c r="B305" i="7"/>
  <c r="E304" i="7"/>
  <c r="D304" i="7"/>
  <c r="C304" i="7"/>
  <c r="B304" i="7"/>
  <c r="E303" i="7"/>
  <c r="D303" i="7"/>
  <c r="C303" i="7"/>
  <c r="B303" i="7"/>
  <c r="E302" i="7"/>
  <c r="D302" i="7"/>
  <c r="C302" i="7"/>
  <c r="B302" i="7"/>
  <c r="E301" i="7"/>
  <c r="D301" i="7"/>
  <c r="C301" i="7"/>
  <c r="B301" i="7"/>
  <c r="E300" i="7"/>
  <c r="D300" i="7"/>
  <c r="C300" i="7"/>
  <c r="B300" i="7"/>
  <c r="E299" i="7"/>
  <c r="D299" i="7"/>
  <c r="C299" i="7"/>
  <c r="B299" i="7"/>
  <c r="E298" i="7"/>
  <c r="D298" i="7"/>
  <c r="C298" i="7"/>
  <c r="B298" i="7"/>
  <c r="E297" i="7"/>
  <c r="D297" i="7"/>
  <c r="C297" i="7"/>
  <c r="B297" i="7"/>
  <c r="E296" i="7"/>
  <c r="D296" i="7"/>
  <c r="C296" i="7"/>
  <c r="B296" i="7"/>
  <c r="E295" i="7"/>
  <c r="D295" i="7"/>
  <c r="C295" i="7"/>
  <c r="B295" i="7"/>
  <c r="E294" i="7"/>
  <c r="D294" i="7"/>
  <c r="C294" i="7"/>
  <c r="B294" i="7"/>
  <c r="E293" i="7"/>
  <c r="D293" i="7"/>
  <c r="C293" i="7"/>
  <c r="B293" i="7"/>
  <c r="E292" i="7"/>
  <c r="D292" i="7"/>
  <c r="C292" i="7"/>
  <c r="B292" i="7"/>
  <c r="E291" i="7"/>
  <c r="D291" i="7"/>
  <c r="C291" i="7"/>
  <c r="B291" i="7"/>
  <c r="E290" i="7"/>
  <c r="D290" i="7"/>
  <c r="C290" i="7"/>
  <c r="B290" i="7"/>
  <c r="E289" i="7"/>
  <c r="D289" i="7"/>
  <c r="C289" i="7"/>
  <c r="B289" i="7"/>
  <c r="E288" i="7"/>
  <c r="D288" i="7"/>
  <c r="C288" i="7"/>
  <c r="B288" i="7"/>
  <c r="E287" i="7"/>
  <c r="D287" i="7"/>
  <c r="C287" i="7"/>
  <c r="B287" i="7"/>
  <c r="E286" i="7"/>
  <c r="D286" i="7"/>
  <c r="C286" i="7"/>
  <c r="B286" i="7"/>
  <c r="E285" i="7"/>
  <c r="D285" i="7"/>
  <c r="C285" i="7"/>
  <c r="B285" i="7"/>
  <c r="E284" i="7"/>
  <c r="D284" i="7"/>
  <c r="C284" i="7"/>
  <c r="B284" i="7"/>
  <c r="E283" i="7"/>
  <c r="D283" i="7"/>
  <c r="C283" i="7"/>
  <c r="B283" i="7"/>
  <c r="E282" i="7"/>
  <c r="D282" i="7"/>
  <c r="C282" i="7"/>
  <c r="B282" i="7"/>
  <c r="E281" i="7"/>
  <c r="D281" i="7"/>
  <c r="C281" i="7"/>
  <c r="B281" i="7"/>
  <c r="E280" i="7"/>
  <c r="D280" i="7"/>
  <c r="C280" i="7"/>
  <c r="B280" i="7"/>
  <c r="E279" i="7"/>
  <c r="D279" i="7"/>
  <c r="C279" i="7"/>
  <c r="B279" i="7"/>
  <c r="E278" i="7"/>
  <c r="D278" i="7"/>
  <c r="C278" i="7"/>
  <c r="B278" i="7"/>
  <c r="E277" i="7"/>
  <c r="D277" i="7"/>
  <c r="C277" i="7"/>
  <c r="B277" i="7"/>
  <c r="E276" i="7"/>
  <c r="D276" i="7"/>
  <c r="C276" i="7"/>
  <c r="B276" i="7"/>
  <c r="E275" i="7"/>
  <c r="D275" i="7"/>
  <c r="C275" i="7"/>
  <c r="B275" i="7"/>
  <c r="E274" i="7"/>
  <c r="D274" i="7"/>
  <c r="C274" i="7"/>
  <c r="B274" i="7"/>
  <c r="E273" i="7"/>
  <c r="D273" i="7"/>
  <c r="C273" i="7"/>
  <c r="B273" i="7"/>
  <c r="E272" i="7"/>
  <c r="D272" i="7"/>
  <c r="C272" i="7"/>
  <c r="B272" i="7"/>
  <c r="E271" i="7"/>
  <c r="D271" i="7"/>
  <c r="C271" i="7"/>
  <c r="B271" i="7"/>
  <c r="E270" i="7"/>
  <c r="D270" i="7"/>
  <c r="C270" i="7"/>
  <c r="B270" i="7"/>
  <c r="E269" i="7"/>
  <c r="D269" i="7"/>
  <c r="C269" i="7"/>
  <c r="B269" i="7"/>
  <c r="E268" i="7"/>
  <c r="D268" i="7"/>
  <c r="C268" i="7"/>
  <c r="B268" i="7"/>
  <c r="E267" i="7"/>
  <c r="D267" i="7"/>
  <c r="C267" i="7"/>
  <c r="B267" i="7"/>
  <c r="E266" i="7"/>
  <c r="D266" i="7"/>
  <c r="C266" i="7"/>
  <c r="B266" i="7"/>
  <c r="E265" i="7"/>
  <c r="D265" i="7"/>
  <c r="C265" i="7"/>
  <c r="B265" i="7"/>
  <c r="E264" i="7"/>
  <c r="D264" i="7"/>
  <c r="C264" i="7"/>
  <c r="B264" i="7"/>
  <c r="E263" i="7"/>
  <c r="D263" i="7"/>
  <c r="C263" i="7"/>
  <c r="B263" i="7"/>
  <c r="E262" i="7"/>
  <c r="D262" i="7"/>
  <c r="C262" i="7"/>
  <c r="B262" i="7"/>
  <c r="E261" i="7"/>
  <c r="D261" i="7"/>
  <c r="C261" i="7"/>
  <c r="B261" i="7"/>
  <c r="E260" i="7"/>
  <c r="D260" i="7"/>
  <c r="C260" i="7"/>
  <c r="B260" i="7"/>
  <c r="E259" i="7"/>
  <c r="D259" i="7"/>
  <c r="C259" i="7"/>
  <c r="B259" i="7"/>
  <c r="E258" i="7"/>
  <c r="D258" i="7"/>
  <c r="C258" i="7"/>
  <c r="B258" i="7"/>
  <c r="E257" i="7"/>
  <c r="D257" i="7"/>
  <c r="C257" i="7"/>
  <c r="B257" i="7"/>
  <c r="E256" i="7"/>
  <c r="D256" i="7"/>
  <c r="C256" i="7"/>
  <c r="B256" i="7"/>
  <c r="E255" i="7"/>
  <c r="D255" i="7"/>
  <c r="C255" i="7"/>
  <c r="B255" i="7"/>
  <c r="E254" i="7"/>
  <c r="D254" i="7"/>
  <c r="C254" i="7"/>
  <c r="B254" i="7"/>
  <c r="E253" i="7"/>
  <c r="D253" i="7"/>
  <c r="C253" i="7"/>
  <c r="B253" i="7"/>
  <c r="E252" i="7"/>
  <c r="D252" i="7"/>
  <c r="C252" i="7"/>
  <c r="B252" i="7"/>
  <c r="E251" i="7"/>
  <c r="D251" i="7"/>
  <c r="C251" i="7"/>
  <c r="B251" i="7"/>
  <c r="E250" i="7"/>
  <c r="D250" i="7"/>
  <c r="C250" i="7"/>
  <c r="B250" i="7"/>
  <c r="E249" i="7"/>
  <c r="D249" i="7"/>
  <c r="C249" i="7"/>
  <c r="B249" i="7"/>
  <c r="E248" i="7"/>
  <c r="D248" i="7"/>
  <c r="C248" i="7"/>
  <c r="B248" i="7"/>
  <c r="E247" i="7"/>
  <c r="D247" i="7"/>
  <c r="C247" i="7"/>
  <c r="B247" i="7"/>
  <c r="E246" i="7"/>
  <c r="D246" i="7"/>
  <c r="C246" i="7"/>
  <c r="B246" i="7"/>
  <c r="E245" i="7"/>
  <c r="D245" i="7"/>
  <c r="C245" i="7"/>
  <c r="B245" i="7"/>
  <c r="E244" i="7"/>
  <c r="D244" i="7"/>
  <c r="C244" i="7"/>
  <c r="B244" i="7"/>
  <c r="E243" i="7"/>
  <c r="D243" i="7"/>
  <c r="C243" i="7"/>
  <c r="B243" i="7"/>
  <c r="E242" i="7"/>
  <c r="D242" i="7"/>
  <c r="C242" i="7"/>
  <c r="B242" i="7"/>
  <c r="E241" i="7"/>
  <c r="D241" i="7"/>
  <c r="C241" i="7"/>
  <c r="B241" i="7"/>
  <c r="E240" i="7"/>
  <c r="D240" i="7"/>
  <c r="C240" i="7"/>
  <c r="B240" i="7"/>
  <c r="E239" i="7"/>
  <c r="D239" i="7"/>
  <c r="C239" i="7"/>
  <c r="B239" i="7"/>
  <c r="E238" i="7"/>
  <c r="D238" i="7"/>
  <c r="C238" i="7"/>
  <c r="B238" i="7"/>
  <c r="E237" i="7"/>
  <c r="D237" i="7"/>
  <c r="C237" i="7"/>
  <c r="B237" i="7"/>
  <c r="E236" i="7"/>
  <c r="D236" i="7"/>
  <c r="C236" i="7"/>
  <c r="B236" i="7"/>
  <c r="E235" i="7"/>
  <c r="D235" i="7"/>
  <c r="C235" i="7"/>
  <c r="B235" i="7"/>
  <c r="E234" i="7"/>
  <c r="D234" i="7"/>
  <c r="C234" i="7"/>
  <c r="B234" i="7"/>
  <c r="E233" i="7"/>
  <c r="D233" i="7"/>
  <c r="C233" i="7"/>
  <c r="B233" i="7"/>
  <c r="E232" i="7"/>
  <c r="D232" i="7"/>
  <c r="C232" i="7"/>
  <c r="B232" i="7"/>
  <c r="E231" i="7"/>
  <c r="D231" i="7"/>
  <c r="C231" i="7"/>
  <c r="B231" i="7"/>
  <c r="E230" i="7"/>
  <c r="D230" i="7"/>
  <c r="C230" i="7"/>
  <c r="B230" i="7"/>
  <c r="E229" i="7"/>
  <c r="D229" i="7"/>
  <c r="C229" i="7"/>
  <c r="B229" i="7"/>
  <c r="E228" i="7"/>
  <c r="D228" i="7"/>
  <c r="C228" i="7"/>
  <c r="B228" i="7"/>
  <c r="E227" i="7"/>
  <c r="D227" i="7"/>
  <c r="C227" i="7"/>
  <c r="B227" i="7"/>
  <c r="E226" i="7"/>
  <c r="D226" i="7"/>
  <c r="C226" i="7"/>
  <c r="B226" i="7"/>
  <c r="E225" i="7"/>
  <c r="D225" i="7"/>
  <c r="C225" i="7"/>
  <c r="B225" i="7"/>
  <c r="E224" i="7"/>
  <c r="D224" i="7"/>
  <c r="C224" i="7"/>
  <c r="B224" i="7"/>
  <c r="E223" i="7"/>
  <c r="D223" i="7"/>
  <c r="C223" i="7"/>
  <c r="B223" i="7"/>
  <c r="E222" i="7"/>
  <c r="D222" i="7"/>
  <c r="C222" i="7"/>
  <c r="B222" i="7"/>
  <c r="E221" i="7"/>
  <c r="D221" i="7"/>
  <c r="C221" i="7"/>
  <c r="B221" i="7"/>
  <c r="E220" i="7"/>
  <c r="D220" i="7"/>
  <c r="C220" i="7"/>
  <c r="B220" i="7"/>
  <c r="E219" i="7"/>
  <c r="D219" i="7"/>
  <c r="C219" i="7"/>
  <c r="B219" i="7"/>
  <c r="E218" i="7"/>
  <c r="D218" i="7"/>
  <c r="C218" i="7"/>
  <c r="B218" i="7"/>
  <c r="E217" i="7"/>
  <c r="D217" i="7"/>
  <c r="C217" i="7"/>
  <c r="B217" i="7"/>
  <c r="E216" i="7"/>
  <c r="D216" i="7"/>
  <c r="C216" i="7"/>
  <c r="B216" i="7"/>
  <c r="E215" i="7"/>
  <c r="D215" i="7"/>
  <c r="C215" i="7"/>
  <c r="B215" i="7"/>
  <c r="E214" i="7"/>
  <c r="D214" i="7"/>
  <c r="C214" i="7"/>
  <c r="B214" i="7"/>
  <c r="E213" i="7"/>
  <c r="D213" i="7"/>
  <c r="C213" i="7"/>
  <c r="B213" i="7"/>
  <c r="E212" i="7"/>
  <c r="D212" i="7"/>
  <c r="C212" i="7"/>
  <c r="B212" i="7"/>
  <c r="E211" i="7"/>
  <c r="D211" i="7"/>
  <c r="C211" i="7"/>
  <c r="B211" i="7"/>
  <c r="E210" i="7"/>
  <c r="D210" i="7"/>
  <c r="C210" i="7"/>
  <c r="B210" i="7"/>
  <c r="E209" i="7"/>
  <c r="D209" i="7"/>
  <c r="C209" i="7"/>
  <c r="B209" i="7"/>
  <c r="E208" i="7"/>
  <c r="D208" i="7"/>
  <c r="C208" i="7"/>
  <c r="B208" i="7"/>
  <c r="E207" i="7"/>
  <c r="D207" i="7"/>
  <c r="C207" i="7"/>
  <c r="B207" i="7"/>
  <c r="E206" i="7"/>
  <c r="D206" i="7"/>
  <c r="C206" i="7"/>
  <c r="B206" i="7"/>
  <c r="E205" i="7"/>
  <c r="D205" i="7"/>
  <c r="C205" i="7"/>
  <c r="B205" i="7"/>
  <c r="E204" i="7"/>
  <c r="D204" i="7"/>
  <c r="C204" i="7"/>
  <c r="B204" i="7"/>
  <c r="E203" i="7"/>
  <c r="D203" i="7"/>
  <c r="C203" i="7"/>
  <c r="B203" i="7"/>
  <c r="E202" i="7"/>
  <c r="D202" i="7"/>
  <c r="C202" i="7"/>
  <c r="B202" i="7"/>
  <c r="E201" i="7"/>
  <c r="D201" i="7"/>
  <c r="C201" i="7"/>
  <c r="B201" i="7"/>
  <c r="E200" i="7"/>
  <c r="D200" i="7"/>
  <c r="C200" i="7"/>
  <c r="B200" i="7"/>
  <c r="E199" i="7"/>
  <c r="D199" i="7"/>
  <c r="C199" i="7"/>
  <c r="B199" i="7"/>
  <c r="E198" i="7"/>
  <c r="D198" i="7"/>
  <c r="C198" i="7"/>
  <c r="B198" i="7"/>
  <c r="E197" i="7"/>
  <c r="D197" i="7"/>
  <c r="C197" i="7"/>
  <c r="B197" i="7"/>
  <c r="E196" i="7"/>
  <c r="D196" i="7"/>
  <c r="C196" i="7"/>
  <c r="B196" i="7"/>
  <c r="E195" i="7"/>
  <c r="D195" i="7"/>
  <c r="C195" i="7"/>
  <c r="B195" i="7"/>
  <c r="E194" i="7"/>
  <c r="D194" i="7"/>
  <c r="C194" i="7"/>
  <c r="B194" i="7"/>
  <c r="E193" i="7"/>
  <c r="D193" i="7"/>
  <c r="C193" i="7"/>
  <c r="B193" i="7"/>
  <c r="E192" i="7"/>
  <c r="D192" i="7"/>
  <c r="C192" i="7"/>
  <c r="B192" i="7"/>
  <c r="E191" i="7"/>
  <c r="D191" i="7"/>
  <c r="C191" i="7"/>
  <c r="B191" i="7"/>
  <c r="E190" i="7"/>
  <c r="D190" i="7"/>
  <c r="C190" i="7"/>
  <c r="B190" i="7"/>
  <c r="E189" i="7"/>
  <c r="D189" i="7"/>
  <c r="C189" i="7"/>
  <c r="B189" i="7"/>
  <c r="E188" i="7"/>
  <c r="D188" i="7"/>
  <c r="C188" i="7"/>
  <c r="B188" i="7"/>
  <c r="E187" i="7"/>
  <c r="D187" i="7"/>
  <c r="C187" i="7"/>
  <c r="B187" i="7"/>
  <c r="E186" i="7"/>
  <c r="D186" i="7"/>
  <c r="C186" i="7"/>
  <c r="B186" i="7"/>
  <c r="E185" i="7"/>
  <c r="D185" i="7"/>
  <c r="C185" i="7"/>
  <c r="B185" i="7"/>
  <c r="E184" i="7"/>
  <c r="D184" i="7"/>
  <c r="C184" i="7"/>
  <c r="B184" i="7"/>
  <c r="E183" i="7"/>
  <c r="D183" i="7"/>
  <c r="C183" i="7"/>
  <c r="B183" i="7"/>
  <c r="E182" i="7"/>
  <c r="D182" i="7"/>
  <c r="C182" i="7"/>
  <c r="B182" i="7"/>
  <c r="E181" i="7"/>
  <c r="D181" i="7"/>
  <c r="C181" i="7"/>
  <c r="B181" i="7"/>
  <c r="E180" i="7"/>
  <c r="D180" i="7"/>
  <c r="C180" i="7"/>
  <c r="B180" i="7"/>
  <c r="E179" i="7"/>
  <c r="D179" i="7"/>
  <c r="C179" i="7"/>
  <c r="B179" i="7"/>
  <c r="E178" i="7"/>
  <c r="D178" i="7"/>
  <c r="C178" i="7"/>
  <c r="B178" i="7"/>
  <c r="E177" i="7"/>
  <c r="D177" i="7"/>
  <c r="C177" i="7"/>
  <c r="B177" i="7"/>
  <c r="E176" i="7"/>
  <c r="D176" i="7"/>
  <c r="C176" i="7"/>
  <c r="B176" i="7"/>
  <c r="E175" i="7"/>
  <c r="D175" i="7"/>
  <c r="C175" i="7"/>
  <c r="B175" i="7"/>
  <c r="E174" i="7"/>
  <c r="D174" i="7"/>
  <c r="C174" i="7"/>
  <c r="B174" i="7"/>
  <c r="E173" i="7"/>
  <c r="D173" i="7"/>
  <c r="C173" i="7"/>
  <c r="B173" i="7"/>
  <c r="E172" i="7"/>
  <c r="D172" i="7"/>
  <c r="C172" i="7"/>
  <c r="B172" i="7"/>
  <c r="E171" i="7"/>
  <c r="D171" i="7"/>
  <c r="C171" i="7"/>
  <c r="B171" i="7"/>
  <c r="E170" i="7"/>
  <c r="D170" i="7"/>
  <c r="C170" i="7"/>
  <c r="B170" i="7"/>
  <c r="E169" i="7"/>
  <c r="D169" i="7"/>
  <c r="C169" i="7"/>
  <c r="B169" i="7"/>
  <c r="E168" i="7"/>
  <c r="D168" i="7"/>
  <c r="C168" i="7"/>
  <c r="B168" i="7"/>
  <c r="E167" i="7"/>
  <c r="D167" i="7"/>
  <c r="C167" i="7"/>
  <c r="B167" i="7"/>
  <c r="E166" i="7"/>
  <c r="D166" i="7"/>
  <c r="C166" i="7"/>
  <c r="B166" i="7"/>
  <c r="E165" i="7"/>
  <c r="D165" i="7"/>
  <c r="C165" i="7"/>
  <c r="B165" i="7"/>
  <c r="E164" i="7"/>
  <c r="D164" i="7"/>
  <c r="C164" i="7"/>
  <c r="B164" i="7"/>
  <c r="E163" i="7"/>
  <c r="D163" i="7"/>
  <c r="C163" i="7"/>
  <c r="B163" i="7"/>
  <c r="E162" i="7"/>
  <c r="D162" i="7"/>
  <c r="C162" i="7"/>
  <c r="B162" i="7"/>
  <c r="E161" i="7"/>
  <c r="D161" i="7"/>
  <c r="C161" i="7"/>
  <c r="B161" i="7"/>
  <c r="E160" i="7"/>
  <c r="D160" i="7"/>
  <c r="C160" i="7"/>
  <c r="B160" i="7"/>
  <c r="E159" i="7"/>
  <c r="D159" i="7"/>
  <c r="C159" i="7"/>
  <c r="B159" i="7"/>
  <c r="E158" i="7"/>
  <c r="D158" i="7"/>
  <c r="C158" i="7"/>
  <c r="B158" i="7"/>
  <c r="E157" i="7"/>
  <c r="D157" i="7"/>
  <c r="C157" i="7"/>
  <c r="B157" i="7"/>
  <c r="E156" i="7"/>
  <c r="D156" i="7"/>
  <c r="C156" i="7"/>
  <c r="B156" i="7"/>
  <c r="E155" i="7"/>
  <c r="D155" i="7"/>
  <c r="C155" i="7"/>
  <c r="B155" i="7"/>
  <c r="E154" i="7"/>
  <c r="D154" i="7"/>
  <c r="C154" i="7"/>
  <c r="B154" i="7"/>
  <c r="E153" i="7"/>
  <c r="D153" i="7"/>
  <c r="C153" i="7"/>
  <c r="B153" i="7"/>
  <c r="E152" i="7"/>
  <c r="D152" i="7"/>
  <c r="C152" i="7"/>
  <c r="B152" i="7"/>
  <c r="E151" i="7"/>
  <c r="D151" i="7"/>
  <c r="C151" i="7"/>
  <c r="B151" i="7"/>
  <c r="E150" i="7"/>
  <c r="D150" i="7"/>
  <c r="C150" i="7"/>
  <c r="B150" i="7"/>
  <c r="E149" i="7"/>
  <c r="D149" i="7"/>
  <c r="C149" i="7"/>
  <c r="B149" i="7"/>
  <c r="E148" i="7"/>
  <c r="D148" i="7"/>
  <c r="C148" i="7"/>
  <c r="B148" i="7"/>
  <c r="E147" i="7"/>
  <c r="D147" i="7"/>
  <c r="C147" i="7"/>
  <c r="B147" i="7"/>
  <c r="E146" i="7"/>
  <c r="D146" i="7"/>
  <c r="C146" i="7"/>
  <c r="B146" i="7"/>
  <c r="E145" i="7"/>
  <c r="D145" i="7"/>
  <c r="C145" i="7"/>
  <c r="B145" i="7"/>
  <c r="E144" i="7"/>
  <c r="D144" i="7"/>
  <c r="C144" i="7"/>
  <c r="B144" i="7"/>
  <c r="E143" i="7"/>
  <c r="D143" i="7"/>
  <c r="C143" i="7"/>
  <c r="B143" i="7"/>
  <c r="E142" i="7"/>
  <c r="D142" i="7"/>
  <c r="C142" i="7"/>
  <c r="B142" i="7"/>
  <c r="E141" i="7"/>
  <c r="D141" i="7"/>
  <c r="C141" i="7"/>
  <c r="B141" i="7"/>
  <c r="E140" i="7"/>
  <c r="D140" i="7"/>
  <c r="C140" i="7"/>
  <c r="B140" i="7"/>
  <c r="E139" i="7"/>
  <c r="D139" i="7"/>
  <c r="C139" i="7"/>
  <c r="B139" i="7"/>
  <c r="E138" i="7"/>
  <c r="D138" i="7"/>
  <c r="C138" i="7"/>
  <c r="B138" i="7"/>
  <c r="E137" i="7"/>
  <c r="D137" i="7"/>
  <c r="C137" i="7"/>
  <c r="B137" i="7"/>
  <c r="E136" i="7"/>
  <c r="D136" i="7"/>
  <c r="C136" i="7"/>
  <c r="B136" i="7"/>
  <c r="E135" i="7"/>
  <c r="D135" i="7"/>
  <c r="C135" i="7"/>
  <c r="B135" i="7"/>
  <c r="E134" i="7"/>
  <c r="D134" i="7"/>
  <c r="C134" i="7"/>
  <c r="B134" i="7"/>
  <c r="E133" i="7"/>
  <c r="D133" i="7"/>
  <c r="C133" i="7"/>
  <c r="B133" i="7"/>
  <c r="E132" i="7"/>
  <c r="D132" i="7"/>
  <c r="C132" i="7"/>
  <c r="B132" i="7"/>
  <c r="E131" i="7"/>
  <c r="D131" i="7"/>
  <c r="C131" i="7"/>
  <c r="B131" i="7"/>
  <c r="E130" i="7"/>
  <c r="D130" i="7"/>
  <c r="C130" i="7"/>
  <c r="B130" i="7"/>
  <c r="E129" i="7"/>
  <c r="D129" i="7"/>
  <c r="C129" i="7"/>
  <c r="B129" i="7"/>
  <c r="E128" i="7"/>
  <c r="D128" i="7"/>
  <c r="C128" i="7"/>
  <c r="B128" i="7"/>
  <c r="E127" i="7"/>
  <c r="D127" i="7"/>
  <c r="C127" i="7"/>
  <c r="B127" i="7"/>
  <c r="E126" i="7"/>
  <c r="D126" i="7"/>
  <c r="C126" i="7"/>
  <c r="B126" i="7"/>
  <c r="E125" i="7"/>
  <c r="D125" i="7"/>
  <c r="C125" i="7"/>
  <c r="B125" i="7"/>
  <c r="E124" i="7"/>
  <c r="D124" i="7"/>
  <c r="C124" i="7"/>
  <c r="B124" i="7"/>
  <c r="E123" i="7"/>
  <c r="D123" i="7"/>
  <c r="C123" i="7"/>
  <c r="B123" i="7"/>
  <c r="E122" i="7"/>
  <c r="D122" i="7"/>
  <c r="C122" i="7"/>
  <c r="B122" i="7"/>
  <c r="E121" i="7"/>
  <c r="D121" i="7"/>
  <c r="C121" i="7"/>
  <c r="B121" i="7"/>
  <c r="E120" i="7"/>
  <c r="D120" i="7"/>
  <c r="C120" i="7"/>
  <c r="B120" i="7"/>
  <c r="E119" i="7"/>
  <c r="D119" i="7"/>
  <c r="C119" i="7"/>
  <c r="B119" i="7"/>
  <c r="E118" i="7"/>
  <c r="D118" i="7"/>
  <c r="C118" i="7"/>
  <c r="B118" i="7"/>
  <c r="E117" i="7"/>
  <c r="D117" i="7"/>
  <c r="C117" i="7"/>
  <c r="B117" i="7"/>
  <c r="E116" i="7"/>
  <c r="D116" i="7"/>
  <c r="C116" i="7"/>
  <c r="B116" i="7"/>
  <c r="E115" i="7"/>
  <c r="D115" i="7"/>
  <c r="C115" i="7"/>
  <c r="B115" i="7"/>
  <c r="E114" i="7"/>
  <c r="D114" i="7"/>
  <c r="C114" i="7"/>
  <c r="B114" i="7"/>
  <c r="E113" i="7"/>
  <c r="D113" i="7"/>
  <c r="C113" i="7"/>
  <c r="B113" i="7"/>
  <c r="E112" i="7"/>
  <c r="D112" i="7"/>
  <c r="C112" i="7"/>
  <c r="B112" i="7"/>
  <c r="E111" i="7"/>
  <c r="D111" i="7"/>
  <c r="C111" i="7"/>
  <c r="B111" i="7"/>
  <c r="E110" i="7"/>
  <c r="D110" i="7"/>
  <c r="C110" i="7"/>
  <c r="B110" i="7"/>
  <c r="E109" i="7"/>
  <c r="D109" i="7"/>
  <c r="C109" i="7"/>
  <c r="B109" i="7"/>
  <c r="E108" i="7"/>
  <c r="D108" i="7"/>
  <c r="C108" i="7"/>
  <c r="B108" i="7"/>
  <c r="E107" i="7"/>
  <c r="D107" i="7"/>
  <c r="C107" i="7"/>
  <c r="B107" i="7"/>
  <c r="E106" i="7"/>
  <c r="D106" i="7"/>
  <c r="C106" i="7"/>
  <c r="B106" i="7"/>
  <c r="E105" i="7"/>
  <c r="D105" i="7"/>
  <c r="C105" i="7"/>
  <c r="B105" i="7"/>
  <c r="E104" i="7"/>
  <c r="D104" i="7"/>
  <c r="C104" i="7"/>
  <c r="B104" i="7"/>
  <c r="E103" i="7"/>
  <c r="D103" i="7"/>
  <c r="C103" i="7"/>
  <c r="B103" i="7"/>
  <c r="E102" i="7"/>
  <c r="D102" i="7"/>
  <c r="C102" i="7"/>
  <c r="B102" i="7"/>
  <c r="E101" i="7"/>
  <c r="D101" i="7"/>
  <c r="C101" i="7"/>
  <c r="B101" i="7"/>
  <c r="E100" i="7"/>
  <c r="D100" i="7"/>
  <c r="C100" i="7"/>
  <c r="B100" i="7"/>
  <c r="E99" i="7"/>
  <c r="D99" i="7"/>
  <c r="C99" i="7"/>
  <c r="B99" i="7"/>
  <c r="E98" i="7"/>
  <c r="D98" i="7"/>
  <c r="C98" i="7"/>
  <c r="B98" i="7"/>
  <c r="E97" i="7"/>
  <c r="D97" i="7"/>
  <c r="C97" i="7"/>
  <c r="B97" i="7"/>
  <c r="E96" i="7"/>
  <c r="D96" i="7"/>
  <c r="C96" i="7"/>
  <c r="B96" i="7"/>
  <c r="E95" i="7"/>
  <c r="D95" i="7"/>
  <c r="C95" i="7"/>
  <c r="B95" i="7"/>
  <c r="E94" i="7"/>
  <c r="D94" i="7"/>
  <c r="C94" i="7"/>
  <c r="B94" i="7"/>
  <c r="E93" i="7"/>
  <c r="D93" i="7"/>
  <c r="C93" i="7"/>
  <c r="B93" i="7"/>
  <c r="E92" i="7"/>
  <c r="D92" i="7"/>
  <c r="C92" i="7"/>
  <c r="B92" i="7"/>
  <c r="E91" i="7"/>
  <c r="D91" i="7"/>
  <c r="C91" i="7"/>
  <c r="B91" i="7"/>
  <c r="E90" i="7"/>
  <c r="D90" i="7"/>
  <c r="C90" i="7"/>
  <c r="B90" i="7"/>
  <c r="E89" i="7"/>
  <c r="D89" i="7"/>
  <c r="C89" i="7"/>
  <c r="B89" i="7"/>
  <c r="E88" i="7"/>
  <c r="D88" i="7"/>
  <c r="C88" i="7"/>
  <c r="B88" i="7"/>
  <c r="E87" i="7"/>
  <c r="D87" i="7"/>
  <c r="C87" i="7"/>
  <c r="B87" i="7"/>
  <c r="E86" i="7"/>
  <c r="D86" i="7"/>
  <c r="C86" i="7"/>
  <c r="B86" i="7"/>
  <c r="E85" i="7"/>
  <c r="D85" i="7"/>
  <c r="C85" i="7"/>
  <c r="B85" i="7"/>
  <c r="E84" i="7"/>
  <c r="D84" i="7"/>
  <c r="C84" i="7"/>
  <c r="B84" i="7"/>
  <c r="E83" i="7"/>
  <c r="D83" i="7"/>
  <c r="C83" i="7"/>
  <c r="B83" i="7"/>
  <c r="E82" i="7"/>
  <c r="D82" i="7"/>
  <c r="C82" i="7"/>
  <c r="B82" i="7"/>
  <c r="E81" i="7"/>
  <c r="D81" i="7"/>
  <c r="C81" i="7"/>
  <c r="B81" i="7"/>
  <c r="E80" i="7"/>
  <c r="D80" i="7"/>
  <c r="C80" i="7"/>
  <c r="B80" i="7"/>
  <c r="E79" i="7"/>
  <c r="D79" i="7"/>
  <c r="C79" i="7"/>
  <c r="B79" i="7"/>
  <c r="E78" i="7"/>
  <c r="D78" i="7"/>
  <c r="C78" i="7"/>
  <c r="B78" i="7"/>
  <c r="E77" i="7"/>
  <c r="D77" i="7"/>
  <c r="C77" i="7"/>
  <c r="B77" i="7"/>
  <c r="E76" i="7"/>
  <c r="D76" i="7"/>
  <c r="C76" i="7"/>
  <c r="B76" i="7"/>
  <c r="E75" i="7"/>
  <c r="D75" i="7"/>
  <c r="C75" i="7"/>
  <c r="B75" i="7"/>
  <c r="E74" i="7"/>
  <c r="D74" i="7"/>
  <c r="C74" i="7"/>
  <c r="B74" i="7"/>
  <c r="E73" i="7"/>
  <c r="D73" i="7"/>
  <c r="C73" i="7"/>
  <c r="B73" i="7"/>
  <c r="E72" i="7"/>
  <c r="D72" i="7"/>
  <c r="C72" i="7"/>
  <c r="B72" i="7"/>
  <c r="E71" i="7"/>
  <c r="D71" i="7"/>
  <c r="C71" i="7"/>
  <c r="B71" i="7"/>
  <c r="E70" i="7"/>
  <c r="D70" i="7"/>
  <c r="C70" i="7"/>
  <c r="B70" i="7"/>
  <c r="E69" i="7"/>
  <c r="D69" i="7"/>
  <c r="C69" i="7"/>
  <c r="B69" i="7"/>
  <c r="E68" i="7"/>
  <c r="D68" i="7"/>
  <c r="C68" i="7"/>
  <c r="B68" i="7"/>
  <c r="E67" i="7"/>
  <c r="D67" i="7"/>
  <c r="C67" i="7"/>
  <c r="B67" i="7"/>
  <c r="E66" i="7"/>
  <c r="D66" i="7"/>
  <c r="C66" i="7"/>
  <c r="B66" i="7"/>
  <c r="E65" i="7"/>
  <c r="D65" i="7"/>
  <c r="C65" i="7"/>
  <c r="B65" i="7"/>
  <c r="E64" i="7"/>
  <c r="D64" i="7"/>
  <c r="C64" i="7"/>
  <c r="B64" i="7"/>
  <c r="E63" i="7"/>
  <c r="D63" i="7"/>
  <c r="C63" i="7"/>
  <c r="B63" i="7"/>
  <c r="E62" i="7"/>
  <c r="D62" i="7"/>
  <c r="C62" i="7"/>
  <c r="B62" i="7"/>
  <c r="E61" i="7"/>
  <c r="D61" i="7"/>
  <c r="C61" i="7"/>
  <c r="B61" i="7"/>
  <c r="E60" i="7"/>
  <c r="D60" i="7"/>
  <c r="C60" i="7"/>
  <c r="B60" i="7"/>
  <c r="E59" i="7"/>
  <c r="D59" i="7"/>
  <c r="C59" i="7"/>
  <c r="B59" i="7"/>
  <c r="E58" i="7"/>
  <c r="D58" i="7"/>
  <c r="C58" i="7"/>
  <c r="B58" i="7"/>
  <c r="E57" i="7"/>
  <c r="D57" i="7"/>
  <c r="C57" i="7"/>
  <c r="B57" i="7"/>
  <c r="E56" i="7"/>
  <c r="D56" i="7"/>
  <c r="C56" i="7"/>
  <c r="B56" i="7"/>
  <c r="E55" i="7"/>
  <c r="D55" i="7"/>
  <c r="C55" i="7"/>
  <c r="B55" i="7"/>
  <c r="E54" i="7"/>
  <c r="D54" i="7"/>
  <c r="C54" i="7"/>
  <c r="B54" i="7"/>
  <c r="E53" i="7"/>
  <c r="D53" i="7"/>
  <c r="C53" i="7"/>
  <c r="B53" i="7"/>
  <c r="E52" i="7"/>
  <c r="D52" i="7"/>
  <c r="C52" i="7"/>
  <c r="B52" i="7"/>
  <c r="E51" i="7"/>
  <c r="D51" i="7"/>
  <c r="C51" i="7"/>
  <c r="B51" i="7"/>
  <c r="E50" i="7"/>
  <c r="D50" i="7"/>
  <c r="C50" i="7"/>
  <c r="B50" i="7"/>
  <c r="E49" i="7"/>
  <c r="D49" i="7"/>
  <c r="C49" i="7"/>
  <c r="B49" i="7"/>
  <c r="E48" i="7"/>
  <c r="D48" i="7"/>
  <c r="C48" i="7"/>
  <c r="B48" i="7"/>
  <c r="E47" i="7"/>
  <c r="D47" i="7"/>
  <c r="C47" i="7"/>
  <c r="B47" i="7"/>
  <c r="E46" i="7"/>
  <c r="D46" i="7"/>
  <c r="C46" i="7"/>
  <c r="B46" i="7"/>
  <c r="E45" i="7"/>
  <c r="D45" i="7"/>
  <c r="C45" i="7"/>
  <c r="B45" i="7"/>
  <c r="E44" i="7"/>
  <c r="D44" i="7"/>
  <c r="C44" i="7"/>
  <c r="B44" i="7"/>
  <c r="E43" i="7"/>
  <c r="D43" i="7"/>
  <c r="C43" i="7"/>
  <c r="B43" i="7"/>
  <c r="E42" i="7"/>
  <c r="D42" i="7"/>
  <c r="C42" i="7"/>
  <c r="B42" i="7"/>
  <c r="E41" i="7"/>
  <c r="D41" i="7"/>
  <c r="C41" i="7"/>
  <c r="B41" i="7"/>
  <c r="E40" i="7"/>
  <c r="D40" i="7"/>
  <c r="C40" i="7"/>
  <c r="B40" i="7"/>
  <c r="E39" i="7"/>
  <c r="D39" i="7"/>
  <c r="C39" i="7"/>
  <c r="B39" i="7"/>
  <c r="E38" i="7"/>
  <c r="D38" i="7"/>
  <c r="C38" i="7"/>
  <c r="B38" i="7"/>
  <c r="E37" i="7"/>
  <c r="D37" i="7"/>
  <c r="C37" i="7"/>
  <c r="B37" i="7"/>
  <c r="E36" i="7"/>
  <c r="D36" i="7"/>
  <c r="C36" i="7"/>
  <c r="B36" i="7"/>
  <c r="E35" i="7"/>
  <c r="D35" i="7"/>
  <c r="C35" i="7"/>
  <c r="B35" i="7"/>
  <c r="E34" i="7"/>
  <c r="D34" i="7"/>
  <c r="C34" i="7"/>
  <c r="B34" i="7"/>
  <c r="E33" i="7"/>
  <c r="D33" i="7"/>
  <c r="C33" i="7"/>
  <c r="B33" i="7"/>
  <c r="E32" i="7"/>
  <c r="D32" i="7"/>
  <c r="C32" i="7"/>
  <c r="B32" i="7"/>
  <c r="E31" i="7"/>
  <c r="D31" i="7"/>
  <c r="C31" i="7"/>
  <c r="B31" i="7"/>
  <c r="E30" i="7"/>
  <c r="D30" i="7"/>
  <c r="C30" i="7"/>
  <c r="B30" i="7"/>
  <c r="E29" i="7"/>
  <c r="D29" i="7"/>
  <c r="C29" i="7"/>
  <c r="B29" i="7"/>
  <c r="E28" i="7"/>
  <c r="D28" i="7"/>
  <c r="C28" i="7"/>
  <c r="B28" i="7"/>
  <c r="E27" i="7"/>
  <c r="D27" i="7"/>
  <c r="C27" i="7"/>
  <c r="B27" i="7"/>
  <c r="E26" i="7"/>
  <c r="D26" i="7"/>
  <c r="C26" i="7"/>
  <c r="B26" i="7"/>
  <c r="E25" i="7"/>
  <c r="D25" i="7"/>
  <c r="C25" i="7"/>
  <c r="B25" i="7"/>
  <c r="E24" i="7"/>
  <c r="D24" i="7"/>
  <c r="C24" i="7"/>
  <c r="B24" i="7"/>
  <c r="E23" i="7"/>
  <c r="D23" i="7"/>
  <c r="C23" i="7"/>
  <c r="B23" i="7"/>
  <c r="E22" i="7"/>
  <c r="D22" i="7"/>
  <c r="C22" i="7"/>
  <c r="B22" i="7"/>
  <c r="E21" i="7"/>
  <c r="D21" i="7"/>
  <c r="C21" i="7"/>
  <c r="B21" i="7"/>
  <c r="E20" i="7"/>
  <c r="D20" i="7"/>
  <c r="C20" i="7"/>
  <c r="B20" i="7"/>
  <c r="H16" i="7"/>
  <c r="B16" i="7"/>
  <c r="H15" i="7"/>
  <c r="B15" i="7"/>
  <c r="H14" i="7"/>
  <c r="H12" i="7"/>
  <c r="B12" i="7"/>
  <c r="F12" i="7" s="1"/>
  <c r="B11" i="7"/>
  <c r="F11" i="7" s="1"/>
  <c r="B10" i="7"/>
  <c r="F10" i="7" s="1"/>
  <c r="B9" i="7"/>
  <c r="F9" i="7" s="1"/>
  <c r="B8" i="7"/>
  <c r="F8" i="7" s="1"/>
  <c r="L17" i="5"/>
  <c r="J17" i="5"/>
  <c r="K17" i="5"/>
  <c r="C4" i="3"/>
  <c r="D10" i="3" s="1"/>
  <c r="B2" i="3"/>
  <c r="C9" i="3"/>
  <c r="C8" i="3"/>
  <c r="C7" i="3"/>
  <c r="C6" i="3"/>
  <c r="C5" i="3"/>
  <c r="L16" i="5"/>
  <c r="L15" i="5"/>
  <c r="L14" i="5"/>
  <c r="L13" i="5"/>
  <c r="L12" i="5"/>
  <c r="L11" i="5"/>
  <c r="A397" i="5"/>
  <c r="B397" i="5"/>
  <c r="C397" i="5"/>
  <c r="D397" i="5"/>
  <c r="A398" i="5"/>
  <c r="B398" i="5"/>
  <c r="C398" i="5"/>
  <c r="D398" i="5"/>
  <c r="A399" i="5"/>
  <c r="B399" i="5"/>
  <c r="C399" i="5"/>
  <c r="D399" i="5"/>
  <c r="A400" i="5"/>
  <c r="B400" i="5"/>
  <c r="C400" i="5"/>
  <c r="D400" i="5"/>
  <c r="A401" i="5"/>
  <c r="B401" i="5"/>
  <c r="C401" i="5"/>
  <c r="D401" i="5"/>
  <c r="A402" i="5"/>
  <c r="B402" i="5"/>
  <c r="C402" i="5"/>
  <c r="D402" i="5"/>
  <c r="A403" i="5"/>
  <c r="B403" i="5"/>
  <c r="C403" i="5"/>
  <c r="D403" i="5"/>
  <c r="A404" i="5"/>
  <c r="B404" i="5"/>
  <c r="C404" i="5"/>
  <c r="D404" i="5"/>
  <c r="A405" i="5"/>
  <c r="B405" i="5"/>
  <c r="C405" i="5"/>
  <c r="D405" i="5"/>
  <c r="A406" i="5"/>
  <c r="B406" i="5"/>
  <c r="C406" i="5"/>
  <c r="D406" i="5"/>
  <c r="A407" i="5"/>
  <c r="B407" i="5"/>
  <c r="C407" i="5"/>
  <c r="D407" i="5"/>
  <c r="A408" i="5"/>
  <c r="B408" i="5"/>
  <c r="C408" i="5"/>
  <c r="D408" i="5"/>
  <c r="A409" i="5"/>
  <c r="B409" i="5"/>
  <c r="C409" i="5"/>
  <c r="D409" i="5"/>
  <c r="A410" i="5"/>
  <c r="B410" i="5"/>
  <c r="C410" i="5"/>
  <c r="D410" i="5"/>
  <c r="A411" i="5"/>
  <c r="B411" i="5"/>
  <c r="C411" i="5"/>
  <c r="D411" i="5"/>
  <c r="A412" i="5"/>
  <c r="B412" i="5"/>
  <c r="C412" i="5"/>
  <c r="D412" i="5"/>
  <c r="A413" i="5"/>
  <c r="B413" i="5"/>
  <c r="C413" i="5"/>
  <c r="D413" i="5"/>
  <c r="A414" i="5"/>
  <c r="B414" i="5"/>
  <c r="C414" i="5"/>
  <c r="E414" i="5" s="1"/>
  <c r="D414" i="5"/>
  <c r="A415" i="5"/>
  <c r="B415" i="5"/>
  <c r="C415" i="5"/>
  <c r="E415" i="5" s="1"/>
  <c r="D415" i="5"/>
  <c r="A416" i="5"/>
  <c r="B416" i="5"/>
  <c r="C416" i="5"/>
  <c r="D416" i="5"/>
  <c r="A417" i="5"/>
  <c r="B417" i="5"/>
  <c r="C417" i="5"/>
  <c r="D417" i="5"/>
  <c r="A418" i="5"/>
  <c r="B418" i="5"/>
  <c r="C418" i="5"/>
  <c r="D418" i="5"/>
  <c r="A419" i="5"/>
  <c r="B419" i="5"/>
  <c r="C419" i="5"/>
  <c r="D419" i="5"/>
  <c r="A420" i="5"/>
  <c r="B420" i="5"/>
  <c r="C420" i="5"/>
  <c r="D420" i="5"/>
  <c r="A421" i="5"/>
  <c r="B421" i="5"/>
  <c r="C421" i="5"/>
  <c r="D421" i="5"/>
  <c r="A422" i="5"/>
  <c r="B422" i="5"/>
  <c r="C422" i="5"/>
  <c r="D422" i="5"/>
  <c r="A423" i="5"/>
  <c r="B423" i="5"/>
  <c r="C423" i="5"/>
  <c r="D423" i="5"/>
  <c r="A424" i="5"/>
  <c r="B424" i="5"/>
  <c r="C424" i="5"/>
  <c r="D424" i="5"/>
  <c r="A425" i="5"/>
  <c r="B425" i="5"/>
  <c r="C425" i="5"/>
  <c r="D425" i="5"/>
  <c r="A426" i="5"/>
  <c r="B426" i="5"/>
  <c r="C426" i="5"/>
  <c r="D426" i="5"/>
  <c r="A427" i="5"/>
  <c r="B427" i="5"/>
  <c r="C427" i="5"/>
  <c r="D427" i="5"/>
  <c r="A428" i="5"/>
  <c r="B428" i="5"/>
  <c r="C428" i="5"/>
  <c r="D428" i="5"/>
  <c r="A429" i="5"/>
  <c r="B429" i="5"/>
  <c r="C429" i="5"/>
  <c r="D429" i="5"/>
  <c r="A430" i="5"/>
  <c r="B430" i="5"/>
  <c r="C430" i="5"/>
  <c r="D430" i="5"/>
  <c r="A431" i="5"/>
  <c r="B431" i="5"/>
  <c r="C431" i="5"/>
  <c r="D431" i="5"/>
  <c r="A432" i="5"/>
  <c r="B432" i="5"/>
  <c r="C432" i="5"/>
  <c r="D432" i="5"/>
  <c r="A433" i="5"/>
  <c r="B433" i="5"/>
  <c r="C433" i="5"/>
  <c r="D433" i="5"/>
  <c r="A434" i="5"/>
  <c r="B434" i="5"/>
  <c r="C434" i="5"/>
  <c r="D434" i="5"/>
  <c r="A435" i="5"/>
  <c r="B435" i="5"/>
  <c r="C435" i="5"/>
  <c r="D435" i="5"/>
  <c r="A436" i="5"/>
  <c r="B436" i="5"/>
  <c r="C436" i="5"/>
  <c r="D436" i="5"/>
  <c r="A437" i="5"/>
  <c r="B437" i="5"/>
  <c r="C437" i="5"/>
  <c r="D437" i="5"/>
  <c r="A438" i="5"/>
  <c r="B438" i="5"/>
  <c r="C438" i="5"/>
  <c r="E438" i="5" s="1"/>
  <c r="D438" i="5"/>
  <c r="A439" i="5"/>
  <c r="B439" i="5"/>
  <c r="C439" i="5"/>
  <c r="D439" i="5"/>
  <c r="A440" i="5"/>
  <c r="B440" i="5"/>
  <c r="C440" i="5"/>
  <c r="D440" i="5"/>
  <c r="A441" i="5"/>
  <c r="B441" i="5"/>
  <c r="C441" i="5"/>
  <c r="D441" i="5"/>
  <c r="A442" i="5"/>
  <c r="B442" i="5"/>
  <c r="C442" i="5"/>
  <c r="D442" i="5"/>
  <c r="A443" i="5"/>
  <c r="B443" i="5"/>
  <c r="C443" i="5"/>
  <c r="D443" i="5"/>
  <c r="A444" i="5"/>
  <c r="B444" i="5"/>
  <c r="C444" i="5"/>
  <c r="D444" i="5"/>
  <c r="A445" i="5"/>
  <c r="B445" i="5"/>
  <c r="C445" i="5"/>
  <c r="D445" i="5"/>
  <c r="A446" i="5"/>
  <c r="B446" i="5"/>
  <c r="C446" i="5"/>
  <c r="D446" i="5"/>
  <c r="A447" i="5"/>
  <c r="B447" i="5"/>
  <c r="C447" i="5"/>
  <c r="D447" i="5"/>
  <c r="A448" i="5"/>
  <c r="B448" i="5"/>
  <c r="C448" i="5"/>
  <c r="D448" i="5"/>
  <c r="A449" i="5"/>
  <c r="B449" i="5"/>
  <c r="C449" i="5"/>
  <c r="D449" i="5"/>
  <c r="A450" i="5"/>
  <c r="B450" i="5"/>
  <c r="C450" i="5"/>
  <c r="E450" i="5" s="1"/>
  <c r="D450" i="5"/>
  <c r="A451" i="5"/>
  <c r="B451" i="5"/>
  <c r="C451" i="5"/>
  <c r="E451" i="5" s="1"/>
  <c r="D451" i="5"/>
  <c r="A452" i="5"/>
  <c r="B452" i="5"/>
  <c r="C452" i="5"/>
  <c r="D452" i="5"/>
  <c r="A453" i="5"/>
  <c r="B453" i="5"/>
  <c r="C453" i="5"/>
  <c r="D453" i="5"/>
  <c r="A454" i="5"/>
  <c r="B454" i="5"/>
  <c r="C454" i="5"/>
  <c r="D454" i="5"/>
  <c r="A455" i="5"/>
  <c r="B455" i="5"/>
  <c r="C455" i="5"/>
  <c r="D455" i="5"/>
  <c r="A456" i="5"/>
  <c r="B456" i="5"/>
  <c r="C456" i="5"/>
  <c r="D456" i="5"/>
  <c r="A457" i="5"/>
  <c r="B457" i="5"/>
  <c r="C457" i="5"/>
  <c r="D457" i="5"/>
  <c r="A458" i="5"/>
  <c r="B458" i="5"/>
  <c r="C458" i="5"/>
  <c r="D458" i="5"/>
  <c r="A459" i="5"/>
  <c r="B459" i="5"/>
  <c r="C459" i="5"/>
  <c r="D459" i="5"/>
  <c r="A460" i="5"/>
  <c r="B460" i="5"/>
  <c r="C460" i="5"/>
  <c r="D460" i="5"/>
  <c r="A461" i="5"/>
  <c r="B461" i="5"/>
  <c r="C461" i="5"/>
  <c r="D461" i="5"/>
  <c r="A462" i="5"/>
  <c r="B462" i="5"/>
  <c r="C462" i="5"/>
  <c r="D462" i="5"/>
  <c r="A463" i="5"/>
  <c r="B463" i="5"/>
  <c r="C463" i="5"/>
  <c r="E463" i="5" s="1"/>
  <c r="D463" i="5"/>
  <c r="A464" i="5"/>
  <c r="B464" i="5"/>
  <c r="C464" i="5"/>
  <c r="D464" i="5"/>
  <c r="A465" i="5"/>
  <c r="B465" i="5"/>
  <c r="C465" i="5"/>
  <c r="D465" i="5"/>
  <c r="A466" i="5"/>
  <c r="B466" i="5"/>
  <c r="C466" i="5"/>
  <c r="D466" i="5"/>
  <c r="A467" i="5"/>
  <c r="B467" i="5"/>
  <c r="C467" i="5"/>
  <c r="D467" i="5"/>
  <c r="A468" i="5"/>
  <c r="B468" i="5"/>
  <c r="C468" i="5"/>
  <c r="D468" i="5"/>
  <c r="A469" i="5"/>
  <c r="B469" i="5"/>
  <c r="C469" i="5"/>
  <c r="D469" i="5"/>
  <c r="A470" i="5"/>
  <c r="B470" i="5"/>
  <c r="C470" i="5"/>
  <c r="D470" i="5"/>
  <c r="A471" i="5"/>
  <c r="B471" i="5"/>
  <c r="C471" i="5"/>
  <c r="D471" i="5"/>
  <c r="A472" i="5"/>
  <c r="B472" i="5"/>
  <c r="C472" i="5"/>
  <c r="D472" i="5"/>
  <c r="A473" i="5"/>
  <c r="B473" i="5"/>
  <c r="C473" i="5"/>
  <c r="D473" i="5"/>
  <c r="A474" i="5"/>
  <c r="B474" i="5"/>
  <c r="C474" i="5"/>
  <c r="E474" i="5" s="1"/>
  <c r="D474" i="5"/>
  <c r="A475" i="5"/>
  <c r="B475" i="5"/>
  <c r="C475" i="5"/>
  <c r="D475" i="5"/>
  <c r="A476" i="5"/>
  <c r="B476" i="5"/>
  <c r="C476" i="5"/>
  <c r="D476" i="5"/>
  <c r="A477" i="5"/>
  <c r="B477" i="5"/>
  <c r="C477" i="5"/>
  <c r="D477" i="5"/>
  <c r="A478" i="5"/>
  <c r="B478" i="5"/>
  <c r="C478" i="5"/>
  <c r="D478" i="5"/>
  <c r="A479" i="5"/>
  <c r="B479" i="5"/>
  <c r="C479" i="5"/>
  <c r="D479" i="5"/>
  <c r="A480" i="5"/>
  <c r="B480" i="5"/>
  <c r="C480" i="5"/>
  <c r="D480" i="5"/>
  <c r="A481" i="5"/>
  <c r="B481" i="5"/>
  <c r="C481" i="5"/>
  <c r="D481" i="5"/>
  <c r="A482" i="5"/>
  <c r="B482" i="5"/>
  <c r="C482" i="5"/>
  <c r="D482" i="5"/>
  <c r="A483" i="5"/>
  <c r="B483" i="5"/>
  <c r="C483" i="5"/>
  <c r="D483" i="5"/>
  <c r="A484" i="5"/>
  <c r="B484" i="5"/>
  <c r="C484" i="5"/>
  <c r="D484" i="5"/>
  <c r="A485" i="5"/>
  <c r="B485" i="5"/>
  <c r="C485" i="5"/>
  <c r="D485" i="5"/>
  <c r="A486" i="5"/>
  <c r="B486" i="5"/>
  <c r="C486" i="5"/>
  <c r="E486" i="5" s="1"/>
  <c r="D486" i="5"/>
  <c r="A487" i="5"/>
  <c r="B487" i="5"/>
  <c r="C487" i="5"/>
  <c r="E487" i="5" s="1"/>
  <c r="D487" i="5"/>
  <c r="A488" i="5"/>
  <c r="B488" i="5"/>
  <c r="C488" i="5"/>
  <c r="D488" i="5"/>
  <c r="A489" i="5"/>
  <c r="B489" i="5"/>
  <c r="C489" i="5"/>
  <c r="D489" i="5"/>
  <c r="A490" i="5"/>
  <c r="B490" i="5"/>
  <c r="C490" i="5"/>
  <c r="D490" i="5"/>
  <c r="A491" i="5"/>
  <c r="B491" i="5"/>
  <c r="C491" i="5"/>
  <c r="D491" i="5"/>
  <c r="A492" i="5"/>
  <c r="B492" i="5"/>
  <c r="C492" i="5"/>
  <c r="D492" i="5"/>
  <c r="A493" i="5"/>
  <c r="B493" i="5"/>
  <c r="C493" i="5"/>
  <c r="D493" i="5"/>
  <c r="A494" i="5"/>
  <c r="B494" i="5"/>
  <c r="C494" i="5"/>
  <c r="D494" i="5"/>
  <c r="A495" i="5"/>
  <c r="B495" i="5"/>
  <c r="C495" i="5"/>
  <c r="D495" i="5"/>
  <c r="A496" i="5"/>
  <c r="B496" i="5"/>
  <c r="C496" i="5"/>
  <c r="D496" i="5"/>
  <c r="A497" i="5"/>
  <c r="B497" i="5"/>
  <c r="C497" i="5"/>
  <c r="D497" i="5"/>
  <c r="A498" i="5"/>
  <c r="B498" i="5"/>
  <c r="C498" i="5"/>
  <c r="E498" i="5" s="1"/>
  <c r="D498" i="5"/>
  <c r="A499" i="5"/>
  <c r="B499" i="5"/>
  <c r="C499" i="5"/>
  <c r="E499" i="5" s="1"/>
  <c r="D499" i="5"/>
  <c r="A500" i="5"/>
  <c r="B500" i="5"/>
  <c r="C500" i="5"/>
  <c r="D500" i="5"/>
  <c r="A501" i="5"/>
  <c r="B501" i="5"/>
  <c r="C501" i="5"/>
  <c r="D501" i="5"/>
  <c r="A502" i="5"/>
  <c r="B502" i="5"/>
  <c r="C502" i="5"/>
  <c r="D502" i="5"/>
  <c r="A503" i="5"/>
  <c r="B503" i="5"/>
  <c r="C503" i="5"/>
  <c r="D503" i="5"/>
  <c r="A504" i="5"/>
  <c r="B504" i="5"/>
  <c r="C504" i="5"/>
  <c r="D504" i="5"/>
  <c r="A505" i="5"/>
  <c r="B505" i="5"/>
  <c r="C505" i="5"/>
  <c r="D505" i="5"/>
  <c r="A506" i="5"/>
  <c r="B506" i="5"/>
  <c r="C506" i="5"/>
  <c r="D506" i="5"/>
  <c r="A507" i="5"/>
  <c r="B507" i="5"/>
  <c r="C507" i="5"/>
  <c r="D507" i="5"/>
  <c r="A508" i="5"/>
  <c r="B508" i="5"/>
  <c r="C508" i="5"/>
  <c r="D508" i="5"/>
  <c r="A509" i="5"/>
  <c r="B509" i="5"/>
  <c r="C509" i="5"/>
  <c r="D509" i="5"/>
  <c r="A510" i="5"/>
  <c r="B510" i="5"/>
  <c r="C510" i="5"/>
  <c r="E510" i="5" s="1"/>
  <c r="D510" i="5"/>
  <c r="A511" i="5"/>
  <c r="B511" i="5"/>
  <c r="C511" i="5"/>
  <c r="D511" i="5"/>
  <c r="A512" i="5"/>
  <c r="B512" i="5"/>
  <c r="C512" i="5"/>
  <c r="D512" i="5"/>
  <c r="A513" i="5"/>
  <c r="B513" i="5"/>
  <c r="C513" i="5"/>
  <c r="D513" i="5"/>
  <c r="A514" i="5"/>
  <c r="B514" i="5"/>
  <c r="C514" i="5"/>
  <c r="D514" i="5"/>
  <c r="A515" i="5"/>
  <c r="B515" i="5"/>
  <c r="C515" i="5"/>
  <c r="D515" i="5"/>
  <c r="A516" i="5"/>
  <c r="B516" i="5"/>
  <c r="C516" i="5"/>
  <c r="D516" i="5"/>
  <c r="A517" i="5"/>
  <c r="B517" i="5"/>
  <c r="C517" i="5"/>
  <c r="D517" i="5"/>
  <c r="A518" i="5"/>
  <c r="B518" i="5"/>
  <c r="C518" i="5"/>
  <c r="D518" i="5"/>
  <c r="A519" i="5"/>
  <c r="B519" i="5"/>
  <c r="C519" i="5"/>
  <c r="D519" i="5"/>
  <c r="A520" i="5"/>
  <c r="B520" i="5"/>
  <c r="C520" i="5"/>
  <c r="D520" i="5"/>
  <c r="A521" i="5"/>
  <c r="B521" i="5"/>
  <c r="C521" i="5"/>
  <c r="D521" i="5"/>
  <c r="A522" i="5"/>
  <c r="B522" i="5"/>
  <c r="C522" i="5"/>
  <c r="D522" i="5"/>
  <c r="A523" i="5"/>
  <c r="B523" i="5"/>
  <c r="C523" i="5"/>
  <c r="D523" i="5"/>
  <c r="A524" i="5"/>
  <c r="B524" i="5"/>
  <c r="C524" i="5"/>
  <c r="D524" i="5"/>
  <c r="A525" i="5"/>
  <c r="B525" i="5"/>
  <c r="C525" i="5"/>
  <c r="D525" i="5"/>
  <c r="A526" i="5"/>
  <c r="B526" i="5"/>
  <c r="C526" i="5"/>
  <c r="D526" i="5"/>
  <c r="A527" i="5"/>
  <c r="B527" i="5"/>
  <c r="C527" i="5"/>
  <c r="D527" i="5"/>
  <c r="A528" i="5"/>
  <c r="B528" i="5"/>
  <c r="C528" i="5"/>
  <c r="D528" i="5"/>
  <c r="A529" i="5"/>
  <c r="B529" i="5"/>
  <c r="C529" i="5"/>
  <c r="D529" i="5"/>
  <c r="A530" i="5"/>
  <c r="B530" i="5"/>
  <c r="C530" i="5"/>
  <c r="D530" i="5"/>
  <c r="A531" i="5"/>
  <c r="B531" i="5"/>
  <c r="C531" i="5"/>
  <c r="D531" i="5"/>
  <c r="A532" i="5"/>
  <c r="B532" i="5"/>
  <c r="C532" i="5"/>
  <c r="D532" i="5"/>
  <c r="A533" i="5"/>
  <c r="B533" i="5"/>
  <c r="C533" i="5"/>
  <c r="D533" i="5"/>
  <c r="A534" i="5"/>
  <c r="B534" i="5"/>
  <c r="C534" i="5"/>
  <c r="D534" i="5"/>
  <c r="A535" i="5"/>
  <c r="B535" i="5"/>
  <c r="C535" i="5"/>
  <c r="D535" i="5"/>
  <c r="A536" i="5"/>
  <c r="B536" i="5"/>
  <c r="C536" i="5"/>
  <c r="D536" i="5"/>
  <c r="A537" i="5"/>
  <c r="B537" i="5"/>
  <c r="C537" i="5"/>
  <c r="D537" i="5"/>
  <c r="A538" i="5"/>
  <c r="B538" i="5"/>
  <c r="C538" i="5"/>
  <c r="D538" i="5"/>
  <c r="A539" i="5"/>
  <c r="B539" i="5"/>
  <c r="C539" i="5"/>
  <c r="D539" i="5"/>
  <c r="A540" i="5"/>
  <c r="B540" i="5"/>
  <c r="C540" i="5"/>
  <c r="D540" i="5"/>
  <c r="A541" i="5"/>
  <c r="B541" i="5"/>
  <c r="C541" i="5"/>
  <c r="D541" i="5"/>
  <c r="A542" i="5"/>
  <c r="B542" i="5"/>
  <c r="C542" i="5"/>
  <c r="D542" i="5"/>
  <c r="A543" i="5"/>
  <c r="B543" i="5"/>
  <c r="C543" i="5"/>
  <c r="D543" i="5"/>
  <c r="A544" i="5"/>
  <c r="B544" i="5"/>
  <c r="C544" i="5"/>
  <c r="D544" i="5"/>
  <c r="A545" i="5"/>
  <c r="B545" i="5"/>
  <c r="C545" i="5"/>
  <c r="D545" i="5"/>
  <c r="A546" i="5"/>
  <c r="B546" i="5"/>
  <c r="C546" i="5"/>
  <c r="D546" i="5"/>
  <c r="A547" i="5"/>
  <c r="B547" i="5"/>
  <c r="C547" i="5"/>
  <c r="D547" i="5"/>
  <c r="A548" i="5"/>
  <c r="B548" i="5"/>
  <c r="C548" i="5"/>
  <c r="D548" i="5"/>
  <c r="A549" i="5"/>
  <c r="B549" i="5"/>
  <c r="C549" i="5"/>
  <c r="D549" i="5"/>
  <c r="A550" i="5"/>
  <c r="B550" i="5"/>
  <c r="C550" i="5"/>
  <c r="D550" i="5"/>
  <c r="A551" i="5"/>
  <c r="B551" i="5"/>
  <c r="C551" i="5"/>
  <c r="D551" i="5"/>
  <c r="A552" i="5"/>
  <c r="B552" i="5"/>
  <c r="C552" i="5"/>
  <c r="D552" i="5"/>
  <c r="A553" i="5"/>
  <c r="B553" i="5"/>
  <c r="C553" i="5"/>
  <c r="D553" i="5"/>
  <c r="A554" i="5"/>
  <c r="B554" i="5"/>
  <c r="C554" i="5"/>
  <c r="D554" i="5"/>
  <c r="A555" i="5"/>
  <c r="B555" i="5"/>
  <c r="C555" i="5"/>
  <c r="D555" i="5"/>
  <c r="A556" i="5"/>
  <c r="B556" i="5"/>
  <c r="C556" i="5"/>
  <c r="D556" i="5"/>
  <c r="A557" i="5"/>
  <c r="B557" i="5"/>
  <c r="C557" i="5"/>
  <c r="D557" i="5"/>
  <c r="A558" i="5"/>
  <c r="B558" i="5"/>
  <c r="C558" i="5"/>
  <c r="D558" i="5"/>
  <c r="A559" i="5"/>
  <c r="B559" i="5"/>
  <c r="C559" i="5"/>
  <c r="D559" i="5"/>
  <c r="A560" i="5"/>
  <c r="B560" i="5"/>
  <c r="C560" i="5"/>
  <c r="D560" i="5"/>
  <c r="A561" i="5"/>
  <c r="B561" i="5"/>
  <c r="C561" i="5"/>
  <c r="D561" i="5"/>
  <c r="A562" i="5"/>
  <c r="B562" i="5"/>
  <c r="C562" i="5"/>
  <c r="D562" i="5"/>
  <c r="A563" i="5"/>
  <c r="B563" i="5"/>
  <c r="C563" i="5"/>
  <c r="D563" i="5"/>
  <c r="A564" i="5"/>
  <c r="B564" i="5"/>
  <c r="C564" i="5"/>
  <c r="D564" i="5"/>
  <c r="A565" i="5"/>
  <c r="B565" i="5"/>
  <c r="C565" i="5"/>
  <c r="D565" i="5"/>
  <c r="A566" i="5"/>
  <c r="B566" i="5"/>
  <c r="C566" i="5"/>
  <c r="D566" i="5"/>
  <c r="A567" i="5"/>
  <c r="B567" i="5"/>
  <c r="C567" i="5"/>
  <c r="D567" i="5"/>
  <c r="A568" i="5"/>
  <c r="B568" i="5"/>
  <c r="C568" i="5"/>
  <c r="D568" i="5"/>
  <c r="A569" i="5"/>
  <c r="B569" i="5"/>
  <c r="C569" i="5"/>
  <c r="D569" i="5"/>
  <c r="A570" i="5"/>
  <c r="B570" i="5"/>
  <c r="C570" i="5"/>
  <c r="D570" i="5"/>
  <c r="A571" i="5"/>
  <c r="B571" i="5"/>
  <c r="C571" i="5"/>
  <c r="E571" i="5" s="1"/>
  <c r="D571" i="5"/>
  <c r="A572" i="5"/>
  <c r="B572" i="5"/>
  <c r="C572" i="5"/>
  <c r="D572" i="5"/>
  <c r="A573" i="5"/>
  <c r="B573" i="5"/>
  <c r="C573" i="5"/>
  <c r="D573" i="5"/>
  <c r="A574" i="5"/>
  <c r="B574" i="5"/>
  <c r="C574" i="5"/>
  <c r="D574" i="5"/>
  <c r="A575" i="5"/>
  <c r="B575" i="5"/>
  <c r="C575" i="5"/>
  <c r="D575" i="5"/>
  <c r="A576" i="5"/>
  <c r="B576" i="5"/>
  <c r="C576" i="5"/>
  <c r="D576" i="5"/>
  <c r="A577" i="5"/>
  <c r="B577" i="5"/>
  <c r="C577" i="5"/>
  <c r="D577" i="5"/>
  <c r="A578" i="5"/>
  <c r="B578" i="5"/>
  <c r="C578" i="5"/>
  <c r="D578" i="5"/>
  <c r="A579" i="5"/>
  <c r="B579" i="5"/>
  <c r="C579" i="5"/>
  <c r="D579" i="5"/>
  <c r="A580" i="5"/>
  <c r="B580" i="5"/>
  <c r="C580" i="5"/>
  <c r="D580" i="5"/>
  <c r="A581" i="5"/>
  <c r="B581" i="5"/>
  <c r="C581" i="5"/>
  <c r="D581" i="5"/>
  <c r="A582" i="5"/>
  <c r="B582" i="5"/>
  <c r="C582" i="5"/>
  <c r="D582" i="5"/>
  <c r="A583" i="5"/>
  <c r="B583" i="5"/>
  <c r="C583" i="5"/>
  <c r="D583" i="5"/>
  <c r="A584" i="5"/>
  <c r="B584" i="5"/>
  <c r="C584" i="5"/>
  <c r="D584" i="5"/>
  <c r="A585" i="5"/>
  <c r="B585" i="5"/>
  <c r="C585" i="5"/>
  <c r="D585" i="5"/>
  <c r="A586" i="5"/>
  <c r="B586" i="5"/>
  <c r="C586" i="5"/>
  <c r="D586" i="5"/>
  <c r="A587" i="5"/>
  <c r="B587" i="5"/>
  <c r="C587" i="5"/>
  <c r="D587" i="5"/>
  <c r="A588" i="5"/>
  <c r="B588" i="5"/>
  <c r="C588" i="5"/>
  <c r="D588" i="5"/>
  <c r="A589" i="5"/>
  <c r="B589" i="5"/>
  <c r="C589" i="5"/>
  <c r="D589" i="5"/>
  <c r="A590" i="5"/>
  <c r="B590" i="5"/>
  <c r="C590" i="5"/>
  <c r="D590" i="5"/>
  <c r="A591" i="5"/>
  <c r="B591" i="5"/>
  <c r="C591" i="5"/>
  <c r="D591" i="5"/>
  <c r="A592" i="5"/>
  <c r="B592" i="5"/>
  <c r="C592" i="5"/>
  <c r="D592" i="5"/>
  <c r="A593" i="5"/>
  <c r="B593" i="5"/>
  <c r="C593" i="5"/>
  <c r="D593" i="5"/>
  <c r="A594" i="5"/>
  <c r="B594" i="5"/>
  <c r="C594" i="5"/>
  <c r="D594" i="5"/>
  <c r="A595" i="5"/>
  <c r="B595" i="5"/>
  <c r="C595" i="5"/>
  <c r="E595" i="5" s="1"/>
  <c r="D595" i="5"/>
  <c r="A596" i="5"/>
  <c r="B596" i="5"/>
  <c r="C596" i="5"/>
  <c r="D596" i="5"/>
  <c r="A597" i="5"/>
  <c r="B597" i="5"/>
  <c r="C597" i="5"/>
  <c r="D597" i="5"/>
  <c r="A598" i="5"/>
  <c r="B598" i="5"/>
  <c r="C598" i="5"/>
  <c r="D598" i="5"/>
  <c r="A599" i="5"/>
  <c r="B599" i="5"/>
  <c r="C599" i="5"/>
  <c r="D599" i="5"/>
  <c r="A600" i="5"/>
  <c r="B600" i="5"/>
  <c r="C600" i="5"/>
  <c r="D600" i="5"/>
  <c r="A601" i="5"/>
  <c r="B601" i="5"/>
  <c r="C601" i="5"/>
  <c r="D601" i="5"/>
  <c r="A602" i="5"/>
  <c r="B602" i="5"/>
  <c r="C602" i="5"/>
  <c r="D602" i="5"/>
  <c r="A603" i="5"/>
  <c r="B603" i="5"/>
  <c r="C603" i="5"/>
  <c r="D603" i="5"/>
  <c r="A604" i="5"/>
  <c r="B604" i="5"/>
  <c r="C604" i="5"/>
  <c r="D604" i="5"/>
  <c r="A605" i="5"/>
  <c r="B605" i="5"/>
  <c r="C605" i="5"/>
  <c r="D605" i="5"/>
  <c r="A606" i="5"/>
  <c r="B606" i="5"/>
  <c r="C606" i="5"/>
  <c r="E606" i="5" s="1"/>
  <c r="D606" i="5"/>
  <c r="A607" i="5"/>
  <c r="B607" i="5"/>
  <c r="C607" i="5"/>
  <c r="E607" i="5" s="1"/>
  <c r="D607" i="5"/>
  <c r="A608" i="5"/>
  <c r="B608" i="5"/>
  <c r="C608" i="5"/>
  <c r="D608" i="5"/>
  <c r="A609" i="5"/>
  <c r="B609" i="5"/>
  <c r="C609" i="5"/>
  <c r="D609" i="5"/>
  <c r="A610" i="5"/>
  <c r="B610" i="5"/>
  <c r="C610" i="5"/>
  <c r="D610" i="5"/>
  <c r="A611" i="5"/>
  <c r="B611" i="5"/>
  <c r="C611" i="5"/>
  <c r="D611" i="5"/>
  <c r="A612" i="5"/>
  <c r="B612" i="5"/>
  <c r="C612" i="5"/>
  <c r="D612" i="5"/>
  <c r="A613" i="5"/>
  <c r="B613" i="5"/>
  <c r="C613" i="5"/>
  <c r="D613" i="5"/>
  <c r="A614" i="5"/>
  <c r="B614" i="5"/>
  <c r="C614" i="5"/>
  <c r="D614" i="5"/>
  <c r="A615" i="5"/>
  <c r="B615" i="5"/>
  <c r="C615" i="5"/>
  <c r="D615" i="5"/>
  <c r="A616" i="5"/>
  <c r="B616" i="5"/>
  <c r="C616" i="5"/>
  <c r="D616" i="5"/>
  <c r="A617" i="5"/>
  <c r="B617" i="5"/>
  <c r="C617" i="5"/>
  <c r="D617" i="5"/>
  <c r="A618" i="5"/>
  <c r="B618" i="5"/>
  <c r="C618" i="5"/>
  <c r="D618" i="5"/>
  <c r="A619" i="5"/>
  <c r="B619" i="5"/>
  <c r="C619" i="5"/>
  <c r="D619" i="5"/>
  <c r="A620" i="5"/>
  <c r="B620" i="5"/>
  <c r="C620" i="5"/>
  <c r="D620" i="5"/>
  <c r="A621" i="5"/>
  <c r="B621" i="5"/>
  <c r="C621" i="5"/>
  <c r="D621" i="5"/>
  <c r="A622" i="5"/>
  <c r="B622" i="5"/>
  <c r="C622" i="5"/>
  <c r="D622" i="5"/>
  <c r="A623" i="5"/>
  <c r="B623" i="5"/>
  <c r="C623" i="5"/>
  <c r="D623" i="5"/>
  <c r="A624" i="5"/>
  <c r="B624" i="5"/>
  <c r="C624" i="5"/>
  <c r="D624" i="5"/>
  <c r="A625" i="5"/>
  <c r="B625" i="5"/>
  <c r="C625" i="5"/>
  <c r="D625" i="5"/>
  <c r="A626" i="5"/>
  <c r="B626" i="5"/>
  <c r="C626" i="5"/>
  <c r="D626" i="5"/>
  <c r="A627" i="5"/>
  <c r="B627" i="5"/>
  <c r="C627" i="5"/>
  <c r="D627" i="5"/>
  <c r="A628" i="5"/>
  <c r="B628" i="5"/>
  <c r="C628" i="5"/>
  <c r="D628" i="5"/>
  <c r="A629" i="5"/>
  <c r="B629" i="5"/>
  <c r="C629" i="5"/>
  <c r="D629" i="5"/>
  <c r="A630" i="5"/>
  <c r="B630" i="5"/>
  <c r="C630" i="5"/>
  <c r="D630" i="5"/>
  <c r="A631" i="5"/>
  <c r="B631" i="5"/>
  <c r="C631" i="5"/>
  <c r="D631" i="5"/>
  <c r="A632" i="5"/>
  <c r="B632" i="5"/>
  <c r="C632" i="5"/>
  <c r="D632" i="5"/>
  <c r="A633" i="5"/>
  <c r="B633" i="5"/>
  <c r="C633" i="5"/>
  <c r="D633" i="5"/>
  <c r="A634" i="5"/>
  <c r="B634" i="5"/>
  <c r="C634" i="5"/>
  <c r="D634" i="5"/>
  <c r="A635" i="5"/>
  <c r="B635" i="5"/>
  <c r="C635" i="5"/>
  <c r="D635" i="5"/>
  <c r="A636" i="5"/>
  <c r="B636" i="5"/>
  <c r="C636" i="5"/>
  <c r="D636" i="5"/>
  <c r="A637" i="5"/>
  <c r="B637" i="5"/>
  <c r="C637" i="5"/>
  <c r="D637" i="5"/>
  <c r="A638" i="5"/>
  <c r="B638" i="5"/>
  <c r="C638" i="5"/>
  <c r="D638" i="5"/>
  <c r="A639" i="5"/>
  <c r="B639" i="5"/>
  <c r="C639" i="5"/>
  <c r="D639" i="5"/>
  <c r="A640" i="5"/>
  <c r="B640" i="5"/>
  <c r="C640" i="5"/>
  <c r="D640" i="5"/>
  <c r="A641" i="5"/>
  <c r="B641" i="5"/>
  <c r="C641" i="5"/>
  <c r="D641" i="5"/>
  <c r="A642" i="5"/>
  <c r="B642" i="5"/>
  <c r="C642" i="5"/>
  <c r="E642" i="5" s="1"/>
  <c r="D642" i="5"/>
  <c r="A643" i="5"/>
  <c r="B643" i="5"/>
  <c r="C643" i="5"/>
  <c r="D643" i="5"/>
  <c r="A644" i="5"/>
  <c r="B644" i="5"/>
  <c r="C644" i="5"/>
  <c r="D644" i="5"/>
  <c r="A645" i="5"/>
  <c r="B645" i="5"/>
  <c r="C645" i="5"/>
  <c r="D645" i="5"/>
  <c r="A646" i="5"/>
  <c r="B646" i="5"/>
  <c r="C646" i="5"/>
  <c r="D646" i="5"/>
  <c r="A647" i="5"/>
  <c r="B647" i="5"/>
  <c r="C647" i="5"/>
  <c r="D647" i="5"/>
  <c r="A648" i="5"/>
  <c r="B648" i="5"/>
  <c r="C648" i="5"/>
  <c r="D648" i="5"/>
  <c r="A649" i="5"/>
  <c r="B649" i="5"/>
  <c r="C649" i="5"/>
  <c r="D649" i="5"/>
  <c r="A650" i="5"/>
  <c r="B650" i="5"/>
  <c r="C650" i="5"/>
  <c r="D650" i="5"/>
  <c r="A651" i="5"/>
  <c r="B651" i="5"/>
  <c r="C651" i="5"/>
  <c r="D651" i="5"/>
  <c r="A652" i="5"/>
  <c r="B652" i="5"/>
  <c r="C652" i="5"/>
  <c r="D652" i="5"/>
  <c r="A653" i="5"/>
  <c r="B653" i="5"/>
  <c r="C653" i="5"/>
  <c r="D653" i="5"/>
  <c r="A654" i="5"/>
  <c r="B654" i="5"/>
  <c r="C654" i="5"/>
  <c r="E654" i="5" s="1"/>
  <c r="D654" i="5"/>
  <c r="A655" i="5"/>
  <c r="B655" i="5"/>
  <c r="C655" i="5"/>
  <c r="D655" i="5"/>
  <c r="A656" i="5"/>
  <c r="B656" i="5"/>
  <c r="C656" i="5"/>
  <c r="D656" i="5"/>
  <c r="A657" i="5"/>
  <c r="B657" i="5"/>
  <c r="C657" i="5"/>
  <c r="D657" i="5"/>
  <c r="A658" i="5"/>
  <c r="B658" i="5"/>
  <c r="C658" i="5"/>
  <c r="D658" i="5"/>
  <c r="A659" i="5"/>
  <c r="B659" i="5"/>
  <c r="C659" i="5"/>
  <c r="D659" i="5"/>
  <c r="A660" i="5"/>
  <c r="B660" i="5"/>
  <c r="C660" i="5"/>
  <c r="D660" i="5"/>
  <c r="A661" i="5"/>
  <c r="B661" i="5"/>
  <c r="C661" i="5"/>
  <c r="D661" i="5"/>
  <c r="A662" i="5"/>
  <c r="B662" i="5"/>
  <c r="C662" i="5"/>
  <c r="D662" i="5"/>
  <c r="A663" i="5"/>
  <c r="B663" i="5"/>
  <c r="C663" i="5"/>
  <c r="D663" i="5"/>
  <c r="A664" i="5"/>
  <c r="B664" i="5"/>
  <c r="C664" i="5"/>
  <c r="D664" i="5"/>
  <c r="A665" i="5"/>
  <c r="B665" i="5"/>
  <c r="C665" i="5"/>
  <c r="D665" i="5"/>
  <c r="A666" i="5"/>
  <c r="B666" i="5"/>
  <c r="C666" i="5"/>
  <c r="D666" i="5"/>
  <c r="A667" i="5"/>
  <c r="B667" i="5"/>
  <c r="C667" i="5"/>
  <c r="D667" i="5"/>
  <c r="A668" i="5"/>
  <c r="B668" i="5"/>
  <c r="C668" i="5"/>
  <c r="D668" i="5"/>
  <c r="A669" i="5"/>
  <c r="B669" i="5"/>
  <c r="C669" i="5"/>
  <c r="D669" i="5"/>
  <c r="A670" i="5"/>
  <c r="B670" i="5"/>
  <c r="C670" i="5"/>
  <c r="D670" i="5"/>
  <c r="A671" i="5"/>
  <c r="B671" i="5"/>
  <c r="C671" i="5"/>
  <c r="D671" i="5"/>
  <c r="A672" i="5"/>
  <c r="B672" i="5"/>
  <c r="C672" i="5"/>
  <c r="D672" i="5"/>
  <c r="A673" i="5"/>
  <c r="B673" i="5"/>
  <c r="C673" i="5"/>
  <c r="D673" i="5"/>
  <c r="A674" i="5"/>
  <c r="B674" i="5"/>
  <c r="C674" i="5"/>
  <c r="D674" i="5"/>
  <c r="A675" i="5"/>
  <c r="B675" i="5"/>
  <c r="C675" i="5"/>
  <c r="D675" i="5"/>
  <c r="A676" i="5"/>
  <c r="B676" i="5"/>
  <c r="C676" i="5"/>
  <c r="D676" i="5"/>
  <c r="A677" i="5"/>
  <c r="B677" i="5"/>
  <c r="C677" i="5"/>
  <c r="D677" i="5"/>
  <c r="A678" i="5"/>
  <c r="B678" i="5"/>
  <c r="C678" i="5"/>
  <c r="D678" i="5"/>
  <c r="A679" i="5"/>
  <c r="B679" i="5"/>
  <c r="C679" i="5"/>
  <c r="D679" i="5"/>
  <c r="A680" i="5"/>
  <c r="B680" i="5"/>
  <c r="C680" i="5"/>
  <c r="D680" i="5"/>
  <c r="A681" i="5"/>
  <c r="B681" i="5"/>
  <c r="C681" i="5"/>
  <c r="D681" i="5"/>
  <c r="A682" i="5"/>
  <c r="B682" i="5"/>
  <c r="C682" i="5"/>
  <c r="D682" i="5"/>
  <c r="A683" i="5"/>
  <c r="B683" i="5"/>
  <c r="C683" i="5"/>
  <c r="D683" i="5"/>
  <c r="A684" i="5"/>
  <c r="B684" i="5"/>
  <c r="C684" i="5"/>
  <c r="D684" i="5"/>
  <c r="A685" i="5"/>
  <c r="B685" i="5"/>
  <c r="C685" i="5"/>
  <c r="D685" i="5"/>
  <c r="A686" i="5"/>
  <c r="B686" i="5"/>
  <c r="C686" i="5"/>
  <c r="D686" i="5"/>
  <c r="A687" i="5"/>
  <c r="B687" i="5"/>
  <c r="C687" i="5"/>
  <c r="D687" i="5"/>
  <c r="A688" i="5"/>
  <c r="B688" i="5"/>
  <c r="C688" i="5"/>
  <c r="D688" i="5"/>
  <c r="A689" i="5"/>
  <c r="B689" i="5"/>
  <c r="C689" i="5"/>
  <c r="D689" i="5"/>
  <c r="A690" i="5"/>
  <c r="B690" i="5"/>
  <c r="C690" i="5"/>
  <c r="D690" i="5"/>
  <c r="A691" i="5"/>
  <c r="B691" i="5"/>
  <c r="C691" i="5"/>
  <c r="D691" i="5"/>
  <c r="A692" i="5"/>
  <c r="B692" i="5"/>
  <c r="C692" i="5"/>
  <c r="D692" i="5"/>
  <c r="A693" i="5"/>
  <c r="B693" i="5"/>
  <c r="C693" i="5"/>
  <c r="D693" i="5"/>
  <c r="A694" i="5"/>
  <c r="B694" i="5"/>
  <c r="C694" i="5"/>
  <c r="D694" i="5"/>
  <c r="A695" i="5"/>
  <c r="B695" i="5"/>
  <c r="C695" i="5"/>
  <c r="D695" i="5"/>
  <c r="A696" i="5"/>
  <c r="B696" i="5"/>
  <c r="C696" i="5"/>
  <c r="D696" i="5"/>
  <c r="A697" i="5"/>
  <c r="B697" i="5"/>
  <c r="C697" i="5"/>
  <c r="D697" i="5"/>
  <c r="A698" i="5"/>
  <c r="B698" i="5"/>
  <c r="C698" i="5"/>
  <c r="D698" i="5"/>
  <c r="A699" i="5"/>
  <c r="B699" i="5"/>
  <c r="C699" i="5"/>
  <c r="D699" i="5"/>
  <c r="A700" i="5"/>
  <c r="B700" i="5"/>
  <c r="C700" i="5"/>
  <c r="D700" i="5"/>
  <c r="A701" i="5"/>
  <c r="B701" i="5"/>
  <c r="C701" i="5"/>
  <c r="D701" i="5"/>
  <c r="A702" i="5"/>
  <c r="B702" i="5"/>
  <c r="C702" i="5"/>
  <c r="D702" i="5"/>
  <c r="A703" i="5"/>
  <c r="B703" i="5"/>
  <c r="C703" i="5"/>
  <c r="D703" i="5"/>
  <c r="A704" i="5"/>
  <c r="B704" i="5"/>
  <c r="C704" i="5"/>
  <c r="D704" i="5"/>
  <c r="A705" i="5"/>
  <c r="B705" i="5"/>
  <c r="C705" i="5"/>
  <c r="D705" i="5"/>
  <c r="A706" i="5"/>
  <c r="B706" i="5"/>
  <c r="C706" i="5"/>
  <c r="D706" i="5"/>
  <c r="A707" i="5"/>
  <c r="B707" i="5"/>
  <c r="C707" i="5"/>
  <c r="D707" i="5"/>
  <c r="A708" i="5"/>
  <c r="B708" i="5"/>
  <c r="C708" i="5"/>
  <c r="D708" i="5"/>
  <c r="A709" i="5"/>
  <c r="B709" i="5"/>
  <c r="C709" i="5"/>
  <c r="D709" i="5"/>
  <c r="A710" i="5"/>
  <c r="B710" i="5"/>
  <c r="C710" i="5"/>
  <c r="D710" i="5"/>
  <c r="A711" i="5"/>
  <c r="B711" i="5"/>
  <c r="C711" i="5"/>
  <c r="D711" i="5"/>
  <c r="A712" i="5"/>
  <c r="B712" i="5"/>
  <c r="C712" i="5"/>
  <c r="D712" i="5"/>
  <c r="A713" i="5"/>
  <c r="B713" i="5"/>
  <c r="C713" i="5"/>
  <c r="D713" i="5"/>
  <c r="A714" i="5"/>
  <c r="B714" i="5"/>
  <c r="C714" i="5"/>
  <c r="D714" i="5"/>
  <c r="A715" i="5"/>
  <c r="B715" i="5"/>
  <c r="C715" i="5"/>
  <c r="D715" i="5"/>
  <c r="A716" i="5"/>
  <c r="B716" i="5"/>
  <c r="C716" i="5"/>
  <c r="D716" i="5"/>
  <c r="A717" i="5"/>
  <c r="B717" i="5"/>
  <c r="C717" i="5"/>
  <c r="D717" i="5"/>
  <c r="A718" i="5"/>
  <c r="B718" i="5"/>
  <c r="C718" i="5"/>
  <c r="D718" i="5"/>
  <c r="A719" i="5"/>
  <c r="B719" i="5"/>
  <c r="C719" i="5"/>
  <c r="D719" i="5"/>
  <c r="A720" i="5"/>
  <c r="B720" i="5"/>
  <c r="C720" i="5"/>
  <c r="D720" i="5"/>
  <c r="A721" i="5"/>
  <c r="B721" i="5"/>
  <c r="C721" i="5"/>
  <c r="D721" i="5"/>
  <c r="A722" i="5"/>
  <c r="B722" i="5"/>
  <c r="C722" i="5"/>
  <c r="D722" i="5"/>
  <c r="A723" i="5"/>
  <c r="B723" i="5"/>
  <c r="C723" i="5"/>
  <c r="D723" i="5"/>
  <c r="A724" i="5"/>
  <c r="B724" i="5"/>
  <c r="C724" i="5"/>
  <c r="D724" i="5"/>
  <c r="A725" i="5"/>
  <c r="B725" i="5"/>
  <c r="C725" i="5"/>
  <c r="D725" i="5"/>
  <c r="A726" i="5"/>
  <c r="B726" i="5"/>
  <c r="C726" i="5"/>
  <c r="D726" i="5"/>
  <c r="A727" i="5"/>
  <c r="B727" i="5"/>
  <c r="C727" i="5"/>
  <c r="D727" i="5"/>
  <c r="A728" i="5"/>
  <c r="B728" i="5"/>
  <c r="C728" i="5"/>
  <c r="D728" i="5"/>
  <c r="A729" i="5"/>
  <c r="B729" i="5"/>
  <c r="C729" i="5"/>
  <c r="D729" i="5"/>
  <c r="A730" i="5"/>
  <c r="B730" i="5"/>
  <c r="C730" i="5"/>
  <c r="D730" i="5"/>
  <c r="A731" i="5"/>
  <c r="B731" i="5"/>
  <c r="C731" i="5"/>
  <c r="D731" i="5"/>
  <c r="A732" i="5"/>
  <c r="B732" i="5"/>
  <c r="C732" i="5"/>
  <c r="D732" i="5"/>
  <c r="A733" i="5"/>
  <c r="B733" i="5"/>
  <c r="C733" i="5"/>
  <c r="D733" i="5"/>
  <c r="A734" i="5"/>
  <c r="B734" i="5"/>
  <c r="C734" i="5"/>
  <c r="D734" i="5"/>
  <c r="A735" i="5"/>
  <c r="B735" i="5"/>
  <c r="C735" i="5"/>
  <c r="D735" i="5"/>
  <c r="A736" i="5"/>
  <c r="B736" i="5"/>
  <c r="C736" i="5"/>
  <c r="D736" i="5"/>
  <c r="A737" i="5"/>
  <c r="B737" i="5"/>
  <c r="C737" i="5"/>
  <c r="D737" i="5"/>
  <c r="A738" i="5"/>
  <c r="B738" i="5"/>
  <c r="C738" i="5"/>
  <c r="D738" i="5"/>
  <c r="A739" i="5"/>
  <c r="B739" i="5"/>
  <c r="C739" i="5"/>
  <c r="D739" i="5"/>
  <c r="A740" i="5"/>
  <c r="B740" i="5"/>
  <c r="C740" i="5"/>
  <c r="D740" i="5"/>
  <c r="A741" i="5"/>
  <c r="B741" i="5"/>
  <c r="C741" i="5"/>
  <c r="D741" i="5"/>
  <c r="A742" i="5"/>
  <c r="B742" i="5"/>
  <c r="C742" i="5"/>
  <c r="D742" i="5"/>
  <c r="A743" i="5"/>
  <c r="B743" i="5"/>
  <c r="C743" i="5"/>
  <c r="D743" i="5"/>
  <c r="A744" i="5"/>
  <c r="B744" i="5"/>
  <c r="C744" i="5"/>
  <c r="D744" i="5"/>
  <c r="A745" i="5"/>
  <c r="B745" i="5"/>
  <c r="C745" i="5"/>
  <c r="D745" i="5"/>
  <c r="A746" i="5"/>
  <c r="B746" i="5"/>
  <c r="C746" i="5"/>
  <c r="D746" i="5"/>
  <c r="A747" i="5"/>
  <c r="B747" i="5"/>
  <c r="C747" i="5"/>
  <c r="D747" i="5"/>
  <c r="A748" i="5"/>
  <c r="B748" i="5"/>
  <c r="C748" i="5"/>
  <c r="D748" i="5"/>
  <c r="A749" i="5"/>
  <c r="B749" i="5"/>
  <c r="C749" i="5"/>
  <c r="D749" i="5"/>
  <c r="A750" i="5"/>
  <c r="B750" i="5"/>
  <c r="C750" i="5"/>
  <c r="D750" i="5"/>
  <c r="A751" i="5"/>
  <c r="B751" i="5"/>
  <c r="C751" i="5"/>
  <c r="D751" i="5"/>
  <c r="A752" i="5"/>
  <c r="B752" i="5"/>
  <c r="C752" i="5"/>
  <c r="D752" i="5"/>
  <c r="A753" i="5"/>
  <c r="B753" i="5"/>
  <c r="C753" i="5"/>
  <c r="D753" i="5"/>
  <c r="A754" i="5"/>
  <c r="B754" i="5"/>
  <c r="C754" i="5"/>
  <c r="D754" i="5"/>
  <c r="A755" i="5"/>
  <c r="B755" i="5"/>
  <c r="C755" i="5"/>
  <c r="D755" i="5"/>
  <c r="A756" i="5"/>
  <c r="B756" i="5"/>
  <c r="C756" i="5"/>
  <c r="D756" i="5"/>
  <c r="A757" i="5"/>
  <c r="B757" i="5"/>
  <c r="C757" i="5"/>
  <c r="D757" i="5"/>
  <c r="A758" i="5"/>
  <c r="B758" i="5"/>
  <c r="C758" i="5"/>
  <c r="D758" i="5"/>
  <c r="A759" i="5"/>
  <c r="B759" i="5"/>
  <c r="C759" i="5"/>
  <c r="D759" i="5"/>
  <c r="A760" i="5"/>
  <c r="B760" i="5"/>
  <c r="C760" i="5"/>
  <c r="D760" i="5"/>
  <c r="A761" i="5"/>
  <c r="B761" i="5"/>
  <c r="C761" i="5"/>
  <c r="D761" i="5"/>
  <c r="A762" i="5"/>
  <c r="B762" i="5"/>
  <c r="C762" i="5"/>
  <c r="D762" i="5"/>
  <c r="A763" i="5"/>
  <c r="B763" i="5"/>
  <c r="C763" i="5"/>
  <c r="E763" i="5" s="1"/>
  <c r="D763" i="5"/>
  <c r="A764" i="5"/>
  <c r="B764" i="5"/>
  <c r="C764" i="5"/>
  <c r="D764" i="5"/>
  <c r="A765" i="5"/>
  <c r="B765" i="5"/>
  <c r="C765" i="5"/>
  <c r="D765" i="5"/>
  <c r="A766" i="5"/>
  <c r="B766" i="5"/>
  <c r="C766" i="5"/>
  <c r="D766" i="5"/>
  <c r="A767" i="5"/>
  <c r="B767" i="5"/>
  <c r="C767" i="5"/>
  <c r="D767" i="5"/>
  <c r="A768" i="5"/>
  <c r="B768" i="5"/>
  <c r="C768" i="5"/>
  <c r="D768" i="5"/>
  <c r="A769" i="5"/>
  <c r="B769" i="5"/>
  <c r="C769" i="5"/>
  <c r="D769" i="5"/>
  <c r="A770" i="5"/>
  <c r="B770" i="5"/>
  <c r="C770" i="5"/>
  <c r="D770" i="5"/>
  <c r="A771" i="5"/>
  <c r="B771" i="5"/>
  <c r="C771" i="5"/>
  <c r="D771" i="5"/>
  <c r="A772" i="5"/>
  <c r="B772" i="5"/>
  <c r="C772" i="5"/>
  <c r="D772" i="5"/>
  <c r="A773" i="5"/>
  <c r="B773" i="5"/>
  <c r="C773" i="5"/>
  <c r="D773" i="5"/>
  <c r="A774" i="5"/>
  <c r="B774" i="5"/>
  <c r="C774" i="5"/>
  <c r="E774" i="5" s="1"/>
  <c r="D774" i="5"/>
  <c r="A775" i="5"/>
  <c r="B775" i="5"/>
  <c r="C775" i="5"/>
  <c r="D775" i="5"/>
  <c r="A776" i="5"/>
  <c r="B776" i="5"/>
  <c r="C776" i="5"/>
  <c r="D776" i="5"/>
  <c r="A777" i="5"/>
  <c r="B777" i="5"/>
  <c r="C777" i="5"/>
  <c r="D777" i="5"/>
  <c r="A778" i="5"/>
  <c r="B778" i="5"/>
  <c r="C778" i="5"/>
  <c r="D778" i="5"/>
  <c r="A779" i="5"/>
  <c r="B779" i="5"/>
  <c r="C779" i="5"/>
  <c r="D779" i="5"/>
  <c r="A780" i="5"/>
  <c r="B780" i="5"/>
  <c r="C780" i="5"/>
  <c r="D780" i="5"/>
  <c r="A781" i="5"/>
  <c r="B781" i="5"/>
  <c r="C781" i="5"/>
  <c r="D781" i="5"/>
  <c r="A782" i="5"/>
  <c r="B782" i="5"/>
  <c r="C782" i="5"/>
  <c r="D782" i="5"/>
  <c r="A783" i="5"/>
  <c r="B783" i="5"/>
  <c r="C783" i="5"/>
  <c r="D783" i="5"/>
  <c r="A784" i="5"/>
  <c r="B784" i="5"/>
  <c r="C784" i="5"/>
  <c r="D784" i="5"/>
  <c r="A785" i="5"/>
  <c r="B785" i="5"/>
  <c r="C785" i="5"/>
  <c r="D785" i="5"/>
  <c r="A786" i="5"/>
  <c r="B786" i="5"/>
  <c r="C786" i="5"/>
  <c r="D786" i="5"/>
  <c r="A787" i="5"/>
  <c r="B787" i="5"/>
  <c r="C787" i="5"/>
  <c r="D787" i="5"/>
  <c r="A788" i="5"/>
  <c r="B788" i="5"/>
  <c r="C788" i="5"/>
  <c r="D788" i="5"/>
  <c r="A789" i="5"/>
  <c r="B789" i="5"/>
  <c r="C789" i="5"/>
  <c r="D789" i="5"/>
  <c r="A790" i="5"/>
  <c r="B790" i="5"/>
  <c r="C790" i="5"/>
  <c r="D790" i="5"/>
  <c r="A791" i="5"/>
  <c r="B791" i="5"/>
  <c r="C791" i="5"/>
  <c r="D791" i="5"/>
  <c r="A792" i="5"/>
  <c r="B792" i="5"/>
  <c r="C792" i="5"/>
  <c r="D792" i="5"/>
  <c r="A793" i="5"/>
  <c r="B793" i="5"/>
  <c r="C793" i="5"/>
  <c r="D793" i="5"/>
  <c r="A794" i="5"/>
  <c r="B794" i="5"/>
  <c r="C794" i="5"/>
  <c r="D794" i="5"/>
  <c r="A795" i="5"/>
  <c r="B795" i="5"/>
  <c r="C795" i="5"/>
  <c r="D795" i="5"/>
  <c r="A796" i="5"/>
  <c r="B796" i="5"/>
  <c r="C796" i="5"/>
  <c r="D796" i="5"/>
  <c r="A797" i="5"/>
  <c r="B797" i="5"/>
  <c r="C797" i="5"/>
  <c r="D797" i="5"/>
  <c r="A798" i="5"/>
  <c r="B798" i="5"/>
  <c r="C798" i="5"/>
  <c r="D798" i="5"/>
  <c r="A799" i="5"/>
  <c r="B799" i="5"/>
  <c r="C799" i="5"/>
  <c r="D799" i="5"/>
  <c r="A800" i="5"/>
  <c r="B800" i="5"/>
  <c r="C800" i="5"/>
  <c r="D800" i="5"/>
  <c r="A801" i="5"/>
  <c r="B801" i="5"/>
  <c r="C801" i="5"/>
  <c r="D801" i="5"/>
  <c r="A802" i="5"/>
  <c r="B802" i="5"/>
  <c r="C802" i="5"/>
  <c r="D802" i="5"/>
  <c r="A803" i="5"/>
  <c r="B803" i="5"/>
  <c r="C803" i="5"/>
  <c r="D803" i="5"/>
  <c r="A804" i="5"/>
  <c r="B804" i="5"/>
  <c r="C804" i="5"/>
  <c r="D804" i="5"/>
  <c r="A805" i="5"/>
  <c r="B805" i="5"/>
  <c r="C805" i="5"/>
  <c r="D805" i="5"/>
  <c r="A806" i="5"/>
  <c r="B806" i="5"/>
  <c r="C806" i="5"/>
  <c r="D806" i="5"/>
  <c r="A807" i="5"/>
  <c r="B807" i="5"/>
  <c r="C807" i="5"/>
  <c r="D807" i="5"/>
  <c r="A808" i="5"/>
  <c r="B808" i="5"/>
  <c r="C808" i="5"/>
  <c r="D808" i="5"/>
  <c r="A809" i="5"/>
  <c r="B809" i="5"/>
  <c r="C809" i="5"/>
  <c r="D809" i="5"/>
  <c r="A810" i="5"/>
  <c r="B810" i="5"/>
  <c r="C810" i="5"/>
  <c r="D810" i="5"/>
  <c r="A811" i="5"/>
  <c r="B811" i="5"/>
  <c r="C811" i="5"/>
  <c r="E811" i="5" s="1"/>
  <c r="D811" i="5"/>
  <c r="A812" i="5"/>
  <c r="B812" i="5"/>
  <c r="C812" i="5"/>
  <c r="D812" i="5"/>
  <c r="A813" i="5"/>
  <c r="B813" i="5"/>
  <c r="C813" i="5"/>
  <c r="D813" i="5"/>
  <c r="A814" i="5"/>
  <c r="B814" i="5"/>
  <c r="C814" i="5"/>
  <c r="D814" i="5"/>
  <c r="A815" i="5"/>
  <c r="B815" i="5"/>
  <c r="C815" i="5"/>
  <c r="D815" i="5"/>
  <c r="A816" i="5"/>
  <c r="B816" i="5"/>
  <c r="C816" i="5"/>
  <c r="D816" i="5"/>
  <c r="A817" i="5"/>
  <c r="B817" i="5"/>
  <c r="C817" i="5"/>
  <c r="D817" i="5"/>
  <c r="A818" i="5"/>
  <c r="B818" i="5"/>
  <c r="C818" i="5"/>
  <c r="D818" i="5"/>
  <c r="A819" i="5"/>
  <c r="B819" i="5"/>
  <c r="C819" i="5"/>
  <c r="D819" i="5"/>
  <c r="A820" i="5"/>
  <c r="B820" i="5"/>
  <c r="C820" i="5"/>
  <c r="D820" i="5"/>
  <c r="A821" i="5"/>
  <c r="B821" i="5"/>
  <c r="C821" i="5"/>
  <c r="D821" i="5"/>
  <c r="A822" i="5"/>
  <c r="B822" i="5"/>
  <c r="C822" i="5"/>
  <c r="D822" i="5"/>
  <c r="A823" i="5"/>
  <c r="B823" i="5"/>
  <c r="C823" i="5"/>
  <c r="D823" i="5"/>
  <c r="A824" i="5"/>
  <c r="B824" i="5"/>
  <c r="C824" i="5"/>
  <c r="D824" i="5"/>
  <c r="A825" i="5"/>
  <c r="B825" i="5"/>
  <c r="C825" i="5"/>
  <c r="D825" i="5"/>
  <c r="A826" i="5"/>
  <c r="B826" i="5"/>
  <c r="C826" i="5"/>
  <c r="D826" i="5"/>
  <c r="A827" i="5"/>
  <c r="B827" i="5"/>
  <c r="C827" i="5"/>
  <c r="D827" i="5"/>
  <c r="A828" i="5"/>
  <c r="B828" i="5"/>
  <c r="C828" i="5"/>
  <c r="D828" i="5"/>
  <c r="A829" i="5"/>
  <c r="B829" i="5"/>
  <c r="C829" i="5"/>
  <c r="D829" i="5"/>
  <c r="A830" i="5"/>
  <c r="B830" i="5"/>
  <c r="C830" i="5"/>
  <c r="D830" i="5"/>
  <c r="A831" i="5"/>
  <c r="B831" i="5"/>
  <c r="C831" i="5"/>
  <c r="D831" i="5"/>
  <c r="A832" i="5"/>
  <c r="B832" i="5"/>
  <c r="C832" i="5"/>
  <c r="D832" i="5"/>
  <c r="A833" i="5"/>
  <c r="B833" i="5"/>
  <c r="C833" i="5"/>
  <c r="D833" i="5"/>
  <c r="A834" i="5"/>
  <c r="B834" i="5"/>
  <c r="C834" i="5"/>
  <c r="D834" i="5"/>
  <c r="A835" i="5"/>
  <c r="B835" i="5"/>
  <c r="C835" i="5"/>
  <c r="D835" i="5"/>
  <c r="A836" i="5"/>
  <c r="B836" i="5"/>
  <c r="C836" i="5"/>
  <c r="D836" i="5"/>
  <c r="A837" i="5"/>
  <c r="B837" i="5"/>
  <c r="C837" i="5"/>
  <c r="D837" i="5"/>
  <c r="A838" i="5"/>
  <c r="B838" i="5"/>
  <c r="C838" i="5"/>
  <c r="D838" i="5"/>
  <c r="A839" i="5"/>
  <c r="B839" i="5"/>
  <c r="C839" i="5"/>
  <c r="D839" i="5"/>
  <c r="A840" i="5"/>
  <c r="B840" i="5"/>
  <c r="C840" i="5"/>
  <c r="D840" i="5"/>
  <c r="A841" i="5"/>
  <c r="B841" i="5"/>
  <c r="C841" i="5"/>
  <c r="D841" i="5"/>
  <c r="A842" i="5"/>
  <c r="B842" i="5"/>
  <c r="C842" i="5"/>
  <c r="D842" i="5"/>
  <c r="A843" i="5"/>
  <c r="B843" i="5"/>
  <c r="C843" i="5"/>
  <c r="D843" i="5"/>
  <c r="A844" i="5"/>
  <c r="B844" i="5"/>
  <c r="C844" i="5"/>
  <c r="D844" i="5"/>
  <c r="A845" i="5"/>
  <c r="B845" i="5"/>
  <c r="C845" i="5"/>
  <c r="D845" i="5"/>
  <c r="A846" i="5"/>
  <c r="B846" i="5"/>
  <c r="C846" i="5"/>
  <c r="D846" i="5"/>
  <c r="A847" i="5"/>
  <c r="B847" i="5"/>
  <c r="C847" i="5"/>
  <c r="E847" i="5" s="1"/>
  <c r="D847" i="5"/>
  <c r="A848" i="5"/>
  <c r="B848" i="5"/>
  <c r="C848" i="5"/>
  <c r="D848" i="5"/>
  <c r="A849" i="5"/>
  <c r="B849" i="5"/>
  <c r="C849" i="5"/>
  <c r="D849" i="5"/>
  <c r="A850" i="5"/>
  <c r="B850" i="5"/>
  <c r="C850" i="5"/>
  <c r="D850" i="5"/>
  <c r="A851" i="5"/>
  <c r="B851" i="5"/>
  <c r="C851" i="5"/>
  <c r="D851" i="5"/>
  <c r="A852" i="5"/>
  <c r="B852" i="5"/>
  <c r="C852" i="5"/>
  <c r="D852" i="5"/>
  <c r="A853" i="5"/>
  <c r="B853" i="5"/>
  <c r="C853" i="5"/>
  <c r="D853" i="5"/>
  <c r="A854" i="5"/>
  <c r="B854" i="5"/>
  <c r="C854" i="5"/>
  <c r="D854" i="5"/>
  <c r="A855" i="5"/>
  <c r="B855" i="5"/>
  <c r="C855" i="5"/>
  <c r="D855" i="5"/>
  <c r="A856" i="5"/>
  <c r="B856" i="5"/>
  <c r="C856" i="5"/>
  <c r="D856" i="5"/>
  <c r="A857" i="5"/>
  <c r="B857" i="5"/>
  <c r="C857" i="5"/>
  <c r="D857" i="5"/>
  <c r="A858" i="5"/>
  <c r="B858" i="5"/>
  <c r="C858" i="5"/>
  <c r="D858" i="5"/>
  <c r="A859" i="5"/>
  <c r="B859" i="5"/>
  <c r="C859" i="5"/>
  <c r="D859" i="5"/>
  <c r="A860" i="5"/>
  <c r="B860" i="5"/>
  <c r="C860" i="5"/>
  <c r="D860" i="5"/>
  <c r="A861" i="5"/>
  <c r="B861" i="5"/>
  <c r="C861" i="5"/>
  <c r="D861" i="5"/>
  <c r="A862" i="5"/>
  <c r="B862" i="5"/>
  <c r="C862" i="5"/>
  <c r="D862" i="5"/>
  <c r="A863" i="5"/>
  <c r="B863" i="5"/>
  <c r="C863" i="5"/>
  <c r="D863" i="5"/>
  <c r="A864" i="5"/>
  <c r="B864" i="5"/>
  <c r="C864" i="5"/>
  <c r="D864" i="5"/>
  <c r="A865" i="5"/>
  <c r="B865" i="5"/>
  <c r="C865" i="5"/>
  <c r="D865" i="5"/>
  <c r="A866" i="5"/>
  <c r="B866" i="5"/>
  <c r="C866" i="5"/>
  <c r="D866" i="5"/>
  <c r="A867" i="5"/>
  <c r="B867" i="5"/>
  <c r="C867" i="5"/>
  <c r="D867" i="5"/>
  <c r="A868" i="5"/>
  <c r="B868" i="5"/>
  <c r="C868" i="5"/>
  <c r="D868" i="5"/>
  <c r="A869" i="5"/>
  <c r="B869" i="5"/>
  <c r="C869" i="5"/>
  <c r="D869" i="5"/>
  <c r="A870" i="5"/>
  <c r="B870" i="5"/>
  <c r="C870" i="5"/>
  <c r="D870" i="5"/>
  <c r="A871" i="5"/>
  <c r="B871" i="5"/>
  <c r="C871" i="5"/>
  <c r="D871" i="5"/>
  <c r="A872" i="5"/>
  <c r="B872" i="5"/>
  <c r="C872" i="5"/>
  <c r="D872" i="5"/>
  <c r="A873" i="5"/>
  <c r="B873" i="5"/>
  <c r="C873" i="5"/>
  <c r="D873" i="5"/>
  <c r="A874" i="5"/>
  <c r="B874" i="5"/>
  <c r="C874" i="5"/>
  <c r="D874" i="5"/>
  <c r="A875" i="5"/>
  <c r="B875" i="5"/>
  <c r="C875" i="5"/>
  <c r="D875" i="5"/>
  <c r="A876" i="5"/>
  <c r="B876" i="5"/>
  <c r="C876" i="5"/>
  <c r="D876" i="5"/>
  <c r="A877" i="5"/>
  <c r="B877" i="5"/>
  <c r="C877" i="5"/>
  <c r="D877" i="5"/>
  <c r="A878" i="5"/>
  <c r="B878" i="5"/>
  <c r="C878" i="5"/>
  <c r="D878" i="5"/>
  <c r="A879" i="5"/>
  <c r="B879" i="5"/>
  <c r="C879" i="5"/>
  <c r="D879" i="5"/>
  <c r="A880" i="5"/>
  <c r="B880" i="5"/>
  <c r="C880" i="5"/>
  <c r="D880" i="5"/>
  <c r="A881" i="5"/>
  <c r="B881" i="5"/>
  <c r="C881" i="5"/>
  <c r="D881" i="5"/>
  <c r="A882" i="5"/>
  <c r="B882" i="5"/>
  <c r="C882" i="5"/>
  <c r="D882" i="5"/>
  <c r="A883" i="5"/>
  <c r="B883" i="5"/>
  <c r="C883" i="5"/>
  <c r="E883" i="5" s="1"/>
  <c r="D883" i="5"/>
  <c r="A884" i="5"/>
  <c r="B884" i="5"/>
  <c r="C884" i="5"/>
  <c r="D884" i="5"/>
  <c r="A885" i="5"/>
  <c r="B885" i="5"/>
  <c r="C885" i="5"/>
  <c r="D885" i="5"/>
  <c r="A886" i="5"/>
  <c r="B886" i="5"/>
  <c r="C886" i="5"/>
  <c r="D886" i="5"/>
  <c r="A887" i="5"/>
  <c r="B887" i="5"/>
  <c r="C887" i="5"/>
  <c r="D887" i="5"/>
  <c r="A888" i="5"/>
  <c r="B888" i="5"/>
  <c r="C888" i="5"/>
  <c r="D888" i="5"/>
  <c r="A889" i="5"/>
  <c r="B889" i="5"/>
  <c r="C889" i="5"/>
  <c r="D889" i="5"/>
  <c r="A890" i="5"/>
  <c r="B890" i="5"/>
  <c r="C890" i="5"/>
  <c r="D890" i="5"/>
  <c r="A891" i="5"/>
  <c r="B891" i="5"/>
  <c r="C891" i="5"/>
  <c r="D891" i="5"/>
  <c r="A892" i="5"/>
  <c r="B892" i="5"/>
  <c r="C892" i="5"/>
  <c r="D892" i="5"/>
  <c r="A893" i="5"/>
  <c r="B893" i="5"/>
  <c r="C893" i="5"/>
  <c r="D893" i="5"/>
  <c r="A894" i="5"/>
  <c r="B894" i="5"/>
  <c r="C894" i="5"/>
  <c r="D894" i="5"/>
  <c r="A895" i="5"/>
  <c r="B895" i="5"/>
  <c r="C895" i="5"/>
  <c r="E895" i="5" s="1"/>
  <c r="D895" i="5"/>
  <c r="A896" i="5"/>
  <c r="B896" i="5"/>
  <c r="C896" i="5"/>
  <c r="D896" i="5"/>
  <c r="A897" i="5"/>
  <c r="B897" i="5"/>
  <c r="C897" i="5"/>
  <c r="D897" i="5"/>
  <c r="A898" i="5"/>
  <c r="B898" i="5"/>
  <c r="C898" i="5"/>
  <c r="D898" i="5"/>
  <c r="A899" i="5"/>
  <c r="B899" i="5"/>
  <c r="C899" i="5"/>
  <c r="D899" i="5"/>
  <c r="A900" i="5"/>
  <c r="B900" i="5"/>
  <c r="C900" i="5"/>
  <c r="D900" i="5"/>
  <c r="A901" i="5"/>
  <c r="B901" i="5"/>
  <c r="C901" i="5"/>
  <c r="D901" i="5"/>
  <c r="A902" i="5"/>
  <c r="B902" i="5"/>
  <c r="C902" i="5"/>
  <c r="D902" i="5"/>
  <c r="A903" i="5"/>
  <c r="B903" i="5"/>
  <c r="C903" i="5"/>
  <c r="D903" i="5"/>
  <c r="A904" i="5"/>
  <c r="B904" i="5"/>
  <c r="C904" i="5"/>
  <c r="D904" i="5"/>
  <c r="A905" i="5"/>
  <c r="B905" i="5"/>
  <c r="C905" i="5"/>
  <c r="D905" i="5"/>
  <c r="A906" i="5"/>
  <c r="B906" i="5"/>
  <c r="C906" i="5"/>
  <c r="E906" i="5" s="1"/>
  <c r="D906" i="5"/>
  <c r="A907" i="5"/>
  <c r="B907" i="5"/>
  <c r="C907" i="5"/>
  <c r="E907" i="5" s="1"/>
  <c r="D907" i="5"/>
  <c r="A908" i="5"/>
  <c r="B908" i="5"/>
  <c r="C908" i="5"/>
  <c r="D908" i="5"/>
  <c r="A909" i="5"/>
  <c r="B909" i="5"/>
  <c r="C909" i="5"/>
  <c r="D909" i="5"/>
  <c r="A910" i="5"/>
  <c r="B910" i="5"/>
  <c r="C910" i="5"/>
  <c r="D910" i="5"/>
  <c r="A911" i="5"/>
  <c r="B911" i="5"/>
  <c r="C911" i="5"/>
  <c r="D911" i="5"/>
  <c r="A912" i="5"/>
  <c r="B912" i="5"/>
  <c r="C912" i="5"/>
  <c r="D912" i="5"/>
  <c r="A913" i="5"/>
  <c r="B913" i="5"/>
  <c r="C913" i="5"/>
  <c r="D913" i="5"/>
  <c r="A914" i="5"/>
  <c r="B914" i="5"/>
  <c r="C914" i="5"/>
  <c r="D914" i="5"/>
  <c r="A915" i="5"/>
  <c r="B915" i="5"/>
  <c r="C915" i="5"/>
  <c r="D915" i="5"/>
  <c r="A916" i="5"/>
  <c r="B916" i="5"/>
  <c r="C916" i="5"/>
  <c r="D916" i="5"/>
  <c r="A917" i="5"/>
  <c r="B917" i="5"/>
  <c r="C917" i="5"/>
  <c r="D917" i="5"/>
  <c r="A918" i="5"/>
  <c r="B918" i="5"/>
  <c r="C918" i="5"/>
  <c r="D918" i="5"/>
  <c r="A919" i="5"/>
  <c r="B919" i="5"/>
  <c r="C919" i="5"/>
  <c r="D919" i="5"/>
  <c r="A920" i="5"/>
  <c r="B920" i="5"/>
  <c r="C920" i="5"/>
  <c r="D920" i="5"/>
  <c r="A921" i="5"/>
  <c r="B921" i="5"/>
  <c r="C921" i="5"/>
  <c r="D921" i="5"/>
  <c r="A922" i="5"/>
  <c r="B922" i="5"/>
  <c r="C922" i="5"/>
  <c r="D922" i="5"/>
  <c r="A923" i="5"/>
  <c r="B923" i="5"/>
  <c r="C923" i="5"/>
  <c r="D923" i="5"/>
  <c r="A924" i="5"/>
  <c r="B924" i="5"/>
  <c r="C924" i="5"/>
  <c r="D924" i="5"/>
  <c r="A925" i="5"/>
  <c r="B925" i="5"/>
  <c r="C925" i="5"/>
  <c r="D925" i="5"/>
  <c r="A926" i="5"/>
  <c r="B926" i="5"/>
  <c r="C926" i="5"/>
  <c r="D926" i="5"/>
  <c r="A927" i="5"/>
  <c r="B927" i="5"/>
  <c r="C927" i="5"/>
  <c r="D927" i="5"/>
  <c r="A928" i="5"/>
  <c r="B928" i="5"/>
  <c r="C928" i="5"/>
  <c r="D928" i="5"/>
  <c r="A929" i="5"/>
  <c r="B929" i="5"/>
  <c r="C929" i="5"/>
  <c r="D929" i="5"/>
  <c r="A930" i="5"/>
  <c r="B930" i="5"/>
  <c r="C930" i="5"/>
  <c r="D930" i="5"/>
  <c r="A931" i="5"/>
  <c r="B931" i="5"/>
  <c r="C931" i="5"/>
  <c r="E931" i="5" s="1"/>
  <c r="D931" i="5"/>
  <c r="A932" i="5"/>
  <c r="B932" i="5"/>
  <c r="C932" i="5"/>
  <c r="D932" i="5"/>
  <c r="A933" i="5"/>
  <c r="B933" i="5"/>
  <c r="C933" i="5"/>
  <c r="D933" i="5"/>
  <c r="A934" i="5"/>
  <c r="B934" i="5"/>
  <c r="C934" i="5"/>
  <c r="D934" i="5"/>
  <c r="A935" i="5"/>
  <c r="B935" i="5"/>
  <c r="C935" i="5"/>
  <c r="D935" i="5"/>
  <c r="A936" i="5"/>
  <c r="B936" i="5"/>
  <c r="C936" i="5"/>
  <c r="D936" i="5"/>
  <c r="A937" i="5"/>
  <c r="B937" i="5"/>
  <c r="C937" i="5"/>
  <c r="D937" i="5"/>
  <c r="A938" i="5"/>
  <c r="B938" i="5"/>
  <c r="C938" i="5"/>
  <c r="D938" i="5"/>
  <c r="A939" i="5"/>
  <c r="B939" i="5"/>
  <c r="C939" i="5"/>
  <c r="D939" i="5"/>
  <c r="A940" i="5"/>
  <c r="B940" i="5"/>
  <c r="C940" i="5"/>
  <c r="D940" i="5"/>
  <c r="A941" i="5"/>
  <c r="B941" i="5"/>
  <c r="C941" i="5"/>
  <c r="D941" i="5"/>
  <c r="A942" i="5"/>
  <c r="B942" i="5"/>
  <c r="C942" i="5"/>
  <c r="D942" i="5"/>
  <c r="A943" i="5"/>
  <c r="B943" i="5"/>
  <c r="C943" i="5"/>
  <c r="D943" i="5"/>
  <c r="A944" i="5"/>
  <c r="B944" i="5"/>
  <c r="C944" i="5"/>
  <c r="D944" i="5"/>
  <c r="A945" i="5"/>
  <c r="B945" i="5"/>
  <c r="C945" i="5"/>
  <c r="D945" i="5"/>
  <c r="A946" i="5"/>
  <c r="B946" i="5"/>
  <c r="C946" i="5"/>
  <c r="D946" i="5"/>
  <c r="A947" i="5"/>
  <c r="B947" i="5"/>
  <c r="C947" i="5"/>
  <c r="D947" i="5"/>
  <c r="A948" i="5"/>
  <c r="B948" i="5"/>
  <c r="C948" i="5"/>
  <c r="D948" i="5"/>
  <c r="A949" i="5"/>
  <c r="B949" i="5"/>
  <c r="C949" i="5"/>
  <c r="D949" i="5"/>
  <c r="A950" i="5"/>
  <c r="B950" i="5"/>
  <c r="C950" i="5"/>
  <c r="D950" i="5"/>
  <c r="A951" i="5"/>
  <c r="B951" i="5"/>
  <c r="C951" i="5"/>
  <c r="D951" i="5"/>
  <c r="A952" i="5"/>
  <c r="B952" i="5"/>
  <c r="C952" i="5"/>
  <c r="D952" i="5"/>
  <c r="A953" i="5"/>
  <c r="B953" i="5"/>
  <c r="C953" i="5"/>
  <c r="D953" i="5"/>
  <c r="A954" i="5"/>
  <c r="B954" i="5"/>
  <c r="C954" i="5"/>
  <c r="D954" i="5"/>
  <c r="A955" i="5"/>
  <c r="B955" i="5"/>
  <c r="C955" i="5"/>
  <c r="E955" i="5" s="1"/>
  <c r="D955" i="5"/>
  <c r="A956" i="5"/>
  <c r="B956" i="5"/>
  <c r="C956" i="5"/>
  <c r="D956" i="5"/>
  <c r="A957" i="5"/>
  <c r="B957" i="5"/>
  <c r="C957" i="5"/>
  <c r="D957" i="5"/>
  <c r="A958" i="5"/>
  <c r="B958" i="5"/>
  <c r="C958" i="5"/>
  <c r="D958" i="5"/>
  <c r="A959" i="5"/>
  <c r="B959" i="5"/>
  <c r="C959" i="5"/>
  <c r="D959" i="5"/>
  <c r="A960" i="5"/>
  <c r="B960" i="5"/>
  <c r="C960" i="5"/>
  <c r="D960" i="5"/>
  <c r="A961" i="5"/>
  <c r="B961" i="5"/>
  <c r="C961" i="5"/>
  <c r="D961" i="5"/>
  <c r="A962" i="5"/>
  <c r="B962" i="5"/>
  <c r="C962" i="5"/>
  <c r="D962" i="5"/>
  <c r="A963" i="5"/>
  <c r="B963" i="5"/>
  <c r="C963" i="5"/>
  <c r="D963" i="5"/>
  <c r="A964" i="5"/>
  <c r="B964" i="5"/>
  <c r="C964" i="5"/>
  <c r="D964" i="5"/>
  <c r="A965" i="5"/>
  <c r="B965" i="5"/>
  <c r="C965" i="5"/>
  <c r="D965" i="5"/>
  <c r="A966" i="5"/>
  <c r="B966" i="5"/>
  <c r="C966" i="5"/>
  <c r="D966" i="5"/>
  <c r="A967" i="5"/>
  <c r="B967" i="5"/>
  <c r="C967" i="5"/>
  <c r="D967" i="5"/>
  <c r="A968" i="5"/>
  <c r="B968" i="5"/>
  <c r="C968" i="5"/>
  <c r="D968" i="5"/>
  <c r="A969" i="5"/>
  <c r="B969" i="5"/>
  <c r="C969" i="5"/>
  <c r="D969" i="5"/>
  <c r="A970" i="5"/>
  <c r="B970" i="5"/>
  <c r="C970" i="5"/>
  <c r="D970" i="5"/>
  <c r="A971" i="5"/>
  <c r="B971" i="5"/>
  <c r="C971" i="5"/>
  <c r="D971" i="5"/>
  <c r="A972" i="5"/>
  <c r="B972" i="5"/>
  <c r="C972" i="5"/>
  <c r="D972" i="5"/>
  <c r="A973" i="5"/>
  <c r="B973" i="5"/>
  <c r="C973" i="5"/>
  <c r="D973" i="5"/>
  <c r="A974" i="5"/>
  <c r="B974" i="5"/>
  <c r="C974" i="5"/>
  <c r="D974" i="5"/>
  <c r="A975" i="5"/>
  <c r="B975" i="5"/>
  <c r="C975" i="5"/>
  <c r="D975" i="5"/>
  <c r="A976" i="5"/>
  <c r="B976" i="5"/>
  <c r="C976" i="5"/>
  <c r="D976" i="5"/>
  <c r="A977" i="5"/>
  <c r="B977" i="5"/>
  <c r="C977" i="5"/>
  <c r="D977" i="5"/>
  <c r="A978" i="5"/>
  <c r="B978" i="5"/>
  <c r="C978" i="5"/>
  <c r="E978" i="5" s="1"/>
  <c r="D978" i="5"/>
  <c r="A979" i="5"/>
  <c r="B979" i="5"/>
  <c r="C979" i="5"/>
  <c r="D979" i="5"/>
  <c r="A980" i="5"/>
  <c r="B980" i="5"/>
  <c r="C980" i="5"/>
  <c r="D980" i="5"/>
  <c r="A981" i="5"/>
  <c r="B981" i="5"/>
  <c r="C981" i="5"/>
  <c r="D981" i="5"/>
  <c r="A982" i="5"/>
  <c r="B982" i="5"/>
  <c r="C982" i="5"/>
  <c r="D982" i="5"/>
  <c r="A983" i="5"/>
  <c r="B983" i="5"/>
  <c r="C983" i="5"/>
  <c r="D983" i="5"/>
  <c r="A984" i="5"/>
  <c r="B984" i="5"/>
  <c r="C984" i="5"/>
  <c r="D984" i="5"/>
  <c r="A985" i="5"/>
  <c r="B985" i="5"/>
  <c r="C985" i="5"/>
  <c r="D985" i="5"/>
  <c r="A986" i="5"/>
  <c r="B986" i="5"/>
  <c r="C986" i="5"/>
  <c r="D986" i="5"/>
  <c r="A987" i="5"/>
  <c r="B987" i="5"/>
  <c r="C987" i="5"/>
  <c r="D987" i="5"/>
  <c r="A988" i="5"/>
  <c r="B988" i="5"/>
  <c r="C988" i="5"/>
  <c r="D988" i="5"/>
  <c r="A989" i="5"/>
  <c r="B989" i="5"/>
  <c r="C989" i="5"/>
  <c r="D989" i="5"/>
  <c r="A990" i="5"/>
  <c r="B990" i="5"/>
  <c r="C990" i="5"/>
  <c r="E990" i="5" s="1"/>
  <c r="D990" i="5"/>
  <c r="A991" i="5"/>
  <c r="B991" i="5"/>
  <c r="C991" i="5"/>
  <c r="D991" i="5"/>
  <c r="A992" i="5"/>
  <c r="B992" i="5"/>
  <c r="C992" i="5"/>
  <c r="D992" i="5"/>
  <c r="A993" i="5"/>
  <c r="B993" i="5"/>
  <c r="C993" i="5"/>
  <c r="D993" i="5"/>
  <c r="A994" i="5"/>
  <c r="B994" i="5"/>
  <c r="C994" i="5"/>
  <c r="D994" i="5"/>
  <c r="A995" i="5"/>
  <c r="B995" i="5"/>
  <c r="C995" i="5"/>
  <c r="D995" i="5"/>
  <c r="A996" i="5"/>
  <c r="B996" i="5"/>
  <c r="C996" i="5"/>
  <c r="D996" i="5"/>
  <c r="A997" i="5"/>
  <c r="B997" i="5"/>
  <c r="C997" i="5"/>
  <c r="D997" i="5"/>
  <c r="A998" i="5"/>
  <c r="B998" i="5"/>
  <c r="C998" i="5"/>
  <c r="D998" i="5"/>
  <c r="A1006" i="5"/>
  <c r="E1006" i="5"/>
  <c r="A1007" i="5"/>
  <c r="E1007" i="5"/>
  <c r="A1008" i="5"/>
  <c r="A1009" i="5"/>
  <c r="A1010" i="5"/>
  <c r="G981" i="4"/>
  <c r="G979" i="4"/>
  <c r="B22" i="4"/>
  <c r="C22" i="4"/>
  <c r="B23" i="4"/>
  <c r="C23" i="4"/>
  <c r="B24" i="4"/>
  <c r="C24" i="4"/>
  <c r="B25" i="4"/>
  <c r="C25" i="4"/>
  <c r="B26" i="4"/>
  <c r="C26" i="4"/>
  <c r="B27" i="4"/>
  <c r="C27" i="4"/>
  <c r="B28" i="4"/>
  <c r="C28" i="4"/>
  <c r="B29" i="4"/>
  <c r="C29" i="4"/>
  <c r="B30" i="4"/>
  <c r="C30" i="4"/>
  <c r="B31" i="4"/>
  <c r="C31" i="4"/>
  <c r="B32" i="4"/>
  <c r="C32" i="4"/>
  <c r="B33" i="4"/>
  <c r="C33" i="4"/>
  <c r="B34" i="4"/>
  <c r="C34" i="4"/>
  <c r="B35" i="4"/>
  <c r="C35" i="4"/>
  <c r="B36" i="4"/>
  <c r="C36" i="4"/>
  <c r="B37" i="4"/>
  <c r="C37" i="4"/>
  <c r="B38" i="4"/>
  <c r="C38" i="4"/>
  <c r="B39" i="4"/>
  <c r="C39" i="4"/>
  <c r="B40" i="4"/>
  <c r="C40" i="4"/>
  <c r="B41" i="4"/>
  <c r="C41" i="4"/>
  <c r="B42" i="4"/>
  <c r="C42" i="4"/>
  <c r="B43" i="4"/>
  <c r="C43" i="4"/>
  <c r="B44" i="4"/>
  <c r="C44" i="4"/>
  <c r="B45" i="4"/>
  <c r="C45" i="4"/>
  <c r="B46" i="4"/>
  <c r="C46" i="4"/>
  <c r="B47" i="4"/>
  <c r="C47" i="4"/>
  <c r="B48" i="4"/>
  <c r="C48" i="4"/>
  <c r="B49" i="4"/>
  <c r="C49" i="4"/>
  <c r="B50" i="4"/>
  <c r="C50" i="4"/>
  <c r="B51" i="4"/>
  <c r="C51" i="4"/>
  <c r="B52" i="4"/>
  <c r="C52" i="4"/>
  <c r="B53" i="4"/>
  <c r="C53" i="4"/>
  <c r="B54" i="4"/>
  <c r="C54" i="4"/>
  <c r="B55" i="4"/>
  <c r="C55" i="4"/>
  <c r="B56" i="4"/>
  <c r="C56" i="4"/>
  <c r="B57" i="4"/>
  <c r="C57" i="4"/>
  <c r="B58" i="4"/>
  <c r="C58" i="4"/>
  <c r="B59" i="4"/>
  <c r="C59" i="4"/>
  <c r="B60" i="4"/>
  <c r="C60" i="4"/>
  <c r="B61" i="4"/>
  <c r="C61" i="4"/>
  <c r="B62" i="4"/>
  <c r="C62" i="4"/>
  <c r="B63" i="4"/>
  <c r="C63" i="4"/>
  <c r="B64" i="4"/>
  <c r="C64" i="4"/>
  <c r="B65" i="4"/>
  <c r="C65" i="4"/>
  <c r="B66" i="4"/>
  <c r="C66" i="4"/>
  <c r="B67" i="4"/>
  <c r="C67" i="4"/>
  <c r="B68" i="4"/>
  <c r="C68" i="4"/>
  <c r="B69" i="4"/>
  <c r="C69" i="4"/>
  <c r="B70" i="4"/>
  <c r="C70" i="4"/>
  <c r="B71" i="4"/>
  <c r="C71" i="4"/>
  <c r="B72" i="4"/>
  <c r="C72" i="4"/>
  <c r="B73" i="4"/>
  <c r="C73" i="4"/>
  <c r="B74" i="4"/>
  <c r="C74" i="4"/>
  <c r="B75" i="4"/>
  <c r="C75" i="4"/>
  <c r="B76" i="4"/>
  <c r="C76" i="4"/>
  <c r="B77" i="4"/>
  <c r="C77" i="4"/>
  <c r="B78" i="4"/>
  <c r="C78" i="4"/>
  <c r="B79" i="4"/>
  <c r="C79" i="4"/>
  <c r="B80" i="4"/>
  <c r="C80" i="4"/>
  <c r="B81" i="4"/>
  <c r="C81" i="4"/>
  <c r="B82" i="4"/>
  <c r="C82" i="4"/>
  <c r="B83" i="4"/>
  <c r="C83" i="4"/>
  <c r="B84" i="4"/>
  <c r="C84" i="4"/>
  <c r="B85" i="4"/>
  <c r="C85" i="4"/>
  <c r="B86" i="4"/>
  <c r="C86" i="4"/>
  <c r="B87" i="4"/>
  <c r="C87" i="4"/>
  <c r="B88" i="4"/>
  <c r="C88" i="4"/>
  <c r="B89" i="4"/>
  <c r="C89" i="4"/>
  <c r="B90" i="4"/>
  <c r="C90" i="4"/>
  <c r="B91" i="4"/>
  <c r="C91" i="4"/>
  <c r="B92" i="4"/>
  <c r="C92" i="4"/>
  <c r="B93" i="4"/>
  <c r="C93" i="4"/>
  <c r="B94" i="4"/>
  <c r="C94" i="4"/>
  <c r="B95" i="4"/>
  <c r="C95" i="4"/>
  <c r="B96" i="4"/>
  <c r="C96" i="4"/>
  <c r="B97" i="4"/>
  <c r="C97" i="4"/>
  <c r="B98" i="4"/>
  <c r="C98" i="4"/>
  <c r="B99" i="4"/>
  <c r="C99" i="4"/>
  <c r="B100" i="4"/>
  <c r="C100" i="4"/>
  <c r="B101" i="4"/>
  <c r="C101" i="4"/>
  <c r="B102" i="4"/>
  <c r="C102" i="4"/>
  <c r="B103" i="4"/>
  <c r="C103" i="4"/>
  <c r="B104" i="4"/>
  <c r="C104" i="4"/>
  <c r="B105" i="4"/>
  <c r="C105" i="4"/>
  <c r="B106" i="4"/>
  <c r="C106" i="4"/>
  <c r="B107" i="4"/>
  <c r="C107" i="4"/>
  <c r="B108" i="4"/>
  <c r="C108" i="4"/>
  <c r="B109" i="4"/>
  <c r="C109" i="4"/>
  <c r="B110" i="4"/>
  <c r="C110" i="4"/>
  <c r="B111" i="4"/>
  <c r="C111" i="4"/>
  <c r="B112" i="4"/>
  <c r="C112" i="4"/>
  <c r="B113" i="4"/>
  <c r="C113" i="4"/>
  <c r="B114" i="4"/>
  <c r="C114" i="4"/>
  <c r="B115" i="4"/>
  <c r="C115" i="4"/>
  <c r="B116" i="4"/>
  <c r="C116" i="4"/>
  <c r="B117" i="4"/>
  <c r="C117" i="4"/>
  <c r="B118" i="4"/>
  <c r="C118" i="4"/>
  <c r="B119" i="4"/>
  <c r="C119" i="4"/>
  <c r="B120" i="4"/>
  <c r="C120" i="4"/>
  <c r="B121" i="4"/>
  <c r="C121" i="4"/>
  <c r="B122" i="4"/>
  <c r="C122" i="4"/>
  <c r="B123" i="4"/>
  <c r="C123" i="4"/>
  <c r="B124" i="4"/>
  <c r="C124" i="4"/>
  <c r="B125" i="4"/>
  <c r="C125" i="4"/>
  <c r="B126" i="4"/>
  <c r="C126" i="4"/>
  <c r="B127" i="4"/>
  <c r="C127" i="4"/>
  <c r="B128" i="4"/>
  <c r="C128" i="4"/>
  <c r="B129" i="4"/>
  <c r="C129" i="4"/>
  <c r="B130" i="4"/>
  <c r="C130" i="4"/>
  <c r="B131" i="4"/>
  <c r="C131" i="4"/>
  <c r="B132" i="4"/>
  <c r="C132" i="4"/>
  <c r="B133" i="4"/>
  <c r="C133" i="4"/>
  <c r="B134" i="4"/>
  <c r="C134" i="4"/>
  <c r="B135" i="4"/>
  <c r="C135" i="4"/>
  <c r="B136" i="4"/>
  <c r="C136" i="4"/>
  <c r="B137" i="4"/>
  <c r="C137" i="4"/>
  <c r="B138" i="4"/>
  <c r="C138" i="4"/>
  <c r="B139" i="4"/>
  <c r="C139" i="4"/>
  <c r="B140" i="4"/>
  <c r="C140" i="4"/>
  <c r="B141" i="4"/>
  <c r="C141" i="4"/>
  <c r="B142" i="4"/>
  <c r="C142" i="4"/>
  <c r="B143" i="4"/>
  <c r="C143" i="4"/>
  <c r="B144" i="4"/>
  <c r="C144" i="4"/>
  <c r="B145" i="4"/>
  <c r="C145" i="4"/>
  <c r="B146" i="4"/>
  <c r="C146" i="4"/>
  <c r="B147" i="4"/>
  <c r="C147" i="4"/>
  <c r="B148" i="4"/>
  <c r="C148" i="4"/>
  <c r="B149" i="4"/>
  <c r="C149" i="4"/>
  <c r="B150" i="4"/>
  <c r="C150" i="4"/>
  <c r="B151" i="4"/>
  <c r="C151" i="4"/>
  <c r="B152" i="4"/>
  <c r="C152" i="4"/>
  <c r="B153" i="4"/>
  <c r="C153" i="4"/>
  <c r="B154" i="4"/>
  <c r="C154" i="4"/>
  <c r="B155" i="4"/>
  <c r="C155" i="4"/>
  <c r="B156" i="4"/>
  <c r="C156" i="4"/>
  <c r="B157" i="4"/>
  <c r="C157" i="4"/>
  <c r="B158" i="4"/>
  <c r="C158" i="4"/>
  <c r="B159" i="4"/>
  <c r="C159" i="4"/>
  <c r="B160" i="4"/>
  <c r="C160" i="4"/>
  <c r="B161" i="4"/>
  <c r="C161" i="4"/>
  <c r="B162" i="4"/>
  <c r="C162" i="4"/>
  <c r="B163" i="4"/>
  <c r="C163" i="4"/>
  <c r="B164" i="4"/>
  <c r="C164" i="4"/>
  <c r="B165" i="4"/>
  <c r="C165" i="4"/>
  <c r="B166" i="4"/>
  <c r="C166" i="4"/>
  <c r="B167" i="4"/>
  <c r="C167" i="4"/>
  <c r="B168" i="4"/>
  <c r="C168" i="4"/>
  <c r="B169" i="4"/>
  <c r="C169" i="4"/>
  <c r="B170" i="4"/>
  <c r="C170" i="4"/>
  <c r="B171" i="4"/>
  <c r="C171" i="4"/>
  <c r="B172" i="4"/>
  <c r="C172" i="4"/>
  <c r="B173" i="4"/>
  <c r="C173" i="4"/>
  <c r="B174" i="4"/>
  <c r="C174" i="4"/>
  <c r="B175" i="4"/>
  <c r="C175" i="4"/>
  <c r="B176" i="4"/>
  <c r="C176" i="4"/>
  <c r="B177" i="4"/>
  <c r="C177" i="4"/>
  <c r="B178" i="4"/>
  <c r="C178" i="4"/>
  <c r="B179" i="4"/>
  <c r="C179" i="4"/>
  <c r="B180" i="4"/>
  <c r="C180" i="4"/>
  <c r="B181" i="4"/>
  <c r="C181" i="4"/>
  <c r="B182" i="4"/>
  <c r="C182" i="4"/>
  <c r="B183" i="4"/>
  <c r="C183" i="4"/>
  <c r="B184" i="4"/>
  <c r="C184" i="4"/>
  <c r="B185" i="4"/>
  <c r="C185" i="4"/>
  <c r="B186" i="4"/>
  <c r="C186" i="4"/>
  <c r="B187" i="4"/>
  <c r="C187" i="4"/>
  <c r="B188" i="4"/>
  <c r="C188" i="4"/>
  <c r="B189" i="4"/>
  <c r="C189" i="4"/>
  <c r="B190" i="4"/>
  <c r="C190" i="4"/>
  <c r="B191" i="4"/>
  <c r="C191" i="4"/>
  <c r="B192" i="4"/>
  <c r="C192" i="4"/>
  <c r="B193" i="4"/>
  <c r="C193" i="4"/>
  <c r="B194" i="4"/>
  <c r="C194" i="4"/>
  <c r="B195" i="4"/>
  <c r="C195" i="4"/>
  <c r="B196" i="4"/>
  <c r="C196" i="4"/>
  <c r="B197" i="4"/>
  <c r="C197" i="4"/>
  <c r="B198" i="4"/>
  <c r="C198" i="4"/>
  <c r="B199" i="4"/>
  <c r="C199" i="4"/>
  <c r="B200" i="4"/>
  <c r="C200" i="4"/>
  <c r="B201" i="4"/>
  <c r="C201" i="4"/>
  <c r="B202" i="4"/>
  <c r="C202" i="4"/>
  <c r="B203" i="4"/>
  <c r="C203" i="4"/>
  <c r="B204" i="4"/>
  <c r="C204" i="4"/>
  <c r="B205" i="4"/>
  <c r="C205" i="4"/>
  <c r="B206" i="4"/>
  <c r="C206" i="4"/>
  <c r="B207" i="4"/>
  <c r="C207" i="4"/>
  <c r="B208" i="4"/>
  <c r="C208" i="4"/>
  <c r="B209" i="4"/>
  <c r="C209" i="4"/>
  <c r="B210" i="4"/>
  <c r="C210" i="4"/>
  <c r="B211" i="4"/>
  <c r="C211" i="4"/>
  <c r="B212" i="4"/>
  <c r="C212" i="4"/>
  <c r="B213" i="4"/>
  <c r="C213" i="4"/>
  <c r="B214" i="4"/>
  <c r="C214" i="4"/>
  <c r="B215" i="4"/>
  <c r="C215" i="4"/>
  <c r="B216" i="4"/>
  <c r="C216" i="4"/>
  <c r="B217" i="4"/>
  <c r="C217" i="4"/>
  <c r="B218" i="4"/>
  <c r="C218" i="4"/>
  <c r="B219" i="4"/>
  <c r="C219" i="4"/>
  <c r="B220" i="4"/>
  <c r="C220" i="4"/>
  <c r="B221" i="4"/>
  <c r="C221" i="4"/>
  <c r="B222" i="4"/>
  <c r="C222" i="4"/>
  <c r="B223" i="4"/>
  <c r="C223" i="4"/>
  <c r="B224" i="4"/>
  <c r="C224" i="4"/>
  <c r="B225" i="4"/>
  <c r="C225" i="4"/>
  <c r="B226" i="4"/>
  <c r="C226" i="4"/>
  <c r="B227" i="4"/>
  <c r="C227" i="4"/>
  <c r="B228" i="4"/>
  <c r="C228" i="4"/>
  <c r="B229" i="4"/>
  <c r="C229" i="4"/>
  <c r="B230" i="4"/>
  <c r="C230" i="4"/>
  <c r="B231" i="4"/>
  <c r="C231" i="4"/>
  <c r="B232" i="4"/>
  <c r="C232" i="4"/>
  <c r="B233" i="4"/>
  <c r="C233" i="4"/>
  <c r="B234" i="4"/>
  <c r="C234" i="4"/>
  <c r="B235" i="4"/>
  <c r="C235" i="4"/>
  <c r="B236" i="4"/>
  <c r="C236" i="4"/>
  <c r="B237" i="4"/>
  <c r="C237" i="4"/>
  <c r="B238" i="4"/>
  <c r="C238" i="4"/>
  <c r="B239" i="4"/>
  <c r="C239" i="4"/>
  <c r="B240" i="4"/>
  <c r="C240" i="4"/>
  <c r="B241" i="4"/>
  <c r="C241" i="4"/>
  <c r="B242" i="4"/>
  <c r="C242" i="4"/>
  <c r="B243" i="4"/>
  <c r="C243" i="4"/>
  <c r="B244" i="4"/>
  <c r="C244" i="4"/>
  <c r="B245" i="4"/>
  <c r="C245" i="4"/>
  <c r="B246" i="4"/>
  <c r="C246" i="4"/>
  <c r="B247" i="4"/>
  <c r="C247" i="4"/>
  <c r="B248" i="4"/>
  <c r="C248" i="4"/>
  <c r="B249" i="4"/>
  <c r="C249" i="4"/>
  <c r="B250" i="4"/>
  <c r="C250" i="4"/>
  <c r="B251" i="4"/>
  <c r="C251" i="4"/>
  <c r="B252" i="4"/>
  <c r="C252" i="4"/>
  <c r="B253" i="4"/>
  <c r="C253" i="4"/>
  <c r="B254" i="4"/>
  <c r="C254" i="4"/>
  <c r="B255" i="4"/>
  <c r="C255" i="4"/>
  <c r="B256" i="4"/>
  <c r="C256" i="4"/>
  <c r="B257" i="4"/>
  <c r="C257" i="4"/>
  <c r="B258" i="4"/>
  <c r="C258" i="4"/>
  <c r="B259" i="4"/>
  <c r="C259" i="4"/>
  <c r="B260" i="4"/>
  <c r="C260" i="4"/>
  <c r="B261" i="4"/>
  <c r="C261" i="4"/>
  <c r="B262" i="4"/>
  <c r="C262" i="4"/>
  <c r="B263" i="4"/>
  <c r="C263" i="4"/>
  <c r="B264" i="4"/>
  <c r="C264" i="4"/>
  <c r="B265" i="4"/>
  <c r="C265" i="4"/>
  <c r="B266" i="4"/>
  <c r="C266" i="4"/>
  <c r="B267" i="4"/>
  <c r="C267" i="4"/>
  <c r="B268" i="4"/>
  <c r="C268" i="4"/>
  <c r="B269" i="4"/>
  <c r="C269" i="4"/>
  <c r="B270" i="4"/>
  <c r="C270" i="4"/>
  <c r="B271" i="4"/>
  <c r="C271" i="4"/>
  <c r="B272" i="4"/>
  <c r="C272" i="4"/>
  <c r="B273" i="4"/>
  <c r="C273" i="4"/>
  <c r="B274" i="4"/>
  <c r="C274" i="4"/>
  <c r="B275" i="4"/>
  <c r="C275" i="4"/>
  <c r="B276" i="4"/>
  <c r="C276" i="4"/>
  <c r="B277" i="4"/>
  <c r="C277" i="4"/>
  <c r="B278" i="4"/>
  <c r="C278" i="4"/>
  <c r="B279" i="4"/>
  <c r="C279" i="4"/>
  <c r="B280" i="4"/>
  <c r="C280" i="4"/>
  <c r="B281" i="4"/>
  <c r="C281" i="4"/>
  <c r="B282" i="4"/>
  <c r="C282" i="4"/>
  <c r="B283" i="4"/>
  <c r="C283" i="4"/>
  <c r="B284" i="4"/>
  <c r="C284" i="4"/>
  <c r="B285" i="4"/>
  <c r="C285" i="4"/>
  <c r="B286" i="4"/>
  <c r="C286" i="4"/>
  <c r="B287" i="4"/>
  <c r="C287" i="4"/>
  <c r="B288" i="4"/>
  <c r="C288" i="4"/>
  <c r="B289" i="4"/>
  <c r="C289" i="4"/>
  <c r="B290" i="4"/>
  <c r="C290" i="4"/>
  <c r="B291" i="4"/>
  <c r="C291" i="4"/>
  <c r="B292" i="4"/>
  <c r="C292" i="4"/>
  <c r="B293" i="4"/>
  <c r="C293" i="4"/>
  <c r="B294" i="4"/>
  <c r="C294" i="4"/>
  <c r="B295" i="4"/>
  <c r="C295" i="4"/>
  <c r="B296" i="4"/>
  <c r="C296" i="4"/>
  <c r="B297" i="4"/>
  <c r="C297" i="4"/>
  <c r="B298" i="4"/>
  <c r="C298" i="4"/>
  <c r="B299" i="4"/>
  <c r="C299" i="4"/>
  <c r="B300" i="4"/>
  <c r="C300" i="4"/>
  <c r="B301" i="4"/>
  <c r="C301" i="4"/>
  <c r="B302" i="4"/>
  <c r="C302" i="4"/>
  <c r="B303" i="4"/>
  <c r="C303" i="4"/>
  <c r="B304" i="4"/>
  <c r="C304" i="4"/>
  <c r="B305" i="4"/>
  <c r="C305" i="4"/>
  <c r="B306" i="4"/>
  <c r="C306" i="4"/>
  <c r="B307" i="4"/>
  <c r="C307" i="4"/>
  <c r="B308" i="4"/>
  <c r="C308" i="4"/>
  <c r="B309" i="4"/>
  <c r="C309" i="4"/>
  <c r="B310" i="4"/>
  <c r="C310" i="4"/>
  <c r="B311" i="4"/>
  <c r="C311" i="4"/>
  <c r="B312" i="4"/>
  <c r="C312" i="4"/>
  <c r="B313" i="4"/>
  <c r="C313" i="4"/>
  <c r="B314" i="4"/>
  <c r="C314" i="4"/>
  <c r="B315" i="4"/>
  <c r="C315" i="4"/>
  <c r="B316" i="4"/>
  <c r="C316" i="4"/>
  <c r="B317" i="4"/>
  <c r="C317" i="4"/>
  <c r="B318" i="4"/>
  <c r="C318" i="4"/>
  <c r="B319" i="4"/>
  <c r="C319" i="4"/>
  <c r="B320" i="4"/>
  <c r="C320" i="4"/>
  <c r="B321" i="4"/>
  <c r="C321" i="4"/>
  <c r="B322" i="4"/>
  <c r="C322" i="4"/>
  <c r="B323" i="4"/>
  <c r="C323" i="4"/>
  <c r="B324" i="4"/>
  <c r="C324" i="4"/>
  <c r="B325" i="4"/>
  <c r="C325" i="4"/>
  <c r="B326" i="4"/>
  <c r="C326" i="4"/>
  <c r="B327" i="4"/>
  <c r="C327" i="4"/>
  <c r="B328" i="4"/>
  <c r="C328" i="4"/>
  <c r="B329" i="4"/>
  <c r="C329" i="4"/>
  <c r="B330" i="4"/>
  <c r="C330" i="4"/>
  <c r="B331" i="4"/>
  <c r="C331" i="4"/>
  <c r="B332" i="4"/>
  <c r="C332" i="4"/>
  <c r="B333" i="4"/>
  <c r="C333" i="4"/>
  <c r="B334" i="4"/>
  <c r="C334" i="4"/>
  <c r="B335" i="4"/>
  <c r="C335" i="4"/>
  <c r="B336" i="4"/>
  <c r="C336" i="4"/>
  <c r="B337" i="4"/>
  <c r="C337" i="4"/>
  <c r="B338" i="4"/>
  <c r="C338" i="4"/>
  <c r="B339" i="4"/>
  <c r="C339" i="4"/>
  <c r="B340" i="4"/>
  <c r="C340" i="4"/>
  <c r="B341" i="4"/>
  <c r="C341" i="4"/>
  <c r="B342" i="4"/>
  <c r="C342" i="4"/>
  <c r="B343" i="4"/>
  <c r="C343" i="4"/>
  <c r="B344" i="4"/>
  <c r="C344" i="4"/>
  <c r="B345" i="4"/>
  <c r="C345" i="4"/>
  <c r="B346" i="4"/>
  <c r="C346" i="4"/>
  <c r="B347" i="4"/>
  <c r="C347" i="4"/>
  <c r="B348" i="4"/>
  <c r="C348" i="4"/>
  <c r="B349" i="4"/>
  <c r="C349" i="4"/>
  <c r="B350" i="4"/>
  <c r="C350" i="4"/>
  <c r="B351" i="4"/>
  <c r="C351" i="4"/>
  <c r="B352" i="4"/>
  <c r="C352" i="4"/>
  <c r="B353" i="4"/>
  <c r="C353" i="4"/>
  <c r="B354" i="4"/>
  <c r="C354" i="4"/>
  <c r="B355" i="4"/>
  <c r="C355" i="4"/>
  <c r="B356" i="4"/>
  <c r="C356" i="4"/>
  <c r="B357" i="4"/>
  <c r="C357" i="4"/>
  <c r="B358" i="4"/>
  <c r="C358" i="4"/>
  <c r="B359" i="4"/>
  <c r="C359" i="4"/>
  <c r="B360" i="4"/>
  <c r="C360" i="4"/>
  <c r="B361" i="4"/>
  <c r="C361" i="4"/>
  <c r="B362" i="4"/>
  <c r="C362" i="4"/>
  <c r="B363" i="4"/>
  <c r="C363" i="4"/>
  <c r="B364" i="4"/>
  <c r="C364" i="4"/>
  <c r="B365" i="4"/>
  <c r="C365" i="4"/>
  <c r="B366" i="4"/>
  <c r="C366" i="4"/>
  <c r="B367" i="4"/>
  <c r="C367" i="4"/>
  <c r="B368" i="4"/>
  <c r="C368" i="4"/>
  <c r="B369" i="4"/>
  <c r="C369" i="4"/>
  <c r="B370" i="4"/>
  <c r="C370" i="4"/>
  <c r="B371" i="4"/>
  <c r="C371" i="4"/>
  <c r="B372" i="4"/>
  <c r="C372" i="4"/>
  <c r="B373" i="4"/>
  <c r="C373" i="4"/>
  <c r="B374" i="4"/>
  <c r="C374" i="4"/>
  <c r="B375" i="4"/>
  <c r="C375" i="4"/>
  <c r="B376" i="4"/>
  <c r="C376" i="4"/>
  <c r="B377" i="4"/>
  <c r="C377" i="4"/>
  <c r="B378" i="4"/>
  <c r="C378" i="4"/>
  <c r="B379" i="4"/>
  <c r="C379" i="4"/>
  <c r="B380" i="4"/>
  <c r="C380" i="4"/>
  <c r="B381" i="4"/>
  <c r="C381" i="4"/>
  <c r="B382" i="4"/>
  <c r="C382" i="4"/>
  <c r="B383" i="4"/>
  <c r="C383" i="4"/>
  <c r="B384" i="4"/>
  <c r="C384" i="4"/>
  <c r="B385" i="4"/>
  <c r="C385" i="4"/>
  <c r="B386" i="4"/>
  <c r="C386" i="4"/>
  <c r="B387" i="4"/>
  <c r="C387" i="4"/>
  <c r="B388" i="4"/>
  <c r="C388" i="4"/>
  <c r="B389" i="4"/>
  <c r="C389" i="4"/>
  <c r="B390" i="4"/>
  <c r="C390" i="4"/>
  <c r="B391" i="4"/>
  <c r="C391" i="4"/>
  <c r="B392" i="4"/>
  <c r="C392" i="4"/>
  <c r="B393" i="4"/>
  <c r="C393" i="4"/>
  <c r="B394" i="4"/>
  <c r="C394" i="4"/>
  <c r="B395" i="4"/>
  <c r="C395" i="4"/>
  <c r="B396" i="4"/>
  <c r="C396" i="4"/>
  <c r="B397" i="4"/>
  <c r="C397" i="4"/>
  <c r="B398" i="4"/>
  <c r="C398" i="4"/>
  <c r="B399" i="4"/>
  <c r="C399" i="4"/>
  <c r="B400" i="4"/>
  <c r="C400" i="4"/>
  <c r="B401" i="4"/>
  <c r="C401" i="4"/>
  <c r="B402" i="4"/>
  <c r="C402" i="4"/>
  <c r="B403" i="4"/>
  <c r="C403" i="4"/>
  <c r="B404" i="4"/>
  <c r="C404" i="4"/>
  <c r="B405" i="4"/>
  <c r="C405" i="4"/>
  <c r="B406" i="4"/>
  <c r="C406" i="4"/>
  <c r="B407" i="4"/>
  <c r="C407" i="4"/>
  <c r="B408" i="4"/>
  <c r="C408" i="4"/>
  <c r="B409" i="4"/>
  <c r="C409" i="4"/>
  <c r="B410" i="4"/>
  <c r="C410" i="4"/>
  <c r="B411" i="4"/>
  <c r="C411" i="4"/>
  <c r="B412" i="4"/>
  <c r="C412" i="4"/>
  <c r="B413" i="4"/>
  <c r="C413" i="4"/>
  <c r="B414" i="4"/>
  <c r="C414" i="4"/>
  <c r="B415" i="4"/>
  <c r="C415" i="4"/>
  <c r="B416" i="4"/>
  <c r="C416" i="4"/>
  <c r="B417" i="4"/>
  <c r="C417" i="4"/>
  <c r="B418" i="4"/>
  <c r="C418" i="4"/>
  <c r="B419" i="4"/>
  <c r="C419" i="4"/>
  <c r="B420" i="4"/>
  <c r="C420" i="4"/>
  <c r="B421" i="4"/>
  <c r="C421" i="4"/>
  <c r="B422" i="4"/>
  <c r="C422" i="4"/>
  <c r="B423" i="4"/>
  <c r="C423" i="4"/>
  <c r="B424" i="4"/>
  <c r="C424" i="4"/>
  <c r="B425" i="4"/>
  <c r="C425" i="4"/>
  <c r="B426" i="4"/>
  <c r="C426" i="4"/>
  <c r="B427" i="4"/>
  <c r="C427" i="4"/>
  <c r="B428" i="4"/>
  <c r="C428" i="4"/>
  <c r="B429" i="4"/>
  <c r="C429" i="4"/>
  <c r="B430" i="4"/>
  <c r="C430" i="4"/>
  <c r="B431" i="4"/>
  <c r="C431" i="4"/>
  <c r="B432" i="4"/>
  <c r="C432" i="4"/>
  <c r="B433" i="4"/>
  <c r="C433" i="4"/>
  <c r="B434" i="4"/>
  <c r="C434" i="4"/>
  <c r="B435" i="4"/>
  <c r="C435" i="4"/>
  <c r="B436" i="4"/>
  <c r="C436" i="4"/>
  <c r="B437" i="4"/>
  <c r="C437" i="4"/>
  <c r="B438" i="4"/>
  <c r="C438" i="4"/>
  <c r="B439" i="4"/>
  <c r="C439" i="4"/>
  <c r="B440" i="4"/>
  <c r="C440" i="4"/>
  <c r="B441" i="4"/>
  <c r="C441" i="4"/>
  <c r="B442" i="4"/>
  <c r="C442" i="4"/>
  <c r="B443" i="4"/>
  <c r="C443" i="4"/>
  <c r="B444" i="4"/>
  <c r="C444" i="4"/>
  <c r="B445" i="4"/>
  <c r="C445" i="4"/>
  <c r="B446" i="4"/>
  <c r="C446" i="4"/>
  <c r="B447" i="4"/>
  <c r="C447" i="4"/>
  <c r="B448" i="4"/>
  <c r="C448" i="4"/>
  <c r="B449" i="4"/>
  <c r="C449" i="4"/>
  <c r="B450" i="4"/>
  <c r="C450" i="4"/>
  <c r="B451" i="4"/>
  <c r="C451" i="4"/>
  <c r="B452" i="4"/>
  <c r="C452" i="4"/>
  <c r="B453" i="4"/>
  <c r="C453" i="4"/>
  <c r="B454" i="4"/>
  <c r="C454" i="4"/>
  <c r="B455" i="4"/>
  <c r="C455" i="4"/>
  <c r="B456" i="4"/>
  <c r="C456" i="4"/>
  <c r="B457" i="4"/>
  <c r="C457" i="4"/>
  <c r="B458" i="4"/>
  <c r="C458" i="4"/>
  <c r="B459" i="4"/>
  <c r="C459" i="4"/>
  <c r="B460" i="4"/>
  <c r="C460" i="4"/>
  <c r="B461" i="4"/>
  <c r="C461" i="4"/>
  <c r="B462" i="4"/>
  <c r="C462" i="4"/>
  <c r="B463" i="4"/>
  <c r="C463" i="4"/>
  <c r="B464" i="4"/>
  <c r="C464" i="4"/>
  <c r="B465" i="4"/>
  <c r="C465" i="4"/>
  <c r="B466" i="4"/>
  <c r="C466" i="4"/>
  <c r="B467" i="4"/>
  <c r="C467" i="4"/>
  <c r="B468" i="4"/>
  <c r="C468" i="4"/>
  <c r="B469" i="4"/>
  <c r="C469" i="4"/>
  <c r="B470" i="4"/>
  <c r="C470" i="4"/>
  <c r="B471" i="4"/>
  <c r="C471" i="4"/>
  <c r="B472" i="4"/>
  <c r="C472" i="4"/>
  <c r="B473" i="4"/>
  <c r="C473" i="4"/>
  <c r="B474" i="4"/>
  <c r="C474" i="4"/>
  <c r="B475" i="4"/>
  <c r="C475" i="4"/>
  <c r="B476" i="4"/>
  <c r="C476" i="4"/>
  <c r="B477" i="4"/>
  <c r="C477" i="4"/>
  <c r="B478" i="4"/>
  <c r="C478" i="4"/>
  <c r="B479" i="4"/>
  <c r="C479" i="4"/>
  <c r="B480" i="4"/>
  <c r="C480" i="4"/>
  <c r="B481" i="4"/>
  <c r="C481" i="4"/>
  <c r="B482" i="4"/>
  <c r="C482" i="4"/>
  <c r="B483" i="4"/>
  <c r="C483" i="4"/>
  <c r="B484" i="4"/>
  <c r="C484" i="4"/>
  <c r="B485" i="4"/>
  <c r="C485" i="4"/>
  <c r="B486" i="4"/>
  <c r="C486" i="4"/>
  <c r="B487" i="4"/>
  <c r="C487" i="4"/>
  <c r="B488" i="4"/>
  <c r="C488" i="4"/>
  <c r="B489" i="4"/>
  <c r="C489" i="4"/>
  <c r="B490" i="4"/>
  <c r="C490" i="4"/>
  <c r="B491" i="4"/>
  <c r="C491" i="4"/>
  <c r="B492" i="4"/>
  <c r="C492" i="4"/>
  <c r="B493" i="4"/>
  <c r="C493" i="4"/>
  <c r="B494" i="4"/>
  <c r="C494" i="4"/>
  <c r="B495" i="4"/>
  <c r="C495" i="4"/>
  <c r="B496" i="4"/>
  <c r="C496" i="4"/>
  <c r="B497" i="4"/>
  <c r="C497" i="4"/>
  <c r="B498" i="4"/>
  <c r="C498" i="4"/>
  <c r="B499" i="4"/>
  <c r="C499" i="4"/>
  <c r="B500" i="4"/>
  <c r="C500" i="4"/>
  <c r="B501" i="4"/>
  <c r="C501" i="4"/>
  <c r="B502" i="4"/>
  <c r="C502" i="4"/>
  <c r="B503" i="4"/>
  <c r="C503" i="4"/>
  <c r="B504" i="4"/>
  <c r="C504" i="4"/>
  <c r="B505" i="4"/>
  <c r="C505" i="4"/>
  <c r="B506" i="4"/>
  <c r="C506" i="4"/>
  <c r="B507" i="4"/>
  <c r="C507" i="4"/>
  <c r="B508" i="4"/>
  <c r="C508" i="4"/>
  <c r="B509" i="4"/>
  <c r="C509" i="4"/>
  <c r="B510" i="4"/>
  <c r="C510" i="4"/>
  <c r="B511" i="4"/>
  <c r="C511" i="4"/>
  <c r="B512" i="4"/>
  <c r="C512" i="4"/>
  <c r="B513" i="4"/>
  <c r="C513" i="4"/>
  <c r="B514" i="4"/>
  <c r="C514" i="4"/>
  <c r="B515" i="4"/>
  <c r="C515" i="4"/>
  <c r="B516" i="4"/>
  <c r="C516" i="4"/>
  <c r="B517" i="4"/>
  <c r="C517" i="4"/>
  <c r="B518" i="4"/>
  <c r="C518" i="4"/>
  <c r="B519" i="4"/>
  <c r="C519" i="4"/>
  <c r="B520" i="4"/>
  <c r="C520" i="4"/>
  <c r="B521" i="4"/>
  <c r="C521" i="4"/>
  <c r="B522" i="4"/>
  <c r="C522" i="4"/>
  <c r="B523" i="4"/>
  <c r="C523" i="4"/>
  <c r="B524" i="4"/>
  <c r="C524" i="4"/>
  <c r="B525" i="4"/>
  <c r="C525" i="4"/>
  <c r="B526" i="4"/>
  <c r="C526" i="4"/>
  <c r="B527" i="4"/>
  <c r="C527" i="4"/>
  <c r="B528" i="4"/>
  <c r="C528" i="4"/>
  <c r="B529" i="4"/>
  <c r="C529" i="4"/>
  <c r="B530" i="4"/>
  <c r="C530" i="4"/>
  <c r="B531" i="4"/>
  <c r="C531" i="4"/>
  <c r="B532" i="4"/>
  <c r="C532" i="4"/>
  <c r="B533" i="4"/>
  <c r="C533" i="4"/>
  <c r="B534" i="4"/>
  <c r="C534" i="4"/>
  <c r="B535" i="4"/>
  <c r="C535" i="4"/>
  <c r="B536" i="4"/>
  <c r="C536" i="4"/>
  <c r="B537" i="4"/>
  <c r="C537" i="4"/>
  <c r="B538" i="4"/>
  <c r="C538" i="4"/>
  <c r="B539" i="4"/>
  <c r="C539" i="4"/>
  <c r="B540" i="4"/>
  <c r="C540" i="4"/>
  <c r="B541" i="4"/>
  <c r="C541" i="4"/>
  <c r="B542" i="4"/>
  <c r="C542" i="4"/>
  <c r="B543" i="4"/>
  <c r="C543" i="4"/>
  <c r="B544" i="4"/>
  <c r="C544" i="4"/>
  <c r="B545" i="4"/>
  <c r="C545" i="4"/>
  <c r="B546" i="4"/>
  <c r="C546" i="4"/>
  <c r="B547" i="4"/>
  <c r="C547" i="4"/>
  <c r="B548" i="4"/>
  <c r="C548" i="4"/>
  <c r="B549" i="4"/>
  <c r="C549" i="4"/>
  <c r="B550" i="4"/>
  <c r="C550" i="4"/>
  <c r="B551" i="4"/>
  <c r="C551" i="4"/>
  <c r="B552" i="4"/>
  <c r="C552" i="4"/>
  <c r="B553" i="4"/>
  <c r="C553" i="4"/>
  <c r="B554" i="4"/>
  <c r="C554" i="4"/>
  <c r="B555" i="4"/>
  <c r="C555" i="4"/>
  <c r="B556" i="4"/>
  <c r="C556" i="4"/>
  <c r="B557" i="4"/>
  <c r="C557" i="4"/>
  <c r="B558" i="4"/>
  <c r="C558" i="4"/>
  <c r="B559" i="4"/>
  <c r="C559" i="4"/>
  <c r="B560" i="4"/>
  <c r="C560" i="4"/>
  <c r="B561" i="4"/>
  <c r="C561" i="4"/>
  <c r="B562" i="4"/>
  <c r="C562" i="4"/>
  <c r="B563" i="4"/>
  <c r="C563" i="4"/>
  <c r="B564" i="4"/>
  <c r="C564" i="4"/>
  <c r="B565" i="4"/>
  <c r="C565" i="4"/>
  <c r="B566" i="4"/>
  <c r="C566" i="4"/>
  <c r="B567" i="4"/>
  <c r="C567" i="4"/>
  <c r="B568" i="4"/>
  <c r="C568" i="4"/>
  <c r="B569" i="4"/>
  <c r="C569" i="4"/>
  <c r="B570" i="4"/>
  <c r="C570" i="4"/>
  <c r="B571" i="4"/>
  <c r="C571" i="4"/>
  <c r="B572" i="4"/>
  <c r="C572" i="4"/>
  <c r="B573" i="4"/>
  <c r="C573" i="4"/>
  <c r="B574" i="4"/>
  <c r="C574" i="4"/>
  <c r="B575" i="4"/>
  <c r="C575" i="4"/>
  <c r="B576" i="4"/>
  <c r="C576" i="4"/>
  <c r="B577" i="4"/>
  <c r="C577" i="4"/>
  <c r="B578" i="4"/>
  <c r="C578" i="4"/>
  <c r="B579" i="4"/>
  <c r="C579" i="4"/>
  <c r="B580" i="4"/>
  <c r="C580" i="4"/>
  <c r="B581" i="4"/>
  <c r="C581" i="4"/>
  <c r="B582" i="4"/>
  <c r="C582" i="4"/>
  <c r="B583" i="4"/>
  <c r="C583" i="4"/>
  <c r="B584" i="4"/>
  <c r="C584" i="4"/>
  <c r="B585" i="4"/>
  <c r="C585" i="4"/>
  <c r="B586" i="4"/>
  <c r="C586" i="4"/>
  <c r="B587" i="4"/>
  <c r="C587" i="4"/>
  <c r="B588" i="4"/>
  <c r="C588" i="4"/>
  <c r="B589" i="4"/>
  <c r="C589" i="4"/>
  <c r="B590" i="4"/>
  <c r="C590" i="4"/>
  <c r="B591" i="4"/>
  <c r="C591" i="4"/>
  <c r="B592" i="4"/>
  <c r="C592" i="4"/>
  <c r="B593" i="4"/>
  <c r="C593" i="4"/>
  <c r="B594" i="4"/>
  <c r="C594" i="4"/>
  <c r="B595" i="4"/>
  <c r="C595" i="4"/>
  <c r="B596" i="4"/>
  <c r="C596" i="4"/>
  <c r="B597" i="4"/>
  <c r="C597" i="4"/>
  <c r="B598" i="4"/>
  <c r="C598" i="4"/>
  <c r="B599" i="4"/>
  <c r="C599" i="4"/>
  <c r="B600" i="4"/>
  <c r="C600" i="4"/>
  <c r="B601" i="4"/>
  <c r="C601" i="4"/>
  <c r="B602" i="4"/>
  <c r="C602" i="4"/>
  <c r="B603" i="4"/>
  <c r="C603" i="4"/>
  <c r="B604" i="4"/>
  <c r="C604" i="4"/>
  <c r="B605" i="4"/>
  <c r="C605" i="4"/>
  <c r="B606" i="4"/>
  <c r="C606" i="4"/>
  <c r="B607" i="4"/>
  <c r="C607" i="4"/>
  <c r="B608" i="4"/>
  <c r="C608" i="4"/>
  <c r="B609" i="4"/>
  <c r="C609" i="4"/>
  <c r="B610" i="4"/>
  <c r="C610" i="4"/>
  <c r="B611" i="4"/>
  <c r="C611" i="4"/>
  <c r="B612" i="4"/>
  <c r="C612" i="4"/>
  <c r="B613" i="4"/>
  <c r="C613" i="4"/>
  <c r="B614" i="4"/>
  <c r="C614" i="4"/>
  <c r="B615" i="4"/>
  <c r="C615" i="4"/>
  <c r="B616" i="4"/>
  <c r="C616" i="4"/>
  <c r="B617" i="4"/>
  <c r="C617" i="4"/>
  <c r="B618" i="4"/>
  <c r="C618" i="4"/>
  <c r="B619" i="4"/>
  <c r="C619" i="4"/>
  <c r="B620" i="4"/>
  <c r="C620" i="4"/>
  <c r="B621" i="4"/>
  <c r="C621" i="4"/>
  <c r="B622" i="4"/>
  <c r="C622" i="4"/>
  <c r="B623" i="4"/>
  <c r="C623" i="4"/>
  <c r="B624" i="4"/>
  <c r="C624" i="4"/>
  <c r="B625" i="4"/>
  <c r="C625" i="4"/>
  <c r="B626" i="4"/>
  <c r="C626" i="4"/>
  <c r="B627" i="4"/>
  <c r="C627" i="4"/>
  <c r="B628" i="4"/>
  <c r="C628" i="4"/>
  <c r="B629" i="4"/>
  <c r="C629" i="4"/>
  <c r="B630" i="4"/>
  <c r="C630" i="4"/>
  <c r="B631" i="4"/>
  <c r="C631" i="4"/>
  <c r="B632" i="4"/>
  <c r="C632" i="4"/>
  <c r="B633" i="4"/>
  <c r="C633" i="4"/>
  <c r="B634" i="4"/>
  <c r="C634" i="4"/>
  <c r="B635" i="4"/>
  <c r="C635" i="4"/>
  <c r="B636" i="4"/>
  <c r="C636" i="4"/>
  <c r="B637" i="4"/>
  <c r="C637" i="4"/>
  <c r="B638" i="4"/>
  <c r="C638" i="4"/>
  <c r="B639" i="4"/>
  <c r="C639" i="4"/>
  <c r="B640" i="4"/>
  <c r="C640" i="4"/>
  <c r="B641" i="4"/>
  <c r="C641" i="4"/>
  <c r="B642" i="4"/>
  <c r="C642" i="4"/>
  <c r="B643" i="4"/>
  <c r="C643" i="4"/>
  <c r="B644" i="4"/>
  <c r="C644" i="4"/>
  <c r="B645" i="4"/>
  <c r="C645" i="4"/>
  <c r="B646" i="4"/>
  <c r="C646" i="4"/>
  <c r="B647" i="4"/>
  <c r="C647" i="4"/>
  <c r="B648" i="4"/>
  <c r="C648" i="4"/>
  <c r="B649" i="4"/>
  <c r="C649" i="4"/>
  <c r="B650" i="4"/>
  <c r="C650" i="4"/>
  <c r="B651" i="4"/>
  <c r="C651" i="4"/>
  <c r="B652" i="4"/>
  <c r="C652" i="4"/>
  <c r="B653" i="4"/>
  <c r="C653" i="4"/>
  <c r="B654" i="4"/>
  <c r="C654" i="4"/>
  <c r="B655" i="4"/>
  <c r="C655" i="4"/>
  <c r="B656" i="4"/>
  <c r="C656" i="4"/>
  <c r="B657" i="4"/>
  <c r="C657" i="4"/>
  <c r="B658" i="4"/>
  <c r="C658" i="4"/>
  <c r="B659" i="4"/>
  <c r="C659" i="4"/>
  <c r="B660" i="4"/>
  <c r="C660" i="4"/>
  <c r="B661" i="4"/>
  <c r="C661" i="4"/>
  <c r="B662" i="4"/>
  <c r="C662" i="4"/>
  <c r="B663" i="4"/>
  <c r="C663" i="4"/>
  <c r="B664" i="4"/>
  <c r="C664" i="4"/>
  <c r="B665" i="4"/>
  <c r="C665" i="4"/>
  <c r="B666" i="4"/>
  <c r="C666" i="4"/>
  <c r="B667" i="4"/>
  <c r="C667" i="4"/>
  <c r="B668" i="4"/>
  <c r="C668" i="4"/>
  <c r="B669" i="4"/>
  <c r="C669" i="4"/>
  <c r="B670" i="4"/>
  <c r="C670" i="4"/>
  <c r="B671" i="4"/>
  <c r="C671" i="4"/>
  <c r="B672" i="4"/>
  <c r="C672" i="4"/>
  <c r="B673" i="4"/>
  <c r="C673" i="4"/>
  <c r="B674" i="4"/>
  <c r="C674" i="4"/>
  <c r="B675" i="4"/>
  <c r="C675" i="4"/>
  <c r="B676" i="4"/>
  <c r="C676" i="4"/>
  <c r="B677" i="4"/>
  <c r="C677" i="4"/>
  <c r="B678" i="4"/>
  <c r="C678" i="4"/>
  <c r="B679" i="4"/>
  <c r="C679" i="4"/>
  <c r="B680" i="4"/>
  <c r="C680" i="4"/>
  <c r="B681" i="4"/>
  <c r="C681" i="4"/>
  <c r="B682" i="4"/>
  <c r="C682" i="4"/>
  <c r="B683" i="4"/>
  <c r="C683" i="4"/>
  <c r="B684" i="4"/>
  <c r="C684" i="4"/>
  <c r="B685" i="4"/>
  <c r="C685" i="4"/>
  <c r="B686" i="4"/>
  <c r="C686" i="4"/>
  <c r="B687" i="4"/>
  <c r="C687" i="4"/>
  <c r="B688" i="4"/>
  <c r="C688" i="4"/>
  <c r="B689" i="4"/>
  <c r="C689" i="4"/>
  <c r="B690" i="4"/>
  <c r="C690" i="4"/>
  <c r="B691" i="4"/>
  <c r="C691" i="4"/>
  <c r="B692" i="4"/>
  <c r="C692" i="4"/>
  <c r="B693" i="4"/>
  <c r="C693" i="4"/>
  <c r="B694" i="4"/>
  <c r="C694" i="4"/>
  <c r="B695" i="4"/>
  <c r="C695" i="4"/>
  <c r="B696" i="4"/>
  <c r="C696" i="4"/>
  <c r="B697" i="4"/>
  <c r="C697" i="4"/>
  <c r="B698" i="4"/>
  <c r="C698" i="4"/>
  <c r="B699" i="4"/>
  <c r="C699" i="4"/>
  <c r="B700" i="4"/>
  <c r="C700" i="4"/>
  <c r="B701" i="4"/>
  <c r="C701" i="4"/>
  <c r="B702" i="4"/>
  <c r="C702" i="4"/>
  <c r="B703" i="4"/>
  <c r="C703" i="4"/>
  <c r="B704" i="4"/>
  <c r="C704" i="4"/>
  <c r="B705" i="4"/>
  <c r="C705" i="4"/>
  <c r="B706" i="4"/>
  <c r="C706" i="4"/>
  <c r="B707" i="4"/>
  <c r="C707" i="4"/>
  <c r="B708" i="4"/>
  <c r="C708" i="4"/>
  <c r="B709" i="4"/>
  <c r="C709" i="4"/>
  <c r="B710" i="4"/>
  <c r="C710" i="4"/>
  <c r="B711" i="4"/>
  <c r="C711" i="4"/>
  <c r="B712" i="4"/>
  <c r="C712" i="4"/>
  <c r="B713" i="4"/>
  <c r="C713" i="4"/>
  <c r="B714" i="4"/>
  <c r="C714" i="4"/>
  <c r="B715" i="4"/>
  <c r="C715" i="4"/>
  <c r="B716" i="4"/>
  <c r="C716" i="4"/>
  <c r="B717" i="4"/>
  <c r="C717" i="4"/>
  <c r="B718" i="4"/>
  <c r="C718" i="4"/>
  <c r="B719" i="4"/>
  <c r="C719" i="4"/>
  <c r="B720" i="4"/>
  <c r="C720" i="4"/>
  <c r="B721" i="4"/>
  <c r="C721" i="4"/>
  <c r="B722" i="4"/>
  <c r="C722" i="4"/>
  <c r="B723" i="4"/>
  <c r="C723" i="4"/>
  <c r="B724" i="4"/>
  <c r="C724" i="4"/>
  <c r="B725" i="4"/>
  <c r="C725" i="4"/>
  <c r="B726" i="4"/>
  <c r="C726" i="4"/>
  <c r="B727" i="4"/>
  <c r="C727" i="4"/>
  <c r="B728" i="4"/>
  <c r="C728" i="4"/>
  <c r="B729" i="4"/>
  <c r="C729" i="4"/>
  <c r="B730" i="4"/>
  <c r="C730" i="4"/>
  <c r="B731" i="4"/>
  <c r="C731" i="4"/>
  <c r="B732" i="4"/>
  <c r="C732" i="4"/>
  <c r="B733" i="4"/>
  <c r="C733" i="4"/>
  <c r="B734" i="4"/>
  <c r="C734" i="4"/>
  <c r="B735" i="4"/>
  <c r="C735" i="4"/>
  <c r="B736" i="4"/>
  <c r="C736" i="4"/>
  <c r="B737" i="4"/>
  <c r="C737" i="4"/>
  <c r="B738" i="4"/>
  <c r="C738" i="4"/>
  <c r="B739" i="4"/>
  <c r="C739" i="4"/>
  <c r="B740" i="4"/>
  <c r="C740" i="4"/>
  <c r="B741" i="4"/>
  <c r="C741" i="4"/>
  <c r="B742" i="4"/>
  <c r="C742" i="4"/>
  <c r="B743" i="4"/>
  <c r="C743" i="4"/>
  <c r="B744" i="4"/>
  <c r="C744" i="4"/>
  <c r="B745" i="4"/>
  <c r="C745" i="4"/>
  <c r="B746" i="4"/>
  <c r="C746" i="4"/>
  <c r="B747" i="4"/>
  <c r="C747" i="4"/>
  <c r="B748" i="4"/>
  <c r="C748" i="4"/>
  <c r="B749" i="4"/>
  <c r="C749" i="4"/>
  <c r="B750" i="4"/>
  <c r="C750" i="4"/>
  <c r="B751" i="4"/>
  <c r="C751" i="4"/>
  <c r="B752" i="4"/>
  <c r="C752" i="4"/>
  <c r="B753" i="4"/>
  <c r="C753" i="4"/>
  <c r="B754" i="4"/>
  <c r="C754" i="4"/>
  <c r="B755" i="4"/>
  <c r="C755" i="4"/>
  <c r="B756" i="4"/>
  <c r="C756" i="4"/>
  <c r="B757" i="4"/>
  <c r="C757" i="4"/>
  <c r="B758" i="4"/>
  <c r="C758" i="4"/>
  <c r="B759" i="4"/>
  <c r="C759" i="4"/>
  <c r="B760" i="4"/>
  <c r="C760" i="4"/>
  <c r="B761" i="4"/>
  <c r="C761" i="4"/>
  <c r="B762" i="4"/>
  <c r="C762" i="4"/>
  <c r="B763" i="4"/>
  <c r="C763" i="4"/>
  <c r="B764" i="4"/>
  <c r="C764" i="4"/>
  <c r="B765" i="4"/>
  <c r="C765" i="4"/>
  <c r="B766" i="4"/>
  <c r="C766" i="4"/>
  <c r="B767" i="4"/>
  <c r="C767" i="4"/>
  <c r="B768" i="4"/>
  <c r="C768" i="4"/>
  <c r="B769" i="4"/>
  <c r="C769" i="4"/>
  <c r="B770" i="4"/>
  <c r="C770" i="4"/>
  <c r="B771" i="4"/>
  <c r="C771" i="4"/>
  <c r="B772" i="4"/>
  <c r="C772" i="4"/>
  <c r="B773" i="4"/>
  <c r="C773" i="4"/>
  <c r="B774" i="4"/>
  <c r="C774" i="4"/>
  <c r="B775" i="4"/>
  <c r="C775" i="4"/>
  <c r="B776" i="4"/>
  <c r="C776" i="4"/>
  <c r="B777" i="4"/>
  <c r="C777" i="4"/>
  <c r="B778" i="4"/>
  <c r="C778" i="4"/>
  <c r="B779" i="4"/>
  <c r="C779" i="4"/>
  <c r="B780" i="4"/>
  <c r="C780" i="4"/>
  <c r="B781" i="4"/>
  <c r="C781" i="4"/>
  <c r="B782" i="4"/>
  <c r="C782" i="4"/>
  <c r="B783" i="4"/>
  <c r="C783" i="4"/>
  <c r="B784" i="4"/>
  <c r="C784" i="4"/>
  <c r="B785" i="4"/>
  <c r="C785" i="4"/>
  <c r="B786" i="4"/>
  <c r="C786" i="4"/>
  <c r="B787" i="4"/>
  <c r="C787" i="4"/>
  <c r="B788" i="4"/>
  <c r="C788" i="4"/>
  <c r="B789" i="4"/>
  <c r="C789" i="4"/>
  <c r="B790" i="4"/>
  <c r="C790" i="4"/>
  <c r="B791" i="4"/>
  <c r="C791" i="4"/>
  <c r="B792" i="4"/>
  <c r="C792" i="4"/>
  <c r="B793" i="4"/>
  <c r="C793" i="4"/>
  <c r="B794" i="4"/>
  <c r="C794" i="4"/>
  <c r="B795" i="4"/>
  <c r="C795" i="4"/>
  <c r="B796" i="4"/>
  <c r="C796" i="4"/>
  <c r="B797" i="4"/>
  <c r="C797" i="4"/>
  <c r="B798" i="4"/>
  <c r="C798" i="4"/>
  <c r="B799" i="4"/>
  <c r="C799" i="4"/>
  <c r="B800" i="4"/>
  <c r="C800" i="4"/>
  <c r="B801" i="4"/>
  <c r="C801" i="4"/>
  <c r="B802" i="4"/>
  <c r="C802" i="4"/>
  <c r="B803" i="4"/>
  <c r="C803" i="4"/>
  <c r="B804" i="4"/>
  <c r="C804" i="4"/>
  <c r="B805" i="4"/>
  <c r="C805" i="4"/>
  <c r="B806" i="4"/>
  <c r="C806" i="4"/>
  <c r="B807" i="4"/>
  <c r="C807" i="4"/>
  <c r="B808" i="4"/>
  <c r="C808" i="4"/>
  <c r="B809" i="4"/>
  <c r="C809" i="4"/>
  <c r="B810" i="4"/>
  <c r="C810" i="4"/>
  <c r="B811" i="4"/>
  <c r="C811" i="4"/>
  <c r="B812" i="4"/>
  <c r="C812" i="4"/>
  <c r="B813" i="4"/>
  <c r="C813" i="4"/>
  <c r="B814" i="4"/>
  <c r="C814" i="4"/>
  <c r="B815" i="4"/>
  <c r="C815" i="4"/>
  <c r="B816" i="4"/>
  <c r="C816" i="4"/>
  <c r="B817" i="4"/>
  <c r="C817" i="4"/>
  <c r="B818" i="4"/>
  <c r="C818" i="4"/>
  <c r="B819" i="4"/>
  <c r="C819" i="4"/>
  <c r="B820" i="4"/>
  <c r="C820" i="4"/>
  <c r="B821" i="4"/>
  <c r="C821" i="4"/>
  <c r="B822" i="4"/>
  <c r="C822" i="4"/>
  <c r="B823" i="4"/>
  <c r="C823" i="4"/>
  <c r="B824" i="4"/>
  <c r="C824" i="4"/>
  <c r="B825" i="4"/>
  <c r="C825" i="4"/>
  <c r="B826" i="4"/>
  <c r="C826" i="4"/>
  <c r="B827" i="4"/>
  <c r="C827" i="4"/>
  <c r="B828" i="4"/>
  <c r="C828" i="4"/>
  <c r="B829" i="4"/>
  <c r="C829" i="4"/>
  <c r="B830" i="4"/>
  <c r="C830" i="4"/>
  <c r="B831" i="4"/>
  <c r="C831" i="4"/>
  <c r="B832" i="4"/>
  <c r="C832" i="4"/>
  <c r="B833" i="4"/>
  <c r="C833" i="4"/>
  <c r="B834" i="4"/>
  <c r="C834" i="4"/>
  <c r="B835" i="4"/>
  <c r="C835" i="4"/>
  <c r="B836" i="4"/>
  <c r="C836" i="4"/>
  <c r="B837" i="4"/>
  <c r="C837" i="4"/>
  <c r="B838" i="4"/>
  <c r="C838" i="4"/>
  <c r="B839" i="4"/>
  <c r="C839" i="4"/>
  <c r="B840" i="4"/>
  <c r="C840" i="4"/>
  <c r="B841" i="4"/>
  <c r="C841" i="4"/>
  <c r="B842" i="4"/>
  <c r="C842" i="4"/>
  <c r="B843" i="4"/>
  <c r="C843" i="4"/>
  <c r="B844" i="4"/>
  <c r="C844" i="4"/>
  <c r="B845" i="4"/>
  <c r="C845" i="4"/>
  <c r="B846" i="4"/>
  <c r="C846" i="4"/>
  <c r="B847" i="4"/>
  <c r="C847" i="4"/>
  <c r="B848" i="4"/>
  <c r="C848" i="4"/>
  <c r="B849" i="4"/>
  <c r="C849" i="4"/>
  <c r="B850" i="4"/>
  <c r="C850" i="4"/>
  <c r="B851" i="4"/>
  <c r="C851" i="4"/>
  <c r="B852" i="4"/>
  <c r="C852" i="4"/>
  <c r="B853" i="4"/>
  <c r="C853" i="4"/>
  <c r="B854" i="4"/>
  <c r="C854" i="4"/>
  <c r="B855" i="4"/>
  <c r="C855" i="4"/>
  <c r="B856" i="4"/>
  <c r="C856" i="4"/>
  <c r="B857" i="4"/>
  <c r="C857" i="4"/>
  <c r="B858" i="4"/>
  <c r="C858" i="4"/>
  <c r="B859" i="4"/>
  <c r="C859" i="4"/>
  <c r="B860" i="4"/>
  <c r="C860" i="4"/>
  <c r="B861" i="4"/>
  <c r="C861" i="4"/>
  <c r="B862" i="4"/>
  <c r="C862" i="4"/>
  <c r="B863" i="4"/>
  <c r="C863" i="4"/>
  <c r="B864" i="4"/>
  <c r="C864" i="4"/>
  <c r="B865" i="4"/>
  <c r="C865" i="4"/>
  <c r="B866" i="4"/>
  <c r="C866" i="4"/>
  <c r="B867" i="4"/>
  <c r="C867" i="4"/>
  <c r="B868" i="4"/>
  <c r="C868" i="4"/>
  <c r="B869" i="4"/>
  <c r="C869" i="4"/>
  <c r="B870" i="4"/>
  <c r="C870" i="4"/>
  <c r="B871" i="4"/>
  <c r="C871" i="4"/>
  <c r="B872" i="4"/>
  <c r="C872" i="4"/>
  <c r="B873" i="4"/>
  <c r="C873" i="4"/>
  <c r="B874" i="4"/>
  <c r="C874" i="4"/>
  <c r="B875" i="4"/>
  <c r="C875" i="4"/>
  <c r="B876" i="4"/>
  <c r="C876" i="4"/>
  <c r="B877" i="4"/>
  <c r="C877" i="4"/>
  <c r="B878" i="4"/>
  <c r="C878" i="4"/>
  <c r="B879" i="4"/>
  <c r="C879" i="4"/>
  <c r="B880" i="4"/>
  <c r="C880" i="4"/>
  <c r="B881" i="4"/>
  <c r="C881" i="4"/>
  <c r="B882" i="4"/>
  <c r="C882" i="4"/>
  <c r="B883" i="4"/>
  <c r="C883" i="4"/>
  <c r="B884" i="4"/>
  <c r="C884" i="4"/>
  <c r="B885" i="4"/>
  <c r="C885" i="4"/>
  <c r="B886" i="4"/>
  <c r="C886" i="4"/>
  <c r="B887" i="4"/>
  <c r="C887" i="4"/>
  <c r="B888" i="4"/>
  <c r="C888" i="4"/>
  <c r="B889" i="4"/>
  <c r="C889" i="4"/>
  <c r="B890" i="4"/>
  <c r="C890" i="4"/>
  <c r="B891" i="4"/>
  <c r="C891" i="4"/>
  <c r="B892" i="4"/>
  <c r="C892" i="4"/>
  <c r="B893" i="4"/>
  <c r="C893" i="4"/>
  <c r="B894" i="4"/>
  <c r="C894" i="4"/>
  <c r="B895" i="4"/>
  <c r="C895" i="4"/>
  <c r="B896" i="4"/>
  <c r="C896" i="4"/>
  <c r="B897" i="4"/>
  <c r="C897" i="4"/>
  <c r="B898" i="4"/>
  <c r="C898" i="4"/>
  <c r="B899" i="4"/>
  <c r="C899" i="4"/>
  <c r="B900" i="4"/>
  <c r="C900" i="4"/>
  <c r="B901" i="4"/>
  <c r="C901" i="4"/>
  <c r="B902" i="4"/>
  <c r="C902" i="4"/>
  <c r="B903" i="4"/>
  <c r="C903" i="4"/>
  <c r="B904" i="4"/>
  <c r="C904" i="4"/>
  <c r="B905" i="4"/>
  <c r="C905" i="4"/>
  <c r="B906" i="4"/>
  <c r="C906" i="4"/>
  <c r="B907" i="4"/>
  <c r="C907" i="4"/>
  <c r="B908" i="4"/>
  <c r="C908" i="4"/>
  <c r="B909" i="4"/>
  <c r="C909" i="4"/>
  <c r="B910" i="4"/>
  <c r="C910" i="4"/>
  <c r="B911" i="4"/>
  <c r="C911" i="4"/>
  <c r="B912" i="4"/>
  <c r="C912" i="4"/>
  <c r="B913" i="4"/>
  <c r="C913" i="4"/>
  <c r="B914" i="4"/>
  <c r="C914" i="4"/>
  <c r="B915" i="4"/>
  <c r="C915" i="4"/>
  <c r="B916" i="4"/>
  <c r="C916" i="4"/>
  <c r="B917" i="4"/>
  <c r="C917" i="4"/>
  <c r="B918" i="4"/>
  <c r="C918" i="4"/>
  <c r="B919" i="4"/>
  <c r="C919" i="4"/>
  <c r="B920" i="4"/>
  <c r="C920" i="4"/>
  <c r="B921" i="4"/>
  <c r="C921" i="4"/>
  <c r="B922" i="4"/>
  <c r="C922" i="4"/>
  <c r="B923" i="4"/>
  <c r="C923" i="4"/>
  <c r="B924" i="4"/>
  <c r="C924" i="4"/>
  <c r="B925" i="4"/>
  <c r="C925" i="4"/>
  <c r="B926" i="4"/>
  <c r="C926" i="4"/>
  <c r="B927" i="4"/>
  <c r="C927" i="4"/>
  <c r="B928" i="4"/>
  <c r="C928" i="4"/>
  <c r="B929" i="4"/>
  <c r="C929" i="4"/>
  <c r="B930" i="4"/>
  <c r="C930" i="4"/>
  <c r="B931" i="4"/>
  <c r="C931" i="4"/>
  <c r="B932" i="4"/>
  <c r="C932" i="4"/>
  <c r="B933" i="4"/>
  <c r="C933" i="4"/>
  <c r="B934" i="4"/>
  <c r="C934" i="4"/>
  <c r="B935" i="4"/>
  <c r="C935" i="4"/>
  <c r="B936" i="4"/>
  <c r="C936" i="4"/>
  <c r="B937" i="4"/>
  <c r="C937" i="4"/>
  <c r="B938" i="4"/>
  <c r="C938" i="4"/>
  <c r="B939" i="4"/>
  <c r="C939" i="4"/>
  <c r="B940" i="4"/>
  <c r="C940" i="4"/>
  <c r="B941" i="4"/>
  <c r="C941" i="4"/>
  <c r="B942" i="4"/>
  <c r="C942" i="4"/>
  <c r="B943" i="4"/>
  <c r="C943" i="4"/>
  <c r="B944" i="4"/>
  <c r="C944" i="4"/>
  <c r="B945" i="4"/>
  <c r="C945" i="4"/>
  <c r="B946" i="4"/>
  <c r="C946" i="4"/>
  <c r="B947" i="4"/>
  <c r="C947" i="4"/>
  <c r="B948" i="4"/>
  <c r="C948" i="4"/>
  <c r="B949" i="4"/>
  <c r="C949" i="4"/>
  <c r="B950" i="4"/>
  <c r="C950" i="4"/>
  <c r="B951" i="4"/>
  <c r="C951" i="4"/>
  <c r="B952" i="4"/>
  <c r="C952" i="4"/>
  <c r="B953" i="4"/>
  <c r="C953" i="4"/>
  <c r="B954" i="4"/>
  <c r="C954" i="4"/>
  <c r="B955" i="4"/>
  <c r="C955" i="4"/>
  <c r="B956" i="4"/>
  <c r="C956" i="4"/>
  <c r="B957" i="4"/>
  <c r="C957" i="4"/>
  <c r="B958" i="4"/>
  <c r="C958" i="4"/>
  <c r="B959" i="4"/>
  <c r="C959" i="4"/>
  <c r="B960" i="4"/>
  <c r="C960" i="4"/>
  <c r="B961" i="4"/>
  <c r="C961" i="4"/>
  <c r="B962" i="4"/>
  <c r="C962" i="4"/>
  <c r="B963" i="4"/>
  <c r="C963" i="4"/>
  <c r="B964" i="4"/>
  <c r="C964" i="4"/>
  <c r="B965" i="4"/>
  <c r="C965" i="4"/>
  <c r="B966" i="4"/>
  <c r="C966" i="4"/>
  <c r="B967" i="4"/>
  <c r="C967" i="4"/>
  <c r="B968" i="4"/>
  <c r="C968" i="4"/>
  <c r="B969" i="4"/>
  <c r="C969" i="4"/>
  <c r="B970" i="4"/>
  <c r="C970" i="4"/>
  <c r="B971" i="4"/>
  <c r="C971" i="4"/>
  <c r="B972" i="4"/>
  <c r="C972" i="4"/>
  <c r="B973" i="4"/>
  <c r="C973" i="4"/>
  <c r="B974" i="4"/>
  <c r="C974" i="4"/>
  <c r="B975" i="4"/>
  <c r="C975" i="4"/>
  <c r="B976" i="4"/>
  <c r="C976" i="4"/>
  <c r="B977" i="4"/>
  <c r="C977"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D417" i="4"/>
  <c r="E417" i="4"/>
  <c r="D418" i="4"/>
  <c r="E418" i="4"/>
  <c r="D419" i="4"/>
  <c r="E419" i="4"/>
  <c r="D420" i="4"/>
  <c r="E420" i="4"/>
  <c r="D421" i="4"/>
  <c r="E421" i="4"/>
  <c r="D422" i="4"/>
  <c r="E422" i="4"/>
  <c r="D423" i="4"/>
  <c r="E423" i="4"/>
  <c r="D424" i="4"/>
  <c r="E424" i="4"/>
  <c r="D425" i="4"/>
  <c r="E425" i="4"/>
  <c r="D426" i="4"/>
  <c r="E426" i="4"/>
  <c r="D427" i="4"/>
  <c r="E427" i="4"/>
  <c r="D428" i="4"/>
  <c r="E428" i="4"/>
  <c r="D429" i="4"/>
  <c r="E429" i="4"/>
  <c r="D430" i="4"/>
  <c r="E430" i="4"/>
  <c r="D431" i="4"/>
  <c r="E431" i="4"/>
  <c r="D432" i="4"/>
  <c r="E432" i="4"/>
  <c r="D433" i="4"/>
  <c r="E433" i="4"/>
  <c r="D434" i="4"/>
  <c r="E434" i="4"/>
  <c r="D435" i="4"/>
  <c r="E435" i="4"/>
  <c r="D436" i="4"/>
  <c r="E436" i="4"/>
  <c r="D437" i="4"/>
  <c r="E437" i="4"/>
  <c r="D438" i="4"/>
  <c r="E438" i="4"/>
  <c r="D439" i="4"/>
  <c r="E439" i="4"/>
  <c r="D440" i="4"/>
  <c r="E440" i="4"/>
  <c r="D441" i="4"/>
  <c r="E441" i="4"/>
  <c r="D442" i="4"/>
  <c r="E442" i="4"/>
  <c r="D443" i="4"/>
  <c r="E443" i="4"/>
  <c r="D444" i="4"/>
  <c r="E444" i="4"/>
  <c r="D445" i="4"/>
  <c r="E445" i="4"/>
  <c r="D446" i="4"/>
  <c r="E446" i="4"/>
  <c r="D447" i="4"/>
  <c r="E447" i="4"/>
  <c r="D448" i="4"/>
  <c r="E448" i="4"/>
  <c r="D449" i="4"/>
  <c r="E449" i="4"/>
  <c r="D450" i="4"/>
  <c r="E450" i="4"/>
  <c r="D451" i="4"/>
  <c r="E451" i="4"/>
  <c r="D452" i="4"/>
  <c r="E452" i="4"/>
  <c r="D453" i="4"/>
  <c r="E453" i="4"/>
  <c r="D454" i="4"/>
  <c r="E454" i="4"/>
  <c r="D455" i="4"/>
  <c r="E455" i="4"/>
  <c r="D456" i="4"/>
  <c r="E456" i="4"/>
  <c r="D457" i="4"/>
  <c r="E457" i="4"/>
  <c r="D458" i="4"/>
  <c r="E458" i="4"/>
  <c r="D459" i="4"/>
  <c r="E459" i="4"/>
  <c r="D460" i="4"/>
  <c r="E460" i="4"/>
  <c r="D461" i="4"/>
  <c r="E461" i="4"/>
  <c r="D462" i="4"/>
  <c r="E462" i="4"/>
  <c r="D463" i="4"/>
  <c r="E463" i="4"/>
  <c r="D464" i="4"/>
  <c r="E464" i="4"/>
  <c r="D465" i="4"/>
  <c r="E465" i="4"/>
  <c r="D466" i="4"/>
  <c r="E466" i="4"/>
  <c r="D467" i="4"/>
  <c r="E467" i="4"/>
  <c r="D468" i="4"/>
  <c r="E468" i="4"/>
  <c r="D469" i="4"/>
  <c r="E469" i="4"/>
  <c r="D470" i="4"/>
  <c r="E470" i="4"/>
  <c r="D471" i="4"/>
  <c r="E471" i="4"/>
  <c r="D472" i="4"/>
  <c r="E472" i="4"/>
  <c r="D473" i="4"/>
  <c r="E473" i="4"/>
  <c r="D474" i="4"/>
  <c r="E474" i="4"/>
  <c r="D475" i="4"/>
  <c r="E475" i="4"/>
  <c r="D476" i="4"/>
  <c r="E476" i="4"/>
  <c r="D477" i="4"/>
  <c r="E477" i="4"/>
  <c r="D478" i="4"/>
  <c r="E478" i="4"/>
  <c r="D479" i="4"/>
  <c r="E479" i="4"/>
  <c r="D480" i="4"/>
  <c r="E480" i="4"/>
  <c r="D481" i="4"/>
  <c r="E481" i="4"/>
  <c r="D482" i="4"/>
  <c r="E482" i="4"/>
  <c r="D483" i="4"/>
  <c r="E483" i="4"/>
  <c r="D484" i="4"/>
  <c r="E484" i="4"/>
  <c r="D485" i="4"/>
  <c r="E485" i="4"/>
  <c r="D486" i="4"/>
  <c r="E486" i="4"/>
  <c r="D487" i="4"/>
  <c r="E487" i="4"/>
  <c r="D488" i="4"/>
  <c r="E488" i="4"/>
  <c r="D489" i="4"/>
  <c r="E489" i="4"/>
  <c r="D490" i="4"/>
  <c r="E490" i="4"/>
  <c r="D491" i="4"/>
  <c r="E491" i="4"/>
  <c r="D492" i="4"/>
  <c r="E492" i="4"/>
  <c r="D493" i="4"/>
  <c r="E493" i="4"/>
  <c r="D494" i="4"/>
  <c r="E494" i="4"/>
  <c r="D495" i="4"/>
  <c r="E495" i="4"/>
  <c r="D496" i="4"/>
  <c r="E496" i="4"/>
  <c r="D497" i="4"/>
  <c r="E497" i="4"/>
  <c r="D498" i="4"/>
  <c r="E498" i="4"/>
  <c r="D499" i="4"/>
  <c r="E499" i="4"/>
  <c r="D500" i="4"/>
  <c r="E500" i="4"/>
  <c r="D501" i="4"/>
  <c r="E501" i="4"/>
  <c r="D502" i="4"/>
  <c r="E502" i="4"/>
  <c r="D503" i="4"/>
  <c r="E503" i="4"/>
  <c r="D504" i="4"/>
  <c r="E504" i="4"/>
  <c r="D505" i="4"/>
  <c r="E505" i="4"/>
  <c r="D506" i="4"/>
  <c r="E506" i="4"/>
  <c r="D507" i="4"/>
  <c r="E507" i="4"/>
  <c r="D508" i="4"/>
  <c r="E508" i="4"/>
  <c r="D509" i="4"/>
  <c r="E509" i="4"/>
  <c r="D510" i="4"/>
  <c r="E510" i="4"/>
  <c r="D511" i="4"/>
  <c r="E511" i="4"/>
  <c r="D512" i="4"/>
  <c r="E512" i="4"/>
  <c r="D513" i="4"/>
  <c r="E513" i="4"/>
  <c r="D514" i="4"/>
  <c r="E514" i="4"/>
  <c r="D515" i="4"/>
  <c r="E515" i="4"/>
  <c r="D516" i="4"/>
  <c r="E516" i="4"/>
  <c r="D517" i="4"/>
  <c r="E517" i="4"/>
  <c r="D518" i="4"/>
  <c r="E518" i="4"/>
  <c r="D519" i="4"/>
  <c r="E519" i="4"/>
  <c r="D520" i="4"/>
  <c r="E520" i="4"/>
  <c r="D521" i="4"/>
  <c r="E521" i="4"/>
  <c r="D522" i="4"/>
  <c r="E522" i="4"/>
  <c r="D523" i="4"/>
  <c r="E523" i="4"/>
  <c r="D524" i="4"/>
  <c r="E524" i="4"/>
  <c r="D525" i="4"/>
  <c r="E525" i="4"/>
  <c r="D526" i="4"/>
  <c r="E526" i="4"/>
  <c r="D527" i="4"/>
  <c r="E527" i="4"/>
  <c r="D528" i="4"/>
  <c r="E528" i="4"/>
  <c r="D529" i="4"/>
  <c r="E529" i="4"/>
  <c r="D530" i="4"/>
  <c r="E530" i="4"/>
  <c r="D531" i="4"/>
  <c r="E531" i="4"/>
  <c r="D532" i="4"/>
  <c r="E532" i="4"/>
  <c r="D533" i="4"/>
  <c r="E533" i="4"/>
  <c r="D534" i="4"/>
  <c r="E534" i="4"/>
  <c r="D535" i="4"/>
  <c r="E535" i="4"/>
  <c r="D536" i="4"/>
  <c r="E536" i="4"/>
  <c r="D537" i="4"/>
  <c r="E537" i="4"/>
  <c r="D538" i="4"/>
  <c r="E538" i="4"/>
  <c r="D539" i="4"/>
  <c r="E539" i="4"/>
  <c r="D540" i="4"/>
  <c r="E540" i="4"/>
  <c r="D541" i="4"/>
  <c r="E541" i="4"/>
  <c r="D542" i="4"/>
  <c r="E542" i="4"/>
  <c r="D543" i="4"/>
  <c r="E543" i="4"/>
  <c r="D544" i="4"/>
  <c r="E544" i="4"/>
  <c r="D545" i="4"/>
  <c r="E545" i="4"/>
  <c r="D546" i="4"/>
  <c r="E546" i="4"/>
  <c r="D547" i="4"/>
  <c r="E547" i="4"/>
  <c r="D548" i="4"/>
  <c r="E548" i="4"/>
  <c r="D549" i="4"/>
  <c r="E549" i="4"/>
  <c r="D550" i="4"/>
  <c r="E550" i="4"/>
  <c r="D551" i="4"/>
  <c r="E551" i="4"/>
  <c r="D552" i="4"/>
  <c r="E552" i="4"/>
  <c r="D553" i="4"/>
  <c r="E553" i="4"/>
  <c r="D554" i="4"/>
  <c r="E554" i="4"/>
  <c r="D555" i="4"/>
  <c r="E555" i="4"/>
  <c r="D556" i="4"/>
  <c r="E556" i="4"/>
  <c r="D557" i="4"/>
  <c r="E557" i="4"/>
  <c r="D558" i="4"/>
  <c r="E558" i="4"/>
  <c r="D559" i="4"/>
  <c r="E559" i="4"/>
  <c r="D560" i="4"/>
  <c r="E560" i="4"/>
  <c r="D561" i="4"/>
  <c r="E561" i="4"/>
  <c r="D562" i="4"/>
  <c r="E562" i="4"/>
  <c r="D563" i="4"/>
  <c r="E563" i="4"/>
  <c r="D564" i="4"/>
  <c r="E564" i="4"/>
  <c r="D565" i="4"/>
  <c r="E565" i="4"/>
  <c r="D566" i="4"/>
  <c r="E566" i="4"/>
  <c r="D567" i="4"/>
  <c r="E567" i="4"/>
  <c r="D568" i="4"/>
  <c r="E568" i="4"/>
  <c r="D569" i="4"/>
  <c r="E569" i="4"/>
  <c r="D570" i="4"/>
  <c r="E570" i="4"/>
  <c r="D571" i="4"/>
  <c r="E571" i="4"/>
  <c r="D572" i="4"/>
  <c r="E572" i="4"/>
  <c r="D573" i="4"/>
  <c r="E573" i="4"/>
  <c r="D574" i="4"/>
  <c r="E574" i="4"/>
  <c r="D575" i="4"/>
  <c r="E575" i="4"/>
  <c r="D576" i="4"/>
  <c r="E576" i="4"/>
  <c r="D577" i="4"/>
  <c r="E577" i="4"/>
  <c r="D578" i="4"/>
  <c r="E578" i="4"/>
  <c r="D579" i="4"/>
  <c r="E579" i="4"/>
  <c r="D580" i="4"/>
  <c r="E580" i="4"/>
  <c r="D581" i="4"/>
  <c r="E581" i="4"/>
  <c r="D582" i="4"/>
  <c r="E582" i="4"/>
  <c r="D583" i="4"/>
  <c r="E583" i="4"/>
  <c r="D584" i="4"/>
  <c r="E584" i="4"/>
  <c r="D585" i="4"/>
  <c r="E585" i="4"/>
  <c r="D586" i="4"/>
  <c r="E586" i="4"/>
  <c r="D587" i="4"/>
  <c r="E587" i="4"/>
  <c r="D588" i="4"/>
  <c r="E588" i="4"/>
  <c r="D589" i="4"/>
  <c r="E589" i="4"/>
  <c r="D590" i="4"/>
  <c r="E590" i="4"/>
  <c r="D591" i="4"/>
  <c r="E591" i="4"/>
  <c r="D592" i="4"/>
  <c r="E592" i="4"/>
  <c r="D593" i="4"/>
  <c r="E593" i="4"/>
  <c r="D594" i="4"/>
  <c r="E594" i="4"/>
  <c r="D595" i="4"/>
  <c r="E595" i="4"/>
  <c r="D596" i="4"/>
  <c r="E596" i="4"/>
  <c r="D597" i="4"/>
  <c r="E597" i="4"/>
  <c r="D598" i="4"/>
  <c r="E598" i="4"/>
  <c r="D599" i="4"/>
  <c r="E599" i="4"/>
  <c r="D600" i="4"/>
  <c r="E600" i="4"/>
  <c r="D601" i="4"/>
  <c r="E601" i="4"/>
  <c r="D602" i="4"/>
  <c r="E602" i="4"/>
  <c r="D603" i="4"/>
  <c r="E603" i="4"/>
  <c r="D604" i="4"/>
  <c r="E604" i="4"/>
  <c r="D605" i="4"/>
  <c r="E605" i="4"/>
  <c r="D606" i="4"/>
  <c r="E606" i="4"/>
  <c r="D607" i="4"/>
  <c r="E607" i="4"/>
  <c r="D608" i="4"/>
  <c r="E608" i="4"/>
  <c r="D609" i="4"/>
  <c r="E609" i="4"/>
  <c r="D610" i="4"/>
  <c r="E610" i="4"/>
  <c r="D611" i="4"/>
  <c r="E611" i="4"/>
  <c r="D612" i="4"/>
  <c r="E612" i="4"/>
  <c r="D613" i="4"/>
  <c r="E613" i="4"/>
  <c r="D614" i="4"/>
  <c r="E614" i="4"/>
  <c r="D615" i="4"/>
  <c r="E615" i="4"/>
  <c r="D616" i="4"/>
  <c r="E616" i="4"/>
  <c r="D617" i="4"/>
  <c r="E617" i="4"/>
  <c r="D618" i="4"/>
  <c r="E618" i="4"/>
  <c r="D619" i="4"/>
  <c r="E619" i="4"/>
  <c r="D620" i="4"/>
  <c r="E620" i="4"/>
  <c r="D621" i="4"/>
  <c r="E621" i="4"/>
  <c r="D622" i="4"/>
  <c r="E622" i="4"/>
  <c r="D623" i="4"/>
  <c r="E623" i="4"/>
  <c r="D624" i="4"/>
  <c r="E624" i="4"/>
  <c r="D625" i="4"/>
  <c r="E625" i="4"/>
  <c r="D626" i="4"/>
  <c r="E626" i="4"/>
  <c r="D627" i="4"/>
  <c r="E627" i="4"/>
  <c r="D628" i="4"/>
  <c r="E628" i="4"/>
  <c r="D629" i="4"/>
  <c r="E629" i="4"/>
  <c r="D630" i="4"/>
  <c r="E630" i="4"/>
  <c r="D631" i="4"/>
  <c r="E631" i="4"/>
  <c r="D632" i="4"/>
  <c r="E632" i="4"/>
  <c r="D633" i="4"/>
  <c r="E633" i="4"/>
  <c r="D634" i="4"/>
  <c r="E634" i="4"/>
  <c r="D635" i="4"/>
  <c r="E635" i="4"/>
  <c r="D636" i="4"/>
  <c r="E636" i="4"/>
  <c r="D637" i="4"/>
  <c r="E637" i="4"/>
  <c r="D638" i="4"/>
  <c r="E638" i="4"/>
  <c r="D639" i="4"/>
  <c r="E639" i="4"/>
  <c r="D640" i="4"/>
  <c r="E640" i="4"/>
  <c r="D641" i="4"/>
  <c r="E641" i="4"/>
  <c r="D642" i="4"/>
  <c r="E642" i="4"/>
  <c r="D643" i="4"/>
  <c r="E643" i="4"/>
  <c r="D644" i="4"/>
  <c r="E644" i="4"/>
  <c r="D645" i="4"/>
  <c r="E645" i="4"/>
  <c r="D646" i="4"/>
  <c r="E646" i="4"/>
  <c r="D647" i="4"/>
  <c r="E647" i="4"/>
  <c r="D648" i="4"/>
  <c r="E648" i="4"/>
  <c r="D649" i="4"/>
  <c r="E649" i="4"/>
  <c r="D650" i="4"/>
  <c r="E650" i="4"/>
  <c r="D651" i="4"/>
  <c r="E651" i="4"/>
  <c r="D652" i="4"/>
  <c r="E652" i="4"/>
  <c r="D653" i="4"/>
  <c r="E653" i="4"/>
  <c r="D654" i="4"/>
  <c r="E654" i="4"/>
  <c r="D655" i="4"/>
  <c r="E655" i="4"/>
  <c r="D656" i="4"/>
  <c r="E656" i="4"/>
  <c r="D657" i="4"/>
  <c r="E657" i="4"/>
  <c r="D658" i="4"/>
  <c r="E658" i="4"/>
  <c r="D659" i="4"/>
  <c r="E659" i="4"/>
  <c r="D660" i="4"/>
  <c r="E660" i="4"/>
  <c r="D661" i="4"/>
  <c r="E661" i="4"/>
  <c r="D662" i="4"/>
  <c r="E662" i="4"/>
  <c r="D663" i="4"/>
  <c r="E663" i="4"/>
  <c r="D664" i="4"/>
  <c r="E664" i="4"/>
  <c r="D665" i="4"/>
  <c r="E665" i="4"/>
  <c r="D666" i="4"/>
  <c r="E666" i="4"/>
  <c r="D667" i="4"/>
  <c r="E667" i="4"/>
  <c r="D668" i="4"/>
  <c r="E668" i="4"/>
  <c r="D669" i="4"/>
  <c r="E669" i="4"/>
  <c r="D670" i="4"/>
  <c r="E670" i="4"/>
  <c r="D671" i="4"/>
  <c r="E671" i="4"/>
  <c r="D672" i="4"/>
  <c r="E672" i="4"/>
  <c r="D673" i="4"/>
  <c r="E673" i="4"/>
  <c r="D674" i="4"/>
  <c r="E674" i="4"/>
  <c r="D675" i="4"/>
  <c r="E675" i="4"/>
  <c r="D676" i="4"/>
  <c r="E676" i="4"/>
  <c r="D677" i="4"/>
  <c r="E677" i="4"/>
  <c r="D678" i="4"/>
  <c r="E678" i="4"/>
  <c r="D679" i="4"/>
  <c r="E679" i="4"/>
  <c r="D680" i="4"/>
  <c r="E680" i="4"/>
  <c r="D681" i="4"/>
  <c r="E681" i="4"/>
  <c r="D682" i="4"/>
  <c r="E682" i="4"/>
  <c r="D683" i="4"/>
  <c r="E683" i="4"/>
  <c r="D684" i="4"/>
  <c r="E684" i="4"/>
  <c r="D685" i="4"/>
  <c r="E685" i="4"/>
  <c r="D686" i="4"/>
  <c r="E686" i="4"/>
  <c r="D687" i="4"/>
  <c r="E687" i="4"/>
  <c r="D688" i="4"/>
  <c r="E688" i="4"/>
  <c r="D689" i="4"/>
  <c r="E689" i="4"/>
  <c r="D690" i="4"/>
  <c r="E690" i="4"/>
  <c r="D691" i="4"/>
  <c r="E691" i="4"/>
  <c r="D692" i="4"/>
  <c r="E692" i="4"/>
  <c r="D693" i="4"/>
  <c r="E693" i="4"/>
  <c r="D694" i="4"/>
  <c r="E694" i="4"/>
  <c r="D695" i="4"/>
  <c r="E695" i="4"/>
  <c r="D696" i="4"/>
  <c r="E696" i="4"/>
  <c r="D697" i="4"/>
  <c r="E697" i="4"/>
  <c r="D698" i="4"/>
  <c r="E698" i="4"/>
  <c r="D699" i="4"/>
  <c r="E699" i="4"/>
  <c r="D700" i="4"/>
  <c r="E700" i="4"/>
  <c r="D701" i="4"/>
  <c r="E701" i="4"/>
  <c r="D702" i="4"/>
  <c r="E702" i="4"/>
  <c r="D703" i="4"/>
  <c r="E703" i="4"/>
  <c r="D704" i="4"/>
  <c r="E704" i="4"/>
  <c r="D705" i="4"/>
  <c r="E705" i="4"/>
  <c r="D706" i="4"/>
  <c r="E706" i="4"/>
  <c r="D707" i="4"/>
  <c r="E707" i="4"/>
  <c r="D708" i="4"/>
  <c r="E708" i="4"/>
  <c r="D709" i="4"/>
  <c r="E709" i="4"/>
  <c r="D710" i="4"/>
  <c r="E710" i="4"/>
  <c r="D711" i="4"/>
  <c r="E711" i="4"/>
  <c r="D712" i="4"/>
  <c r="E712" i="4"/>
  <c r="D713" i="4"/>
  <c r="E713" i="4"/>
  <c r="D714" i="4"/>
  <c r="E714" i="4"/>
  <c r="D715" i="4"/>
  <c r="E715" i="4"/>
  <c r="D716" i="4"/>
  <c r="E716" i="4"/>
  <c r="D717" i="4"/>
  <c r="E717" i="4"/>
  <c r="D718" i="4"/>
  <c r="E718" i="4"/>
  <c r="D719" i="4"/>
  <c r="E719" i="4"/>
  <c r="D720" i="4"/>
  <c r="E720" i="4"/>
  <c r="D721" i="4"/>
  <c r="E721" i="4"/>
  <c r="D722" i="4"/>
  <c r="E722" i="4"/>
  <c r="D723" i="4"/>
  <c r="E723" i="4"/>
  <c r="D724" i="4"/>
  <c r="E724" i="4"/>
  <c r="D725" i="4"/>
  <c r="E725" i="4"/>
  <c r="D726" i="4"/>
  <c r="E726" i="4"/>
  <c r="D727" i="4"/>
  <c r="E727" i="4"/>
  <c r="D728" i="4"/>
  <c r="E728" i="4"/>
  <c r="D729" i="4"/>
  <c r="E729" i="4"/>
  <c r="D730" i="4"/>
  <c r="E730" i="4"/>
  <c r="D731" i="4"/>
  <c r="E731" i="4"/>
  <c r="D732" i="4"/>
  <c r="E732" i="4"/>
  <c r="D733" i="4"/>
  <c r="E733" i="4"/>
  <c r="D734" i="4"/>
  <c r="E734" i="4"/>
  <c r="D735" i="4"/>
  <c r="E735" i="4"/>
  <c r="D736" i="4"/>
  <c r="E736" i="4"/>
  <c r="D737" i="4"/>
  <c r="E737" i="4"/>
  <c r="D738" i="4"/>
  <c r="E738" i="4"/>
  <c r="D739" i="4"/>
  <c r="E739" i="4"/>
  <c r="D740" i="4"/>
  <c r="E740" i="4"/>
  <c r="D741" i="4"/>
  <c r="E741" i="4"/>
  <c r="D742" i="4"/>
  <c r="E742" i="4"/>
  <c r="D743" i="4"/>
  <c r="E743" i="4"/>
  <c r="D744" i="4"/>
  <c r="E744" i="4"/>
  <c r="D745" i="4"/>
  <c r="E745" i="4"/>
  <c r="D746" i="4"/>
  <c r="E746" i="4"/>
  <c r="D747" i="4"/>
  <c r="E747" i="4"/>
  <c r="D748" i="4"/>
  <c r="E748" i="4"/>
  <c r="D749" i="4"/>
  <c r="E749" i="4"/>
  <c r="D750" i="4"/>
  <c r="E750" i="4"/>
  <c r="D751" i="4"/>
  <c r="E751" i="4"/>
  <c r="D752" i="4"/>
  <c r="E752" i="4"/>
  <c r="D753" i="4"/>
  <c r="E753" i="4"/>
  <c r="D754" i="4"/>
  <c r="E754" i="4"/>
  <c r="D755" i="4"/>
  <c r="E755" i="4"/>
  <c r="D756" i="4"/>
  <c r="E756" i="4"/>
  <c r="D757" i="4"/>
  <c r="E757" i="4"/>
  <c r="D758" i="4"/>
  <c r="E758" i="4"/>
  <c r="D759" i="4"/>
  <c r="E759" i="4"/>
  <c r="D760" i="4"/>
  <c r="E760" i="4"/>
  <c r="D761" i="4"/>
  <c r="E761" i="4"/>
  <c r="D762" i="4"/>
  <c r="E762" i="4"/>
  <c r="D763" i="4"/>
  <c r="E763" i="4"/>
  <c r="D764" i="4"/>
  <c r="E764" i="4"/>
  <c r="D765" i="4"/>
  <c r="E765" i="4"/>
  <c r="D766" i="4"/>
  <c r="E766" i="4"/>
  <c r="D767" i="4"/>
  <c r="E767" i="4"/>
  <c r="D768" i="4"/>
  <c r="E768" i="4"/>
  <c r="D769" i="4"/>
  <c r="E769" i="4"/>
  <c r="D770" i="4"/>
  <c r="E770" i="4"/>
  <c r="D771" i="4"/>
  <c r="E771" i="4"/>
  <c r="D772" i="4"/>
  <c r="E772" i="4"/>
  <c r="D773" i="4"/>
  <c r="E773" i="4"/>
  <c r="D774" i="4"/>
  <c r="E774" i="4"/>
  <c r="D775" i="4"/>
  <c r="E775" i="4"/>
  <c r="D776" i="4"/>
  <c r="E776" i="4"/>
  <c r="D777" i="4"/>
  <c r="E777" i="4"/>
  <c r="D778" i="4"/>
  <c r="E778" i="4"/>
  <c r="D779" i="4"/>
  <c r="E779" i="4"/>
  <c r="D780" i="4"/>
  <c r="E780" i="4"/>
  <c r="D781" i="4"/>
  <c r="E781" i="4"/>
  <c r="D782" i="4"/>
  <c r="E782" i="4"/>
  <c r="D783" i="4"/>
  <c r="E783" i="4"/>
  <c r="D784" i="4"/>
  <c r="E784" i="4"/>
  <c r="D785" i="4"/>
  <c r="E785" i="4"/>
  <c r="D786" i="4"/>
  <c r="E786" i="4"/>
  <c r="D787" i="4"/>
  <c r="E787" i="4"/>
  <c r="D788" i="4"/>
  <c r="E788" i="4"/>
  <c r="D789" i="4"/>
  <c r="E789" i="4"/>
  <c r="D790" i="4"/>
  <c r="E790" i="4"/>
  <c r="D791" i="4"/>
  <c r="E791" i="4"/>
  <c r="D792" i="4"/>
  <c r="E792" i="4"/>
  <c r="D793" i="4"/>
  <c r="E793" i="4"/>
  <c r="D794" i="4"/>
  <c r="E794" i="4"/>
  <c r="D795" i="4"/>
  <c r="E795" i="4"/>
  <c r="D796" i="4"/>
  <c r="E796" i="4"/>
  <c r="D797" i="4"/>
  <c r="E797" i="4"/>
  <c r="D798" i="4"/>
  <c r="E798" i="4"/>
  <c r="D799" i="4"/>
  <c r="E799" i="4"/>
  <c r="D800" i="4"/>
  <c r="E800" i="4"/>
  <c r="D801" i="4"/>
  <c r="E801" i="4"/>
  <c r="D802" i="4"/>
  <c r="E802" i="4"/>
  <c r="D803" i="4"/>
  <c r="E803" i="4"/>
  <c r="D804" i="4"/>
  <c r="E804" i="4"/>
  <c r="D805" i="4"/>
  <c r="E805" i="4"/>
  <c r="D806" i="4"/>
  <c r="E806" i="4"/>
  <c r="D807" i="4"/>
  <c r="E807" i="4"/>
  <c r="D808" i="4"/>
  <c r="E808" i="4"/>
  <c r="D809" i="4"/>
  <c r="E809" i="4"/>
  <c r="D810" i="4"/>
  <c r="E810" i="4"/>
  <c r="D811" i="4"/>
  <c r="E811" i="4"/>
  <c r="D812" i="4"/>
  <c r="E812" i="4"/>
  <c r="D813" i="4"/>
  <c r="E813" i="4"/>
  <c r="D814" i="4"/>
  <c r="E814" i="4"/>
  <c r="D815" i="4"/>
  <c r="E815" i="4"/>
  <c r="D816" i="4"/>
  <c r="E816" i="4"/>
  <c r="D817" i="4"/>
  <c r="E817" i="4"/>
  <c r="D818" i="4"/>
  <c r="E818" i="4"/>
  <c r="D819" i="4"/>
  <c r="E819" i="4"/>
  <c r="D820" i="4"/>
  <c r="E820" i="4"/>
  <c r="D821" i="4"/>
  <c r="E821" i="4"/>
  <c r="D822" i="4"/>
  <c r="E822" i="4"/>
  <c r="D823" i="4"/>
  <c r="E823" i="4"/>
  <c r="D824" i="4"/>
  <c r="E824" i="4"/>
  <c r="D825" i="4"/>
  <c r="E825" i="4"/>
  <c r="D826" i="4"/>
  <c r="E826" i="4"/>
  <c r="D827" i="4"/>
  <c r="E827" i="4"/>
  <c r="D828" i="4"/>
  <c r="E828" i="4"/>
  <c r="D829" i="4"/>
  <c r="E829" i="4"/>
  <c r="D830" i="4"/>
  <c r="E830" i="4"/>
  <c r="D831" i="4"/>
  <c r="E831" i="4"/>
  <c r="D832" i="4"/>
  <c r="E832" i="4"/>
  <c r="D833" i="4"/>
  <c r="E833" i="4"/>
  <c r="D834" i="4"/>
  <c r="E834" i="4"/>
  <c r="D835" i="4"/>
  <c r="E835" i="4"/>
  <c r="D836" i="4"/>
  <c r="E836" i="4"/>
  <c r="D837" i="4"/>
  <c r="E837" i="4"/>
  <c r="D838" i="4"/>
  <c r="E838" i="4"/>
  <c r="D839" i="4"/>
  <c r="E839" i="4"/>
  <c r="D840" i="4"/>
  <c r="E840" i="4"/>
  <c r="D841" i="4"/>
  <c r="E841" i="4"/>
  <c r="D842" i="4"/>
  <c r="E842" i="4"/>
  <c r="D843" i="4"/>
  <c r="E843" i="4"/>
  <c r="D844" i="4"/>
  <c r="E844" i="4"/>
  <c r="D845" i="4"/>
  <c r="E845" i="4"/>
  <c r="D846" i="4"/>
  <c r="E846" i="4"/>
  <c r="D847" i="4"/>
  <c r="E847" i="4"/>
  <c r="D848" i="4"/>
  <c r="E848" i="4"/>
  <c r="D849" i="4"/>
  <c r="E849" i="4"/>
  <c r="D850" i="4"/>
  <c r="E850" i="4"/>
  <c r="D851" i="4"/>
  <c r="E851" i="4"/>
  <c r="D852" i="4"/>
  <c r="E852" i="4"/>
  <c r="D853" i="4"/>
  <c r="E853" i="4"/>
  <c r="D854" i="4"/>
  <c r="E854" i="4"/>
  <c r="D855" i="4"/>
  <c r="E855" i="4"/>
  <c r="D856" i="4"/>
  <c r="E856" i="4"/>
  <c r="D857" i="4"/>
  <c r="E857" i="4"/>
  <c r="D858" i="4"/>
  <c r="E858" i="4"/>
  <c r="D859" i="4"/>
  <c r="E859" i="4"/>
  <c r="D860" i="4"/>
  <c r="E860" i="4"/>
  <c r="D861" i="4"/>
  <c r="E861" i="4"/>
  <c r="D862" i="4"/>
  <c r="E862" i="4"/>
  <c r="D863" i="4"/>
  <c r="E863" i="4"/>
  <c r="D864" i="4"/>
  <c r="E864" i="4"/>
  <c r="D865" i="4"/>
  <c r="E865" i="4"/>
  <c r="D866" i="4"/>
  <c r="E866" i="4"/>
  <c r="D867" i="4"/>
  <c r="E867" i="4"/>
  <c r="D868" i="4"/>
  <c r="E868" i="4"/>
  <c r="D869" i="4"/>
  <c r="E869" i="4"/>
  <c r="D870" i="4"/>
  <c r="E870" i="4"/>
  <c r="D871" i="4"/>
  <c r="E871" i="4"/>
  <c r="D872" i="4"/>
  <c r="E872" i="4"/>
  <c r="D873" i="4"/>
  <c r="E873" i="4"/>
  <c r="D874" i="4"/>
  <c r="E874" i="4"/>
  <c r="D875" i="4"/>
  <c r="E875" i="4"/>
  <c r="D876" i="4"/>
  <c r="E876" i="4"/>
  <c r="D877" i="4"/>
  <c r="E877" i="4"/>
  <c r="D878" i="4"/>
  <c r="E878" i="4"/>
  <c r="D879" i="4"/>
  <c r="E879" i="4"/>
  <c r="D880" i="4"/>
  <c r="E880" i="4"/>
  <c r="D881" i="4"/>
  <c r="E881" i="4"/>
  <c r="D882" i="4"/>
  <c r="E882" i="4"/>
  <c r="D883" i="4"/>
  <c r="E883" i="4"/>
  <c r="D884" i="4"/>
  <c r="E884" i="4"/>
  <c r="D885" i="4"/>
  <c r="E885" i="4"/>
  <c r="D886" i="4"/>
  <c r="E886" i="4"/>
  <c r="D887" i="4"/>
  <c r="E887" i="4"/>
  <c r="D888" i="4"/>
  <c r="E888" i="4"/>
  <c r="D889" i="4"/>
  <c r="E889" i="4"/>
  <c r="D890" i="4"/>
  <c r="E890" i="4"/>
  <c r="D891" i="4"/>
  <c r="E891" i="4"/>
  <c r="D892" i="4"/>
  <c r="E892" i="4"/>
  <c r="D893" i="4"/>
  <c r="E893" i="4"/>
  <c r="D894" i="4"/>
  <c r="E894" i="4"/>
  <c r="D895" i="4"/>
  <c r="E895" i="4"/>
  <c r="D896" i="4"/>
  <c r="E896" i="4"/>
  <c r="D897" i="4"/>
  <c r="E897" i="4"/>
  <c r="D898" i="4"/>
  <c r="E898" i="4"/>
  <c r="D899" i="4"/>
  <c r="E899" i="4"/>
  <c r="D900" i="4"/>
  <c r="E900" i="4"/>
  <c r="D901" i="4"/>
  <c r="E901" i="4"/>
  <c r="D902" i="4"/>
  <c r="E902" i="4"/>
  <c r="D903" i="4"/>
  <c r="E903" i="4"/>
  <c r="D904" i="4"/>
  <c r="E904" i="4"/>
  <c r="D905" i="4"/>
  <c r="E905" i="4"/>
  <c r="D906" i="4"/>
  <c r="E906" i="4"/>
  <c r="D907" i="4"/>
  <c r="E907" i="4"/>
  <c r="D908" i="4"/>
  <c r="E908" i="4"/>
  <c r="D909" i="4"/>
  <c r="E909" i="4"/>
  <c r="D910" i="4"/>
  <c r="E910" i="4"/>
  <c r="D911" i="4"/>
  <c r="E911" i="4"/>
  <c r="D912" i="4"/>
  <c r="E912" i="4"/>
  <c r="D913" i="4"/>
  <c r="E913" i="4"/>
  <c r="D914" i="4"/>
  <c r="E914" i="4"/>
  <c r="D915" i="4"/>
  <c r="E915" i="4"/>
  <c r="D916" i="4"/>
  <c r="E916" i="4"/>
  <c r="D917" i="4"/>
  <c r="E917" i="4"/>
  <c r="D918" i="4"/>
  <c r="E918" i="4"/>
  <c r="D919" i="4"/>
  <c r="E919" i="4"/>
  <c r="D920" i="4"/>
  <c r="E920" i="4"/>
  <c r="D921" i="4"/>
  <c r="E921" i="4"/>
  <c r="D922" i="4"/>
  <c r="E922" i="4"/>
  <c r="D923" i="4"/>
  <c r="E923" i="4"/>
  <c r="D924" i="4"/>
  <c r="E924" i="4"/>
  <c r="D925" i="4"/>
  <c r="E925" i="4"/>
  <c r="D926" i="4"/>
  <c r="E926" i="4"/>
  <c r="D927" i="4"/>
  <c r="E927" i="4"/>
  <c r="D928" i="4"/>
  <c r="E928" i="4"/>
  <c r="D929" i="4"/>
  <c r="E929" i="4"/>
  <c r="D930" i="4"/>
  <c r="E930" i="4"/>
  <c r="D931" i="4"/>
  <c r="E931" i="4"/>
  <c r="D932" i="4"/>
  <c r="E932" i="4"/>
  <c r="D933" i="4"/>
  <c r="E933" i="4"/>
  <c r="D934" i="4"/>
  <c r="E934" i="4"/>
  <c r="D935" i="4"/>
  <c r="E935" i="4"/>
  <c r="D936" i="4"/>
  <c r="E936" i="4"/>
  <c r="D937" i="4"/>
  <c r="E937" i="4"/>
  <c r="D938" i="4"/>
  <c r="E938" i="4"/>
  <c r="D939" i="4"/>
  <c r="E939" i="4"/>
  <c r="D940" i="4"/>
  <c r="E940" i="4"/>
  <c r="D941" i="4"/>
  <c r="E941" i="4"/>
  <c r="D942" i="4"/>
  <c r="E942" i="4"/>
  <c r="D943" i="4"/>
  <c r="E943" i="4"/>
  <c r="D944" i="4"/>
  <c r="E944" i="4"/>
  <c r="D945" i="4"/>
  <c r="E945" i="4"/>
  <c r="D946" i="4"/>
  <c r="E946" i="4"/>
  <c r="D947" i="4"/>
  <c r="E947" i="4"/>
  <c r="D948" i="4"/>
  <c r="E948" i="4"/>
  <c r="D949" i="4"/>
  <c r="E949" i="4"/>
  <c r="D950" i="4"/>
  <c r="E950" i="4"/>
  <c r="D951" i="4"/>
  <c r="E951" i="4"/>
  <c r="D952" i="4"/>
  <c r="E952" i="4"/>
  <c r="D953" i="4"/>
  <c r="E953" i="4"/>
  <c r="D954" i="4"/>
  <c r="E954" i="4"/>
  <c r="D955" i="4"/>
  <c r="E955" i="4"/>
  <c r="D956" i="4"/>
  <c r="E956" i="4"/>
  <c r="D957" i="4"/>
  <c r="E957" i="4"/>
  <c r="D958" i="4"/>
  <c r="E958" i="4"/>
  <c r="D959" i="4"/>
  <c r="E959" i="4"/>
  <c r="D960" i="4"/>
  <c r="E960" i="4"/>
  <c r="D961" i="4"/>
  <c r="E961" i="4"/>
  <c r="D962" i="4"/>
  <c r="E962" i="4"/>
  <c r="D963" i="4"/>
  <c r="E963" i="4"/>
  <c r="D964" i="4"/>
  <c r="E964" i="4"/>
  <c r="D965" i="4"/>
  <c r="E965" i="4"/>
  <c r="D966" i="4"/>
  <c r="E966" i="4"/>
  <c r="D967" i="4"/>
  <c r="E967" i="4"/>
  <c r="D968" i="4"/>
  <c r="E968" i="4"/>
  <c r="D969" i="4"/>
  <c r="E969" i="4"/>
  <c r="D970" i="4"/>
  <c r="E970" i="4"/>
  <c r="D971" i="4"/>
  <c r="E971" i="4"/>
  <c r="D972" i="4"/>
  <c r="E972" i="4"/>
  <c r="D973" i="4"/>
  <c r="E973" i="4"/>
  <c r="D974" i="4"/>
  <c r="E974" i="4"/>
  <c r="D975" i="4"/>
  <c r="E975" i="4"/>
  <c r="D976" i="4"/>
  <c r="E976" i="4"/>
  <c r="D977" i="4"/>
  <c r="E977" i="4"/>
  <c r="B20" i="4"/>
  <c r="C20" i="4"/>
  <c r="D20" i="4"/>
  <c r="B21" i="4"/>
  <c r="C21" i="4"/>
  <c r="D21" i="4"/>
  <c r="E21" i="4"/>
  <c r="B978" i="4"/>
  <c r="C978" i="4"/>
  <c r="D978" i="4"/>
  <c r="E978" i="4"/>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F481" i="4"/>
  <c r="F487" i="4"/>
  <c r="F493" i="4"/>
  <c r="F499" i="4"/>
  <c r="F505" i="4"/>
  <c r="F511" i="4"/>
  <c r="F517" i="4"/>
  <c r="F586" i="4"/>
  <c r="F590" i="4"/>
  <c r="F604" i="4"/>
  <c r="F608" i="4"/>
  <c r="F612" i="7"/>
  <c r="F622" i="4"/>
  <c r="F626" i="4"/>
  <c r="F640" i="4"/>
  <c r="F644" i="4"/>
  <c r="F658" i="4"/>
  <c r="F662" i="4"/>
  <c r="F676" i="4"/>
  <c r="F680" i="4"/>
  <c r="F685" i="7"/>
  <c r="F694" i="4"/>
  <c r="F698" i="4"/>
  <c r="F712" i="4"/>
  <c r="F716" i="4"/>
  <c r="F730" i="4"/>
  <c r="F734" i="4"/>
  <c r="H16" i="4"/>
  <c r="I9" i="5" s="1"/>
  <c r="E17" i="5" s="1"/>
  <c r="H15" i="4"/>
  <c r="H14" i="4"/>
  <c r="H12" i="4"/>
  <c r="H8" i="4"/>
  <c r="B16" i="4"/>
  <c r="B15" i="4"/>
  <c r="B10" i="4"/>
  <c r="B11" i="4"/>
  <c r="E13" i="5" s="1"/>
  <c r="B12" i="4"/>
  <c r="E14" i="5" s="1"/>
  <c r="B9" i="4"/>
  <c r="E11" i="5" s="1"/>
  <c r="A15" i="5"/>
  <c r="B8" i="4"/>
  <c r="F8" i="4" s="1"/>
  <c r="A10" i="5" s="1"/>
  <c r="F37" i="4"/>
  <c r="F34" i="4"/>
  <c r="E553" i="5"/>
  <c r="E601" i="5"/>
  <c r="E586" i="5"/>
  <c r="E973" i="5"/>
  <c r="E925" i="5"/>
  <c r="E15" i="5"/>
  <c r="E987" i="5"/>
  <c r="E898" i="5"/>
  <c r="E829" i="5"/>
  <c r="E686" i="5"/>
  <c r="E766" i="5"/>
  <c r="E538" i="5"/>
  <c r="E673" i="5"/>
  <c r="E905" i="5"/>
  <c r="E505" i="5"/>
  <c r="E850" i="5"/>
  <c r="E466" i="5"/>
  <c r="E757" i="5"/>
  <c r="E604" i="5"/>
  <c r="E434" i="5"/>
  <c r="E406" i="5"/>
  <c r="E397" i="5"/>
  <c r="E910" i="5"/>
  <c r="E694" i="5"/>
  <c r="E36" i="5"/>
  <c r="E865" i="5"/>
  <c r="E822" i="5"/>
  <c r="E646" i="5"/>
  <c r="E589" i="5"/>
  <c r="E809" i="5"/>
  <c r="E739" i="5"/>
  <c r="E45" i="5"/>
  <c r="E778" i="5"/>
  <c r="E454" i="5"/>
  <c r="E541" i="5"/>
  <c r="E502" i="5"/>
  <c r="E613" i="5"/>
  <c r="E580" i="5"/>
  <c r="E58" i="5"/>
  <c r="E877" i="5"/>
  <c r="E734" i="5"/>
  <c r="E709" i="5"/>
  <c r="E442" i="5"/>
  <c r="E838" i="5"/>
  <c r="E742" i="5"/>
  <c r="E826" i="5"/>
  <c r="E793" i="5"/>
  <c r="E523" i="5"/>
  <c r="E817" i="5"/>
  <c r="E748" i="5"/>
  <c r="E612" i="5"/>
  <c r="E577" i="5"/>
  <c r="E970" i="5"/>
  <c r="E478" i="5"/>
  <c r="E433" i="5"/>
  <c r="E55" i="5"/>
  <c r="E841" i="5"/>
  <c r="E403" i="5"/>
  <c r="E962" i="5"/>
  <c r="E667" i="5"/>
  <c r="E568" i="5"/>
  <c r="E745" i="5"/>
  <c r="E889" i="5"/>
  <c r="E885" i="5" l="1"/>
  <c r="E837" i="5"/>
  <c r="E813" i="5"/>
  <c r="E789" i="5"/>
  <c r="E741" i="5"/>
  <c r="E705" i="5"/>
  <c r="E681" i="5"/>
  <c r="E633" i="5"/>
  <c r="E609" i="5"/>
  <c r="E585" i="5"/>
  <c r="E573" i="5"/>
  <c r="E561" i="5"/>
  <c r="E549" i="5"/>
  <c r="E513" i="5"/>
  <c r="E477" i="5"/>
  <c r="E465" i="5"/>
  <c r="E441" i="5"/>
  <c r="E417" i="5"/>
  <c r="E988" i="5"/>
  <c r="E984" i="5"/>
  <c r="E976" i="5"/>
  <c r="E964" i="5"/>
  <c r="E960" i="5"/>
  <c r="E948" i="5"/>
  <c r="E940" i="5"/>
  <c r="E928" i="5"/>
  <c r="E904" i="5"/>
  <c r="E856" i="5"/>
  <c r="E840" i="5"/>
  <c r="E820" i="5"/>
  <c r="E816" i="5"/>
  <c r="E808" i="5"/>
  <c r="E796" i="5"/>
  <c r="E792" i="5"/>
  <c r="E780" i="5"/>
  <c r="E776" i="5"/>
  <c r="E768" i="5"/>
  <c r="E724" i="5"/>
  <c r="E720" i="5"/>
  <c r="E700" i="5"/>
  <c r="E664" i="5"/>
  <c r="E660" i="5"/>
  <c r="E648" i="5"/>
  <c r="E636" i="5"/>
  <c r="E616" i="5"/>
  <c r="E592" i="5"/>
  <c r="E588" i="5"/>
  <c r="E556" i="5"/>
  <c r="E552" i="5"/>
  <c r="E544" i="5"/>
  <c r="E540" i="5"/>
  <c r="E532" i="5"/>
  <c r="E528" i="5"/>
  <c r="E520" i="5"/>
  <c r="E508" i="5"/>
  <c r="E496" i="5"/>
  <c r="E456" i="5"/>
  <c r="E448" i="5"/>
  <c r="E436" i="5"/>
  <c r="E411" i="5"/>
  <c r="E867" i="5"/>
  <c r="E651" i="5"/>
  <c r="E591" i="5"/>
  <c r="E447" i="5"/>
  <c r="E903" i="5"/>
  <c r="E723" i="5"/>
  <c r="E687" i="5"/>
  <c r="E663" i="5"/>
  <c r="E507" i="5"/>
  <c r="E495" i="5"/>
  <c r="E483" i="5"/>
  <c r="E855" i="5"/>
  <c r="B976" i="7"/>
  <c r="F28" i="7"/>
  <c r="A49" i="5"/>
  <c r="F51" i="4"/>
  <c r="A71" i="5"/>
  <c r="F71" i="4"/>
  <c r="A91" i="5"/>
  <c r="F91" i="4"/>
  <c r="A111" i="5"/>
  <c r="F111" i="4"/>
  <c r="A131" i="5"/>
  <c r="F131" i="4"/>
  <c r="A151" i="5"/>
  <c r="F151" i="4"/>
  <c r="A171" i="5"/>
  <c r="F171" i="4"/>
  <c r="A191" i="5"/>
  <c r="F191" i="4"/>
  <c r="A211" i="5"/>
  <c r="F211" i="4"/>
  <c r="A231" i="5"/>
  <c r="F331" i="4"/>
  <c r="A351" i="5"/>
  <c r="F311" i="4"/>
  <c r="A331" i="5"/>
  <c r="F291" i="4"/>
  <c r="A311" i="5"/>
  <c r="F271" i="4"/>
  <c r="A291" i="5"/>
  <c r="F251" i="4"/>
  <c r="A271" i="5"/>
  <c r="F231" i="4"/>
  <c r="A251" i="5"/>
  <c r="F29" i="7"/>
  <c r="A50" i="5"/>
  <c r="F52" i="4"/>
  <c r="A72" i="5"/>
  <c r="F72" i="4"/>
  <c r="A92" i="5"/>
  <c r="F92" i="4"/>
  <c r="A112" i="5"/>
  <c r="F112" i="4"/>
  <c r="A132" i="5"/>
  <c r="F132" i="4"/>
  <c r="A152" i="5"/>
  <c r="F152" i="4"/>
  <c r="A172" i="5"/>
  <c r="F172" i="4"/>
  <c r="A192" i="5"/>
  <c r="F192" i="4"/>
  <c r="A212" i="5"/>
  <c r="F212" i="4"/>
  <c r="A232" i="5"/>
  <c r="F688" i="4"/>
  <c r="F330" i="4"/>
  <c r="A350" i="5"/>
  <c r="F310" i="4"/>
  <c r="A330" i="5"/>
  <c r="F290" i="4"/>
  <c r="A310" i="5"/>
  <c r="F270" i="4"/>
  <c r="A290" i="5"/>
  <c r="F250" i="4"/>
  <c r="A270" i="5"/>
  <c r="F230" i="4"/>
  <c r="A250" i="5"/>
  <c r="F30" i="7"/>
  <c r="A51" i="5"/>
  <c r="F53" i="4"/>
  <c r="A73" i="5"/>
  <c r="F73" i="4"/>
  <c r="A93" i="5"/>
  <c r="F93" i="4"/>
  <c r="A113" i="5"/>
  <c r="F113" i="4"/>
  <c r="A133" i="5"/>
  <c r="F133" i="4"/>
  <c r="A153" i="5"/>
  <c r="F153" i="4"/>
  <c r="A173" i="5"/>
  <c r="F173" i="4"/>
  <c r="A193" i="5"/>
  <c r="F193" i="4"/>
  <c r="A213" i="5"/>
  <c r="F213" i="4"/>
  <c r="A233" i="5"/>
  <c r="F329" i="4"/>
  <c r="A349" i="5"/>
  <c r="F309" i="4"/>
  <c r="A329" i="5"/>
  <c r="F289" i="4"/>
  <c r="A309" i="5"/>
  <c r="F269" i="4"/>
  <c r="A289" i="5"/>
  <c r="F249" i="4"/>
  <c r="A269" i="5"/>
  <c r="F229" i="4"/>
  <c r="A249" i="5"/>
  <c r="F32" i="4"/>
  <c r="A31" i="5"/>
  <c r="F31" i="7"/>
  <c r="A52" i="5"/>
  <c r="F54" i="4"/>
  <c r="A74" i="5"/>
  <c r="F74" i="4"/>
  <c r="A94" i="5"/>
  <c r="F94" i="4"/>
  <c r="A114" i="5"/>
  <c r="F114" i="4"/>
  <c r="A134" i="5"/>
  <c r="F134" i="4"/>
  <c r="A154" i="5"/>
  <c r="F154" i="4"/>
  <c r="A174" i="5"/>
  <c r="F174" i="4"/>
  <c r="A194" i="5"/>
  <c r="F194" i="4"/>
  <c r="A214" i="5"/>
  <c r="F214" i="4"/>
  <c r="A234" i="5"/>
  <c r="F328" i="4"/>
  <c r="A348" i="5"/>
  <c r="F308" i="4"/>
  <c r="A328" i="5"/>
  <c r="F288" i="4"/>
  <c r="A308" i="5"/>
  <c r="F268" i="4"/>
  <c r="A288" i="5"/>
  <c r="F248" i="4"/>
  <c r="A268" i="5"/>
  <c r="F32" i="7"/>
  <c r="A53" i="5"/>
  <c r="F55" i="4"/>
  <c r="A75" i="5"/>
  <c r="F75" i="4"/>
  <c r="A95" i="5"/>
  <c r="F95" i="4"/>
  <c r="A115" i="5"/>
  <c r="F115" i="4"/>
  <c r="A135" i="5"/>
  <c r="F135" i="4"/>
  <c r="A155" i="5"/>
  <c r="F155" i="4"/>
  <c r="A175" i="5"/>
  <c r="F175" i="4"/>
  <c r="A195" i="5"/>
  <c r="F195" i="4"/>
  <c r="A215" i="5"/>
  <c r="F215" i="4"/>
  <c r="A235" i="5"/>
  <c r="F327" i="4"/>
  <c r="A347" i="5"/>
  <c r="F307" i="4"/>
  <c r="A327" i="5"/>
  <c r="F287" i="4"/>
  <c r="A307" i="5"/>
  <c r="F267" i="4"/>
  <c r="A287" i="5"/>
  <c r="F247" i="4"/>
  <c r="A267" i="5"/>
  <c r="E744" i="5"/>
  <c r="E684" i="5"/>
  <c r="E624" i="5"/>
  <c r="F33" i="7"/>
  <c r="A54" i="5"/>
  <c r="F56" i="4"/>
  <c r="A76" i="5"/>
  <c r="F76" i="4"/>
  <c r="A96" i="5"/>
  <c r="F96" i="4"/>
  <c r="A116" i="5"/>
  <c r="F116" i="4"/>
  <c r="A136" i="5"/>
  <c r="F136" i="4"/>
  <c r="A156" i="5"/>
  <c r="F156" i="4"/>
  <c r="A176" i="5"/>
  <c r="F176" i="4"/>
  <c r="A196" i="5"/>
  <c r="F196" i="4"/>
  <c r="A216" i="5"/>
  <c r="F216" i="4"/>
  <c r="A236" i="5"/>
  <c r="F326" i="4"/>
  <c r="A346" i="5"/>
  <c r="F306" i="4"/>
  <c r="A326" i="5"/>
  <c r="F286" i="4"/>
  <c r="A306" i="5"/>
  <c r="F266" i="4"/>
  <c r="A286" i="5"/>
  <c r="F246" i="4"/>
  <c r="A266" i="5"/>
  <c r="F34" i="7"/>
  <c r="A56" i="5"/>
  <c r="F57" i="4"/>
  <c r="A77" i="5"/>
  <c r="F77" i="4"/>
  <c r="A97" i="5"/>
  <c r="F97" i="4"/>
  <c r="A117" i="5"/>
  <c r="F117" i="4"/>
  <c r="A137" i="5"/>
  <c r="F137" i="4"/>
  <c r="A157" i="5"/>
  <c r="F157" i="4"/>
  <c r="A177" i="5"/>
  <c r="F177" i="4"/>
  <c r="A197" i="5"/>
  <c r="F197" i="4"/>
  <c r="A217" i="5"/>
  <c r="F217" i="4"/>
  <c r="A237" i="5"/>
  <c r="F325" i="4"/>
  <c r="A345" i="5"/>
  <c r="F305" i="4"/>
  <c r="A325" i="5"/>
  <c r="F285" i="4"/>
  <c r="A305" i="5"/>
  <c r="F265" i="4"/>
  <c r="A285" i="5"/>
  <c r="F245" i="4"/>
  <c r="A265" i="5"/>
  <c r="F35" i="4"/>
  <c r="A34" i="5"/>
  <c r="F35" i="7"/>
  <c r="A57" i="5"/>
  <c r="F58" i="4"/>
  <c r="A78" i="5"/>
  <c r="F78" i="4"/>
  <c r="A98" i="5"/>
  <c r="F98" i="4"/>
  <c r="A118" i="5"/>
  <c r="F118" i="4"/>
  <c r="A138" i="5"/>
  <c r="F138" i="4"/>
  <c r="A158" i="5"/>
  <c r="F158" i="4"/>
  <c r="A178" i="5"/>
  <c r="F178" i="4"/>
  <c r="A198" i="5"/>
  <c r="F198" i="4"/>
  <c r="A218" i="5"/>
  <c r="F218" i="4"/>
  <c r="A238" i="5"/>
  <c r="F324" i="4"/>
  <c r="A344" i="5"/>
  <c r="F304" i="4"/>
  <c r="A324" i="5"/>
  <c r="F284" i="4"/>
  <c r="A304" i="5"/>
  <c r="F264" i="4"/>
  <c r="A284" i="5"/>
  <c r="F244" i="4"/>
  <c r="A264" i="5"/>
  <c r="F36" i="7"/>
  <c r="A59" i="5"/>
  <c r="F59" i="4"/>
  <c r="A79" i="5"/>
  <c r="F79" i="4"/>
  <c r="A99" i="5"/>
  <c r="F99" i="4"/>
  <c r="A119" i="5"/>
  <c r="F119" i="4"/>
  <c r="A139" i="5"/>
  <c r="F139" i="4"/>
  <c r="A159" i="5"/>
  <c r="F159" i="4"/>
  <c r="A179" i="5"/>
  <c r="F179" i="4"/>
  <c r="A199" i="5"/>
  <c r="F199" i="4"/>
  <c r="A219" i="5"/>
  <c r="F219" i="4"/>
  <c r="A239" i="5"/>
  <c r="F323" i="4"/>
  <c r="A343" i="5"/>
  <c r="F303" i="4"/>
  <c r="A323" i="5"/>
  <c r="F283" i="4"/>
  <c r="A303" i="5"/>
  <c r="F263" i="4"/>
  <c r="A283" i="5"/>
  <c r="F243" i="4"/>
  <c r="A263" i="5"/>
  <c r="F37" i="7"/>
  <c r="A60" i="5"/>
  <c r="F60" i="4"/>
  <c r="A80" i="5"/>
  <c r="F80" i="4"/>
  <c r="A100" i="5"/>
  <c r="F100" i="4"/>
  <c r="A120" i="5"/>
  <c r="F120" i="4"/>
  <c r="A140" i="5"/>
  <c r="F140" i="4"/>
  <c r="A160" i="5"/>
  <c r="F160" i="4"/>
  <c r="A180" i="5"/>
  <c r="F180" i="4"/>
  <c r="A200" i="5"/>
  <c r="F200" i="4"/>
  <c r="A220" i="5"/>
  <c r="F220" i="4"/>
  <c r="A240" i="5"/>
  <c r="F322" i="4"/>
  <c r="A342" i="5"/>
  <c r="F302" i="4"/>
  <c r="A322" i="5"/>
  <c r="F282" i="4"/>
  <c r="A302" i="5"/>
  <c r="F262" i="4"/>
  <c r="A282" i="5"/>
  <c r="F242" i="4"/>
  <c r="A262" i="5"/>
  <c r="F39" i="4"/>
  <c r="A38" i="5"/>
  <c r="F41" i="4"/>
  <c r="A61" i="5"/>
  <c r="F61" i="4"/>
  <c r="A81" i="5"/>
  <c r="F81" i="4"/>
  <c r="A101" i="5"/>
  <c r="F101" i="4"/>
  <c r="A121" i="5"/>
  <c r="F121" i="4"/>
  <c r="A141" i="5"/>
  <c r="F141" i="4"/>
  <c r="A161" i="5"/>
  <c r="F161" i="4"/>
  <c r="A181" i="5"/>
  <c r="F181" i="4"/>
  <c r="A201" i="5"/>
  <c r="F201" i="4"/>
  <c r="A221" i="5"/>
  <c r="F221" i="4"/>
  <c r="A241" i="5"/>
  <c r="F321" i="4"/>
  <c r="A341" i="5"/>
  <c r="F301" i="4"/>
  <c r="A321" i="5"/>
  <c r="F281" i="4"/>
  <c r="A301" i="5"/>
  <c r="F261" i="4"/>
  <c r="A281" i="5"/>
  <c r="F241" i="4"/>
  <c r="A261" i="5"/>
  <c r="F40" i="4"/>
  <c r="A39" i="5"/>
  <c r="F42" i="4"/>
  <c r="A62" i="5"/>
  <c r="F62" i="4"/>
  <c r="A82" i="5"/>
  <c r="F82" i="4"/>
  <c r="A102" i="5"/>
  <c r="F102" i="4"/>
  <c r="A122" i="5"/>
  <c r="F122" i="4"/>
  <c r="A142" i="5"/>
  <c r="F142" i="4"/>
  <c r="A162" i="5"/>
  <c r="F162" i="4"/>
  <c r="A182" i="5"/>
  <c r="F182" i="4"/>
  <c r="A202" i="5"/>
  <c r="F202" i="4"/>
  <c r="A222" i="5"/>
  <c r="F222" i="4"/>
  <c r="A242" i="5"/>
  <c r="F320" i="4"/>
  <c r="A340" i="5"/>
  <c r="F300" i="4"/>
  <c r="A320" i="5"/>
  <c r="F280" i="4"/>
  <c r="A300" i="5"/>
  <c r="F260" i="4"/>
  <c r="A280" i="5"/>
  <c r="F240" i="4"/>
  <c r="A260" i="5"/>
  <c r="F22" i="4"/>
  <c r="A21" i="5"/>
  <c r="F28" i="4"/>
  <c r="A27" i="5"/>
  <c r="F29" i="4"/>
  <c r="A28" i="5"/>
  <c r="F30" i="4"/>
  <c r="A29" i="5"/>
  <c r="F31" i="4"/>
  <c r="A30" i="5"/>
  <c r="F33" i="4"/>
  <c r="A32" i="5"/>
  <c r="F36" i="4"/>
  <c r="A35" i="5"/>
  <c r="F38" i="4"/>
  <c r="A37" i="5"/>
  <c r="F20" i="4"/>
  <c r="A19" i="5"/>
  <c r="F21" i="4"/>
  <c r="A20" i="5"/>
  <c r="F20" i="7"/>
  <c r="A40" i="5"/>
  <c r="F43" i="4"/>
  <c r="A63" i="5"/>
  <c r="F63" i="4"/>
  <c r="A83" i="5"/>
  <c r="F83" i="4"/>
  <c r="A103" i="5"/>
  <c r="F103" i="4"/>
  <c r="A123" i="5"/>
  <c r="F123" i="4"/>
  <c r="A143" i="5"/>
  <c r="F143" i="4"/>
  <c r="A163" i="5"/>
  <c r="F163" i="4"/>
  <c r="A183" i="5"/>
  <c r="F183" i="4"/>
  <c r="A203" i="5"/>
  <c r="F203" i="4"/>
  <c r="A223" i="5"/>
  <c r="F223" i="4"/>
  <c r="A243" i="5"/>
  <c r="F319" i="4"/>
  <c r="A339" i="5"/>
  <c r="F299" i="4"/>
  <c r="A319" i="5"/>
  <c r="F279" i="4"/>
  <c r="A299" i="5"/>
  <c r="F259" i="4"/>
  <c r="A279" i="5"/>
  <c r="F239" i="4"/>
  <c r="A259" i="5"/>
  <c r="E897" i="5"/>
  <c r="E402" i="5"/>
  <c r="F21" i="7"/>
  <c r="A41" i="5"/>
  <c r="F44" i="4"/>
  <c r="A64" i="5"/>
  <c r="F64" i="4"/>
  <c r="A84" i="5"/>
  <c r="F84" i="4"/>
  <c r="A104" i="5"/>
  <c r="F104" i="4"/>
  <c r="A124" i="5"/>
  <c r="F124" i="4"/>
  <c r="A144" i="5"/>
  <c r="F144" i="4"/>
  <c r="A164" i="5"/>
  <c r="F161" i="7"/>
  <c r="A184" i="5"/>
  <c r="F184" i="4"/>
  <c r="A204" i="5"/>
  <c r="F204" i="4"/>
  <c r="A224" i="5"/>
  <c r="F224" i="4"/>
  <c r="A244" i="5"/>
  <c r="F318" i="4"/>
  <c r="A338" i="5"/>
  <c r="F298" i="4"/>
  <c r="A318" i="5"/>
  <c r="F278" i="4"/>
  <c r="A298" i="5"/>
  <c r="F258" i="4"/>
  <c r="A278" i="5"/>
  <c r="F238" i="4"/>
  <c r="A258" i="5"/>
  <c r="F22" i="7"/>
  <c r="A42" i="5"/>
  <c r="F45" i="4"/>
  <c r="A65" i="5"/>
  <c r="F65" i="4"/>
  <c r="A85" i="5"/>
  <c r="F85" i="4"/>
  <c r="A105" i="5"/>
  <c r="F105" i="4"/>
  <c r="A125" i="5"/>
  <c r="F125" i="4"/>
  <c r="A145" i="5"/>
  <c r="F145" i="4"/>
  <c r="A165" i="5"/>
  <c r="F165" i="4"/>
  <c r="A185" i="5"/>
  <c r="F185" i="4"/>
  <c r="A205" i="5"/>
  <c r="F205" i="4"/>
  <c r="A225" i="5"/>
  <c r="F225" i="4"/>
  <c r="A245" i="5"/>
  <c r="F317" i="4"/>
  <c r="A337" i="5"/>
  <c r="F297" i="4"/>
  <c r="A317" i="5"/>
  <c r="F277" i="4"/>
  <c r="A297" i="5"/>
  <c r="F257" i="4"/>
  <c r="A277" i="5"/>
  <c r="F237" i="4"/>
  <c r="A257" i="5"/>
  <c r="F23" i="7"/>
  <c r="A43" i="5"/>
  <c r="F46" i="4"/>
  <c r="A66" i="5"/>
  <c r="F66" i="4"/>
  <c r="A86" i="5"/>
  <c r="F86" i="4"/>
  <c r="A106" i="5"/>
  <c r="F106" i="4"/>
  <c r="A126" i="5"/>
  <c r="F126" i="4"/>
  <c r="A146" i="5"/>
  <c r="F146" i="4"/>
  <c r="A166" i="5"/>
  <c r="F166" i="4"/>
  <c r="A186" i="5"/>
  <c r="F186" i="4"/>
  <c r="A206" i="5"/>
  <c r="F206" i="4"/>
  <c r="A226" i="5"/>
  <c r="F226" i="4"/>
  <c r="A246" i="5"/>
  <c r="F615" i="4"/>
  <c r="F316" i="4"/>
  <c r="A336" i="5"/>
  <c r="F296" i="4"/>
  <c r="A316" i="5"/>
  <c r="F276" i="4"/>
  <c r="A296" i="5"/>
  <c r="F256" i="4"/>
  <c r="A276" i="5"/>
  <c r="F236" i="4"/>
  <c r="A256" i="5"/>
  <c r="F24" i="7"/>
  <c r="A44" i="5"/>
  <c r="F47" i="4"/>
  <c r="A67" i="5"/>
  <c r="F67" i="4"/>
  <c r="A87" i="5"/>
  <c r="F87" i="4"/>
  <c r="A107" i="5"/>
  <c r="F107" i="4"/>
  <c r="A127" i="5"/>
  <c r="F127" i="4"/>
  <c r="A147" i="5"/>
  <c r="F147" i="4"/>
  <c r="A167" i="5"/>
  <c r="F167" i="4"/>
  <c r="A187" i="5"/>
  <c r="F187" i="4"/>
  <c r="A207" i="5"/>
  <c r="F207" i="4"/>
  <c r="A227" i="5"/>
  <c r="F227" i="4"/>
  <c r="A247" i="5"/>
  <c r="F335" i="4"/>
  <c r="A355" i="5"/>
  <c r="F315" i="4"/>
  <c r="A335" i="5"/>
  <c r="F295" i="4"/>
  <c r="A315" i="5"/>
  <c r="F275" i="4"/>
  <c r="A295" i="5"/>
  <c r="F255" i="4"/>
  <c r="A275" i="5"/>
  <c r="F235" i="4"/>
  <c r="A255" i="5"/>
  <c r="F24" i="4"/>
  <c r="A23" i="5"/>
  <c r="F25" i="4"/>
  <c r="A24" i="5"/>
  <c r="F26" i="4"/>
  <c r="A25" i="5"/>
  <c r="F25" i="7"/>
  <c r="A46" i="5"/>
  <c r="F48" i="4"/>
  <c r="A68" i="5"/>
  <c r="F68" i="4"/>
  <c r="A88" i="5"/>
  <c r="F88" i="4"/>
  <c r="A108" i="5"/>
  <c r="F108" i="4"/>
  <c r="A128" i="5"/>
  <c r="F128" i="4"/>
  <c r="A148" i="5"/>
  <c r="F148" i="4"/>
  <c r="A168" i="5"/>
  <c r="F168" i="4"/>
  <c r="A188" i="5"/>
  <c r="F188" i="4"/>
  <c r="A208" i="5"/>
  <c r="F208" i="4"/>
  <c r="A228" i="5"/>
  <c r="F228" i="4"/>
  <c r="A248" i="5"/>
  <c r="F334" i="4"/>
  <c r="A354" i="5"/>
  <c r="F314" i="4"/>
  <c r="A334" i="5"/>
  <c r="F294" i="4"/>
  <c r="A314" i="5"/>
  <c r="F274" i="4"/>
  <c r="A294" i="5"/>
  <c r="F254" i="4"/>
  <c r="A274" i="5"/>
  <c r="F234" i="4"/>
  <c r="A254" i="5"/>
  <c r="F23" i="4"/>
  <c r="A22" i="5"/>
  <c r="F27" i="4"/>
  <c r="A26" i="5"/>
  <c r="F26" i="7"/>
  <c r="A47" i="5"/>
  <c r="F49" i="4"/>
  <c r="A69" i="5"/>
  <c r="F69" i="4"/>
  <c r="A89" i="5"/>
  <c r="F89" i="4"/>
  <c r="A109" i="5"/>
  <c r="F109" i="4"/>
  <c r="A129" i="5"/>
  <c r="F129" i="4"/>
  <c r="A149" i="5"/>
  <c r="F149" i="4"/>
  <c r="A169" i="5"/>
  <c r="F169" i="4"/>
  <c r="A189" i="5"/>
  <c r="F189" i="4"/>
  <c r="A209" i="5"/>
  <c r="F209" i="4"/>
  <c r="A229" i="5"/>
  <c r="F333" i="4"/>
  <c r="A353" i="5"/>
  <c r="F313" i="4"/>
  <c r="A333" i="5"/>
  <c r="F293" i="4"/>
  <c r="A313" i="5"/>
  <c r="F273" i="4"/>
  <c r="A293" i="5"/>
  <c r="F253" i="4"/>
  <c r="A273" i="5"/>
  <c r="F233" i="4"/>
  <c r="A253" i="5"/>
  <c r="F27" i="7"/>
  <c r="A48" i="5"/>
  <c r="F50" i="4"/>
  <c r="A70" i="5"/>
  <c r="F70" i="4"/>
  <c r="A90" i="5"/>
  <c r="F90" i="4"/>
  <c r="A110" i="5"/>
  <c r="F110" i="4"/>
  <c r="A130" i="5"/>
  <c r="F130" i="4"/>
  <c r="A150" i="5"/>
  <c r="F150" i="4"/>
  <c r="A170" i="5"/>
  <c r="F170" i="4"/>
  <c r="A190" i="5"/>
  <c r="F190" i="4"/>
  <c r="A210" i="5"/>
  <c r="F210" i="4"/>
  <c r="A230" i="5"/>
  <c r="F332" i="4"/>
  <c r="A352" i="5"/>
  <c r="F312" i="4"/>
  <c r="A332" i="5"/>
  <c r="F292" i="4"/>
  <c r="A312" i="5"/>
  <c r="F272" i="4"/>
  <c r="A292" i="5"/>
  <c r="F252" i="4"/>
  <c r="A272" i="5"/>
  <c r="F232" i="4"/>
  <c r="A252" i="5"/>
  <c r="E992" i="5"/>
  <c r="E983" i="5"/>
  <c r="E974" i="5"/>
  <c r="E971" i="5"/>
  <c r="E959" i="5"/>
  <c r="E956" i="5"/>
  <c r="E947" i="5"/>
  <c r="E944" i="5"/>
  <c r="E938" i="5"/>
  <c r="E932" i="5"/>
  <c r="E929" i="5"/>
  <c r="E926" i="5"/>
  <c r="E902" i="5"/>
  <c r="E896" i="5"/>
  <c r="E881" i="5"/>
  <c r="E869" i="5"/>
  <c r="E863" i="5"/>
  <c r="E851" i="5"/>
  <c r="E842" i="5"/>
  <c r="E827" i="5"/>
  <c r="E821" i="5"/>
  <c r="E818" i="5"/>
  <c r="E812" i="5"/>
  <c r="E806" i="5"/>
  <c r="E800" i="5"/>
  <c r="E797" i="5"/>
  <c r="E791" i="5"/>
  <c r="E788" i="5"/>
  <c r="E785" i="5"/>
  <c r="E773" i="5"/>
  <c r="E767" i="5"/>
  <c r="E758" i="5"/>
  <c r="E731" i="5"/>
  <c r="E728" i="5"/>
  <c r="E725" i="5"/>
  <c r="E722" i="5"/>
  <c r="E719" i="5"/>
  <c r="E707" i="5"/>
  <c r="E677" i="5"/>
  <c r="E668" i="5"/>
  <c r="E665" i="5"/>
  <c r="E662" i="5"/>
  <c r="E656" i="5"/>
  <c r="E650" i="5"/>
  <c r="E641" i="5"/>
  <c r="E632" i="5"/>
  <c r="E620" i="5"/>
  <c r="E608" i="5"/>
  <c r="E602" i="5"/>
  <c r="E596" i="5"/>
  <c r="E590" i="5"/>
  <c r="E584" i="5"/>
  <c r="E581" i="5"/>
  <c r="E572" i="5"/>
  <c r="E569" i="5"/>
  <c r="E566" i="5"/>
  <c r="E563" i="5"/>
  <c r="E560" i="5"/>
  <c r="E548" i="5"/>
  <c r="E530" i="5"/>
  <c r="E527" i="5"/>
  <c r="E518" i="5"/>
  <c r="E515" i="5"/>
  <c r="E512" i="5"/>
  <c r="E494" i="5"/>
  <c r="E491" i="5"/>
  <c r="E479" i="5"/>
  <c r="E467" i="5"/>
  <c r="E455" i="5"/>
  <c r="E452" i="5"/>
  <c r="E431" i="5"/>
  <c r="E428" i="5"/>
  <c r="E425" i="5"/>
  <c r="E419" i="5"/>
  <c r="E413" i="5"/>
  <c r="E410" i="5"/>
  <c r="E404" i="5"/>
  <c r="E398" i="5"/>
  <c r="E899" i="5"/>
  <c r="E933" i="5"/>
  <c r="E918" i="5"/>
  <c r="E915" i="5"/>
  <c r="E873" i="5"/>
  <c r="E738" i="5"/>
  <c r="E735" i="5"/>
  <c r="E729" i="5"/>
  <c r="E669" i="5"/>
  <c r="E570" i="5"/>
  <c r="E558" i="5"/>
  <c r="E543" i="5"/>
  <c r="E504" i="5"/>
  <c r="E408" i="5"/>
  <c r="E981" i="5"/>
  <c r="E891" i="5"/>
  <c r="E861" i="5"/>
  <c r="E621" i="5"/>
  <c r="E969" i="5"/>
  <c r="E803" i="5"/>
  <c r="E779" i="5"/>
  <c r="E752" i="5"/>
  <c r="E680" i="5"/>
  <c r="E635" i="5"/>
  <c r="E614" i="5"/>
  <c r="E533" i="5"/>
  <c r="E458" i="5"/>
  <c r="F978" i="4"/>
  <c r="F975" i="7"/>
  <c r="F972" i="4"/>
  <c r="F969" i="7"/>
  <c r="F966" i="4"/>
  <c r="F963" i="7"/>
  <c r="F960" i="4"/>
  <c r="F957" i="7"/>
  <c r="F954" i="4"/>
  <c r="F951" i="7"/>
  <c r="F948" i="4"/>
  <c r="F945" i="7"/>
  <c r="F942" i="4"/>
  <c r="F939" i="7"/>
  <c r="F936" i="4"/>
  <c r="F933" i="7"/>
  <c r="F930" i="4"/>
  <c r="F927" i="7"/>
  <c r="F924" i="4"/>
  <c r="F921" i="7"/>
  <c r="F918" i="4"/>
  <c r="F915" i="7"/>
  <c r="F912" i="4"/>
  <c r="F909" i="7"/>
  <c r="F906" i="4"/>
  <c r="F903" i="7"/>
  <c r="F900" i="4"/>
  <c r="F897" i="7"/>
  <c r="F894" i="4"/>
  <c r="F891" i="7"/>
  <c r="F888" i="4"/>
  <c r="F885" i="7"/>
  <c r="F882" i="4"/>
  <c r="F879" i="7"/>
  <c r="F876" i="4"/>
  <c r="F873" i="7"/>
  <c r="F870" i="4"/>
  <c r="F867" i="7"/>
  <c r="F864" i="4"/>
  <c r="F861" i="7"/>
  <c r="F858" i="4"/>
  <c r="F855" i="7"/>
  <c r="F852" i="4"/>
  <c r="F849" i="7"/>
  <c r="F846" i="4"/>
  <c r="F843" i="7"/>
  <c r="F840" i="4"/>
  <c r="F837" i="7"/>
  <c r="F834" i="4"/>
  <c r="F831" i="7"/>
  <c r="F828" i="4"/>
  <c r="F825" i="7"/>
  <c r="F822" i="4"/>
  <c r="F819" i="7"/>
  <c r="F816" i="4"/>
  <c r="F813" i="7"/>
  <c r="F810" i="4"/>
  <c r="F807" i="7"/>
  <c r="F804" i="4"/>
  <c r="F801" i="7"/>
  <c r="F798" i="4"/>
  <c r="F795" i="7"/>
  <c r="F792" i="4"/>
  <c r="F789" i="7"/>
  <c r="F786" i="4"/>
  <c r="F783" i="7"/>
  <c r="F780" i="4"/>
  <c r="F777" i="7"/>
  <c r="F774" i="4"/>
  <c r="F771" i="7"/>
  <c r="F768" i="4"/>
  <c r="F765" i="7"/>
  <c r="F762" i="4"/>
  <c r="F759" i="7"/>
  <c r="F756" i="4"/>
  <c r="F753" i="7"/>
  <c r="F750" i="4"/>
  <c r="F747" i="7"/>
  <c r="F744" i="4"/>
  <c r="F741" i="7"/>
  <c r="F738" i="4"/>
  <c r="F735" i="7"/>
  <c r="F732" i="4"/>
  <c r="F729" i="7"/>
  <c r="F726" i="4"/>
  <c r="F723" i="7"/>
  <c r="F720" i="4"/>
  <c r="F717" i="7"/>
  <c r="F714" i="4"/>
  <c r="F711" i="7"/>
  <c r="F708" i="4"/>
  <c r="F705" i="7"/>
  <c r="F702" i="4"/>
  <c r="F699" i="7"/>
  <c r="F696" i="4"/>
  <c r="F693" i="7"/>
  <c r="F690" i="4"/>
  <c r="F687" i="7"/>
  <c r="F685" i="4"/>
  <c r="F682" i="7"/>
  <c r="F679" i="4"/>
  <c r="F676" i="7"/>
  <c r="F673" i="4"/>
  <c r="F670" i="7"/>
  <c r="F667" i="4"/>
  <c r="F664" i="7"/>
  <c r="F661" i="4"/>
  <c r="F658" i="7"/>
  <c r="F655" i="4"/>
  <c r="F652" i="7"/>
  <c r="F649" i="4"/>
  <c r="F646" i="7"/>
  <c r="F643" i="4"/>
  <c r="F640" i="7"/>
  <c r="F637" i="4"/>
  <c r="F634" i="7"/>
  <c r="F631" i="4"/>
  <c r="F628" i="7"/>
  <c r="F625" i="4"/>
  <c r="F622" i="7"/>
  <c r="F619" i="4"/>
  <c r="F616" i="7"/>
  <c r="F614" i="4"/>
  <c r="F611" i="7"/>
  <c r="F602" i="4"/>
  <c r="F599" i="7"/>
  <c r="F596" i="4"/>
  <c r="F593" i="7"/>
  <c r="F584" i="4"/>
  <c r="F581" i="7"/>
  <c r="F578" i="4"/>
  <c r="F575" i="7"/>
  <c r="F572" i="4"/>
  <c r="F569" i="7"/>
  <c r="F566" i="4"/>
  <c r="F563" i="7"/>
  <c r="F560" i="4"/>
  <c r="F557" i="7"/>
  <c r="F554" i="4"/>
  <c r="F551" i="7"/>
  <c r="F548" i="4"/>
  <c r="F545" i="7"/>
  <c r="F542" i="4"/>
  <c r="F539" i="7"/>
  <c r="F536" i="4"/>
  <c r="F533" i="7"/>
  <c r="F530" i="4"/>
  <c r="F527" i="7"/>
  <c r="F524" i="4"/>
  <c r="F521" i="7"/>
  <c r="F518" i="4"/>
  <c r="F515" i="7"/>
  <c r="F512" i="4"/>
  <c r="F509" i="7"/>
  <c r="F506" i="4"/>
  <c r="F503" i="7"/>
  <c r="F500" i="4"/>
  <c r="F497" i="7"/>
  <c r="F494" i="4"/>
  <c r="F491" i="7"/>
  <c r="F488" i="4"/>
  <c r="F485" i="7"/>
  <c r="F482" i="4"/>
  <c r="F479" i="7"/>
  <c r="F476" i="4"/>
  <c r="F473" i="7"/>
  <c r="F470" i="4"/>
  <c r="F467" i="7"/>
  <c r="F464" i="4"/>
  <c r="F461" i="7"/>
  <c r="F458" i="4"/>
  <c r="F455" i="7"/>
  <c r="F452" i="4"/>
  <c r="F449" i="7"/>
  <c r="F446" i="4"/>
  <c r="F443" i="7"/>
  <c r="F440" i="4"/>
  <c r="F437" i="7"/>
  <c r="F434" i="4"/>
  <c r="F431" i="7"/>
  <c r="F428" i="4"/>
  <c r="F425" i="7"/>
  <c r="F422" i="4"/>
  <c r="F419" i="7"/>
  <c r="F416" i="4"/>
  <c r="F413" i="7"/>
  <c r="F410" i="4"/>
  <c r="F407" i="7"/>
  <c r="F404" i="4"/>
  <c r="F401" i="7"/>
  <c r="F398" i="4"/>
  <c r="F395" i="7"/>
  <c r="F392" i="4"/>
  <c r="F389" i="7"/>
  <c r="F386" i="4"/>
  <c r="F383" i="7"/>
  <c r="F380" i="4"/>
  <c r="F377" i="7"/>
  <c r="F374" i="4"/>
  <c r="F371" i="7"/>
  <c r="F368" i="4"/>
  <c r="F365" i="7"/>
  <c r="F362" i="4"/>
  <c r="F359" i="7"/>
  <c r="F356" i="4"/>
  <c r="F353" i="7"/>
  <c r="F350" i="4"/>
  <c r="F347" i="7"/>
  <c r="F344" i="4"/>
  <c r="F341" i="7"/>
  <c r="F338" i="4"/>
  <c r="F335" i="7"/>
  <c r="F203" i="7"/>
  <c r="F209" i="7"/>
  <c r="F215" i="7"/>
  <c r="F221" i="7"/>
  <c r="F227" i="7"/>
  <c r="F233" i="7"/>
  <c r="F239" i="7"/>
  <c r="F245" i="7"/>
  <c r="F251" i="7"/>
  <c r="F257" i="7"/>
  <c r="F263" i="7"/>
  <c r="F269" i="7"/>
  <c r="F275" i="7"/>
  <c r="F281" i="7"/>
  <c r="F287" i="7"/>
  <c r="F293" i="7"/>
  <c r="F299" i="7"/>
  <c r="F305" i="7"/>
  <c r="F311" i="7"/>
  <c r="F317" i="7"/>
  <c r="F323" i="7"/>
  <c r="F329" i="7"/>
  <c r="F478" i="7"/>
  <c r="F514" i="7"/>
  <c r="F587" i="7"/>
  <c r="F641" i="7"/>
  <c r="F695" i="7"/>
  <c r="F977" i="4"/>
  <c r="F974" i="7"/>
  <c r="F971" i="4"/>
  <c r="F968" i="7"/>
  <c r="F965" i="4"/>
  <c r="F962" i="7"/>
  <c r="F959" i="4"/>
  <c r="F956" i="7"/>
  <c r="F953" i="4"/>
  <c r="F950" i="7"/>
  <c r="F947" i="4"/>
  <c r="F944" i="7"/>
  <c r="F941" i="4"/>
  <c r="F938" i="7"/>
  <c r="F935" i="4"/>
  <c r="F932" i="7"/>
  <c r="F929" i="4"/>
  <c r="F926" i="7"/>
  <c r="F923" i="4"/>
  <c r="F920" i="7"/>
  <c r="F917" i="4"/>
  <c r="F914" i="7"/>
  <c r="F911" i="4"/>
  <c r="F908" i="7"/>
  <c r="F905" i="4"/>
  <c r="F902" i="7"/>
  <c r="F899" i="4"/>
  <c r="F896" i="7"/>
  <c r="F893" i="4"/>
  <c r="F890" i="7"/>
  <c r="F887" i="4"/>
  <c r="F884" i="7"/>
  <c r="F881" i="4"/>
  <c r="F878" i="7"/>
  <c r="F875" i="4"/>
  <c r="F872" i="7"/>
  <c r="F869" i="4"/>
  <c r="F866" i="7"/>
  <c r="F863" i="4"/>
  <c r="F860" i="7"/>
  <c r="F857" i="4"/>
  <c r="F854" i="7"/>
  <c r="F851" i="4"/>
  <c r="F848" i="7"/>
  <c r="F845" i="4"/>
  <c r="F842" i="7"/>
  <c r="F839" i="4"/>
  <c r="F836" i="7"/>
  <c r="F833" i="4"/>
  <c r="F830" i="7"/>
  <c r="F827" i="4"/>
  <c r="F824" i="7"/>
  <c r="F821" i="4"/>
  <c r="F818" i="7"/>
  <c r="F815" i="4"/>
  <c r="F812" i="7"/>
  <c r="F809" i="4"/>
  <c r="F806" i="7"/>
  <c r="F803" i="4"/>
  <c r="F800" i="7"/>
  <c r="F797" i="4"/>
  <c r="F794" i="7"/>
  <c r="F791" i="4"/>
  <c r="F788" i="7"/>
  <c r="F785" i="4"/>
  <c r="F782" i="7"/>
  <c r="F779" i="4"/>
  <c r="F776" i="7"/>
  <c r="F773" i="4"/>
  <c r="F770" i="7"/>
  <c r="F767" i="4"/>
  <c r="F764" i="7"/>
  <c r="F761" i="4"/>
  <c r="F758" i="7"/>
  <c r="F755" i="4"/>
  <c r="F752" i="7"/>
  <c r="F749" i="4"/>
  <c r="F746" i="7"/>
  <c r="F743" i="4"/>
  <c r="F740" i="7"/>
  <c r="F737" i="4"/>
  <c r="F734" i="7"/>
  <c r="F731" i="4"/>
  <c r="F728" i="7"/>
  <c r="F725" i="4"/>
  <c r="F722" i="7"/>
  <c r="F719" i="4"/>
  <c r="F716" i="7"/>
  <c r="F713" i="4"/>
  <c r="F710" i="7"/>
  <c r="F707" i="4"/>
  <c r="F704" i="7"/>
  <c r="F701" i="4"/>
  <c r="F698" i="7"/>
  <c r="F695" i="4"/>
  <c r="F692" i="7"/>
  <c r="F689" i="4"/>
  <c r="F686" i="7"/>
  <c r="F684" i="4"/>
  <c r="F681" i="7"/>
  <c r="F678" i="4"/>
  <c r="F675" i="7"/>
  <c r="F672" i="4"/>
  <c r="F669" i="7"/>
  <c r="F666" i="4"/>
  <c r="F663" i="7"/>
  <c r="F660" i="4"/>
  <c r="F657" i="7"/>
  <c r="F654" i="4"/>
  <c r="F651" i="7"/>
  <c r="F648" i="4"/>
  <c r="F645" i="7"/>
  <c r="F642" i="4"/>
  <c r="F639" i="7"/>
  <c r="F636" i="4"/>
  <c r="F633" i="7"/>
  <c r="F630" i="4"/>
  <c r="F627" i="7"/>
  <c r="F624" i="4"/>
  <c r="F621" i="7"/>
  <c r="F618" i="4"/>
  <c r="F615" i="7"/>
  <c r="F613" i="4"/>
  <c r="F610" i="7"/>
  <c r="F607" i="4"/>
  <c r="F604" i="7"/>
  <c r="F601" i="4"/>
  <c r="F598" i="7"/>
  <c r="F595" i="4"/>
  <c r="F592" i="7"/>
  <c r="F589" i="4"/>
  <c r="F586" i="7"/>
  <c r="F583" i="4"/>
  <c r="F580" i="7"/>
  <c r="F577" i="4"/>
  <c r="F574" i="7"/>
  <c r="F571" i="4"/>
  <c r="F568" i="7"/>
  <c r="F565" i="4"/>
  <c r="F562" i="7"/>
  <c r="F559" i="4"/>
  <c r="F556" i="7"/>
  <c r="F553" i="4"/>
  <c r="F550" i="7"/>
  <c r="F547" i="4"/>
  <c r="F544" i="7"/>
  <c r="F541" i="4"/>
  <c r="F538" i="7"/>
  <c r="F535" i="4"/>
  <c r="F532" i="7"/>
  <c r="F529" i="4"/>
  <c r="F526" i="7"/>
  <c r="F523" i="4"/>
  <c r="F520" i="7"/>
  <c r="F475" i="4"/>
  <c r="F472" i="7"/>
  <c r="F469" i="4"/>
  <c r="F466" i="7"/>
  <c r="F463" i="4"/>
  <c r="F460" i="7"/>
  <c r="F457" i="4"/>
  <c r="F454" i="7"/>
  <c r="F451" i="4"/>
  <c r="F448" i="7"/>
  <c r="F445" i="4"/>
  <c r="F442" i="7"/>
  <c r="F439" i="4"/>
  <c r="F436" i="7"/>
  <c r="F433" i="4"/>
  <c r="F430" i="7"/>
  <c r="F427" i="4"/>
  <c r="F424" i="7"/>
  <c r="F421" i="4"/>
  <c r="F418" i="7"/>
  <c r="F415" i="4"/>
  <c r="F412" i="7"/>
  <c r="F409" i="4"/>
  <c r="F406" i="7"/>
  <c r="F403" i="4"/>
  <c r="F400" i="7"/>
  <c r="F397" i="4"/>
  <c r="F394" i="7"/>
  <c r="F391" i="4"/>
  <c r="F388" i="7"/>
  <c r="F385" i="4"/>
  <c r="F382" i="7"/>
  <c r="F379" i="4"/>
  <c r="F376" i="7"/>
  <c r="F373" i="4"/>
  <c r="F370" i="7"/>
  <c r="F367" i="4"/>
  <c r="F364" i="7"/>
  <c r="F361" i="4"/>
  <c r="F358" i="7"/>
  <c r="F355" i="4"/>
  <c r="F352" i="7"/>
  <c r="F349" i="4"/>
  <c r="F346" i="7"/>
  <c r="F343" i="4"/>
  <c r="F340" i="7"/>
  <c r="F337" i="4"/>
  <c r="F334" i="7"/>
  <c r="E998" i="5"/>
  <c r="E878" i="5"/>
  <c r="F202" i="7"/>
  <c r="F208" i="7"/>
  <c r="F214" i="7"/>
  <c r="F220" i="7"/>
  <c r="F226" i="7"/>
  <c r="F232" i="7"/>
  <c r="F238" i="7"/>
  <c r="F244" i="7"/>
  <c r="F250" i="7"/>
  <c r="F256" i="7"/>
  <c r="F262" i="7"/>
  <c r="F268" i="7"/>
  <c r="F274" i="7"/>
  <c r="F280" i="7"/>
  <c r="F286" i="7"/>
  <c r="F292" i="7"/>
  <c r="F298" i="7"/>
  <c r="F304" i="7"/>
  <c r="F310" i="7"/>
  <c r="F316" i="7"/>
  <c r="F322" i="7"/>
  <c r="F328" i="7"/>
  <c r="F484" i="7"/>
  <c r="F583" i="7"/>
  <c r="F637" i="7"/>
  <c r="F691" i="7"/>
  <c r="F976" i="4"/>
  <c r="F973" i="7"/>
  <c r="F970" i="4"/>
  <c r="F967" i="7"/>
  <c r="F964" i="4"/>
  <c r="F961" i="7"/>
  <c r="F958" i="4"/>
  <c r="F955" i="7"/>
  <c r="F952" i="4"/>
  <c r="F949" i="7"/>
  <c r="F946" i="4"/>
  <c r="F943" i="7"/>
  <c r="F940" i="4"/>
  <c r="F937" i="7"/>
  <c r="F934" i="4"/>
  <c r="F931" i="7"/>
  <c r="F928" i="4"/>
  <c r="F925" i="7"/>
  <c r="F922" i="4"/>
  <c r="F919" i="7"/>
  <c r="F916" i="4"/>
  <c r="F913" i="7"/>
  <c r="F910" i="4"/>
  <c r="F907" i="7"/>
  <c r="F904" i="4"/>
  <c r="F901" i="7"/>
  <c r="F898" i="4"/>
  <c r="F895" i="7"/>
  <c r="F892" i="4"/>
  <c r="F889" i="7"/>
  <c r="F886" i="4"/>
  <c r="F883" i="7"/>
  <c r="F880" i="4"/>
  <c r="F877" i="7"/>
  <c r="F874" i="4"/>
  <c r="F871" i="7"/>
  <c r="F868" i="4"/>
  <c r="F865" i="7"/>
  <c r="F862" i="4"/>
  <c r="F859" i="7"/>
  <c r="F856" i="4"/>
  <c r="F853" i="7"/>
  <c r="F850" i="4"/>
  <c r="F847" i="7"/>
  <c r="F844" i="4"/>
  <c r="F841" i="7"/>
  <c r="F838" i="4"/>
  <c r="F835" i="7"/>
  <c r="F832" i="4"/>
  <c r="F829" i="7"/>
  <c r="F826" i="4"/>
  <c r="F823" i="7"/>
  <c r="F820" i="4"/>
  <c r="F817" i="7"/>
  <c r="F814" i="4"/>
  <c r="F811" i="7"/>
  <c r="F808" i="4"/>
  <c r="F805" i="7"/>
  <c r="F802" i="4"/>
  <c r="F799" i="7"/>
  <c r="F796" i="4"/>
  <c r="F793" i="7"/>
  <c r="F790" i="4"/>
  <c r="F787" i="7"/>
  <c r="F784" i="4"/>
  <c r="F781" i="7"/>
  <c r="F778" i="4"/>
  <c r="F775" i="7"/>
  <c r="F772" i="4"/>
  <c r="F769" i="7"/>
  <c r="F766" i="4"/>
  <c r="F763" i="7"/>
  <c r="F760" i="4"/>
  <c r="F757" i="7"/>
  <c r="F754" i="4"/>
  <c r="F751" i="7"/>
  <c r="F748" i="4"/>
  <c r="F745" i="7"/>
  <c r="F742" i="4"/>
  <c r="F739" i="7"/>
  <c r="F736" i="4"/>
  <c r="F733" i="7"/>
  <c r="F724" i="4"/>
  <c r="F721" i="7"/>
  <c r="F718" i="4"/>
  <c r="F715" i="7"/>
  <c r="F706" i="4"/>
  <c r="F703" i="7"/>
  <c r="F700" i="4"/>
  <c r="F697" i="7"/>
  <c r="F683" i="4"/>
  <c r="F680" i="7"/>
  <c r="F677" i="4"/>
  <c r="F674" i="7"/>
  <c r="F671" i="4"/>
  <c r="F668" i="7"/>
  <c r="F665" i="4"/>
  <c r="F662" i="7"/>
  <c r="F659" i="4"/>
  <c r="F656" i="7"/>
  <c r="F653" i="4"/>
  <c r="F650" i="7"/>
  <c r="F647" i="4"/>
  <c r="F644" i="7"/>
  <c r="F641" i="4"/>
  <c r="F638" i="7"/>
  <c r="F635" i="4"/>
  <c r="F632" i="7"/>
  <c r="F629" i="4"/>
  <c r="F626" i="7"/>
  <c r="F623" i="4"/>
  <c r="F620" i="7"/>
  <c r="F617" i="4"/>
  <c r="F614" i="7"/>
  <c r="F612" i="4"/>
  <c r="F609" i="7"/>
  <c r="F606" i="4"/>
  <c r="F603" i="7"/>
  <c r="F600" i="4"/>
  <c r="F597" i="7"/>
  <c r="F594" i="4"/>
  <c r="F591" i="7"/>
  <c r="F588" i="4"/>
  <c r="F585" i="7"/>
  <c r="F582" i="4"/>
  <c r="F579" i="7"/>
  <c r="F576" i="4"/>
  <c r="F573" i="7"/>
  <c r="F570" i="4"/>
  <c r="F567" i="7"/>
  <c r="F564" i="4"/>
  <c r="F561" i="7"/>
  <c r="F558" i="4"/>
  <c r="F555" i="7"/>
  <c r="F552" i="4"/>
  <c r="F549" i="7"/>
  <c r="F546" i="4"/>
  <c r="F543" i="7"/>
  <c r="F540" i="4"/>
  <c r="F537" i="7"/>
  <c r="F534" i="4"/>
  <c r="F531" i="7"/>
  <c r="F528" i="4"/>
  <c r="F525" i="7"/>
  <c r="F522" i="4"/>
  <c r="F519" i="7"/>
  <c r="F516" i="4"/>
  <c r="F513" i="7"/>
  <c r="F510" i="4"/>
  <c r="F507" i="7"/>
  <c r="F504" i="4"/>
  <c r="F501" i="7"/>
  <c r="F498" i="4"/>
  <c r="F495" i="7"/>
  <c r="F492" i="4"/>
  <c r="F489" i="7"/>
  <c r="F486" i="4"/>
  <c r="F483" i="7"/>
  <c r="F480" i="4"/>
  <c r="F477" i="7"/>
  <c r="F474" i="4"/>
  <c r="F471" i="7"/>
  <c r="F468" i="4"/>
  <c r="F465" i="7"/>
  <c r="F462" i="4"/>
  <c r="F459" i="7"/>
  <c r="F456" i="4"/>
  <c r="F453" i="7"/>
  <c r="F450" i="4"/>
  <c r="F447" i="7"/>
  <c r="F444" i="4"/>
  <c r="F441" i="7"/>
  <c r="F438" i="4"/>
  <c r="F435" i="7"/>
  <c r="F432" i="4"/>
  <c r="F429" i="7"/>
  <c r="F426" i="4"/>
  <c r="F423" i="7"/>
  <c r="F420" i="4"/>
  <c r="F417" i="7"/>
  <c r="F414" i="4"/>
  <c r="F411" i="7"/>
  <c r="F408" i="4"/>
  <c r="F405" i="7"/>
  <c r="F402" i="4"/>
  <c r="F399" i="7"/>
  <c r="F396" i="4"/>
  <c r="F393" i="7"/>
  <c r="F390" i="4"/>
  <c r="F387" i="7"/>
  <c r="F384" i="4"/>
  <c r="F381" i="7"/>
  <c r="F378" i="4"/>
  <c r="F375" i="7"/>
  <c r="F372" i="4"/>
  <c r="F369" i="7"/>
  <c r="F366" i="4"/>
  <c r="F363" i="7"/>
  <c r="F360" i="4"/>
  <c r="F357" i="7"/>
  <c r="F354" i="4"/>
  <c r="F351" i="7"/>
  <c r="F348" i="4"/>
  <c r="F345" i="7"/>
  <c r="F342" i="4"/>
  <c r="F339" i="7"/>
  <c r="F336" i="4"/>
  <c r="F333" i="7"/>
  <c r="E836" i="5"/>
  <c r="E689" i="5"/>
  <c r="E659" i="5"/>
  <c r="E476" i="5"/>
  <c r="F201" i="7"/>
  <c r="F207" i="7"/>
  <c r="F213" i="7"/>
  <c r="F219" i="7"/>
  <c r="F225" i="7"/>
  <c r="F231" i="7"/>
  <c r="F237" i="7"/>
  <c r="F243" i="7"/>
  <c r="F249" i="7"/>
  <c r="F255" i="7"/>
  <c r="F261" i="7"/>
  <c r="F267" i="7"/>
  <c r="F273" i="7"/>
  <c r="F279" i="7"/>
  <c r="F285" i="7"/>
  <c r="F291" i="7"/>
  <c r="F297" i="7"/>
  <c r="F303" i="7"/>
  <c r="F309" i="7"/>
  <c r="F315" i="7"/>
  <c r="F321" i="7"/>
  <c r="F327" i="7"/>
  <c r="F490" i="7"/>
  <c r="F605" i="7"/>
  <c r="F659" i="7"/>
  <c r="F713" i="7"/>
  <c r="F975" i="4"/>
  <c r="F972" i="7"/>
  <c r="F969" i="4"/>
  <c r="F966" i="7"/>
  <c r="F963" i="4"/>
  <c r="F960" i="7"/>
  <c r="F957" i="4"/>
  <c r="F954" i="7"/>
  <c r="F951" i="4"/>
  <c r="F948" i="7"/>
  <c r="F945" i="4"/>
  <c r="F942" i="7"/>
  <c r="F939" i="4"/>
  <c r="F936" i="7"/>
  <c r="F933" i="4"/>
  <c r="F930" i="7"/>
  <c r="F927" i="4"/>
  <c r="F924" i="7"/>
  <c r="F921" i="4"/>
  <c r="F918" i="7"/>
  <c r="F915" i="4"/>
  <c r="F912" i="7"/>
  <c r="F909" i="4"/>
  <c r="F906" i="7"/>
  <c r="F903" i="4"/>
  <c r="F900" i="7"/>
  <c r="F897" i="4"/>
  <c r="F894" i="7"/>
  <c r="F891" i="4"/>
  <c r="F888" i="7"/>
  <c r="F885" i="4"/>
  <c r="F882" i="7"/>
  <c r="F879" i="4"/>
  <c r="F876" i="7"/>
  <c r="F873" i="4"/>
  <c r="F870" i="7"/>
  <c r="F867" i="4"/>
  <c r="F864" i="7"/>
  <c r="F861" i="4"/>
  <c r="F858" i="7"/>
  <c r="F855" i="4"/>
  <c r="F852" i="7"/>
  <c r="F849" i="4"/>
  <c r="F846" i="7"/>
  <c r="F843" i="4"/>
  <c r="F840" i="7"/>
  <c r="F837" i="4"/>
  <c r="F834" i="7"/>
  <c r="F831" i="4"/>
  <c r="F828" i="7"/>
  <c r="F825" i="4"/>
  <c r="F822" i="7"/>
  <c r="F819" i="4"/>
  <c r="F816" i="7"/>
  <c r="F813" i="4"/>
  <c r="F810" i="7"/>
  <c r="F807" i="4"/>
  <c r="F804" i="7"/>
  <c r="F801" i="4"/>
  <c r="F798" i="7"/>
  <c r="F795" i="4"/>
  <c r="F792" i="7"/>
  <c r="F789" i="4"/>
  <c r="F786" i="7"/>
  <c r="F783" i="4"/>
  <c r="F780" i="7"/>
  <c r="F777" i="4"/>
  <c r="F774" i="7"/>
  <c r="F771" i="4"/>
  <c r="F768" i="7"/>
  <c r="F765" i="4"/>
  <c r="F762" i="7"/>
  <c r="F759" i="4"/>
  <c r="F756" i="7"/>
  <c r="F753" i="4"/>
  <c r="F750" i="7"/>
  <c r="F747" i="4"/>
  <c r="F744" i="7"/>
  <c r="F741" i="4"/>
  <c r="F738" i="7"/>
  <c r="F735" i="4"/>
  <c r="F732" i="7"/>
  <c r="F729" i="4"/>
  <c r="F726" i="7"/>
  <c r="F723" i="4"/>
  <c r="F720" i="7"/>
  <c r="F717" i="4"/>
  <c r="F714" i="7"/>
  <c r="F711" i="4"/>
  <c r="F708" i="7"/>
  <c r="F705" i="4"/>
  <c r="F702" i="7"/>
  <c r="F699" i="4"/>
  <c r="F696" i="7"/>
  <c r="F693" i="4"/>
  <c r="F690" i="7"/>
  <c r="F682" i="4"/>
  <c r="F679" i="7"/>
  <c r="F670" i="4"/>
  <c r="F667" i="7"/>
  <c r="F664" i="4"/>
  <c r="F661" i="7"/>
  <c r="F652" i="4"/>
  <c r="F649" i="7"/>
  <c r="F646" i="4"/>
  <c r="F643" i="7"/>
  <c r="F634" i="4"/>
  <c r="F631" i="7"/>
  <c r="F628" i="4"/>
  <c r="F625" i="7"/>
  <c r="F616" i="4"/>
  <c r="F613" i="7"/>
  <c r="F611" i="4"/>
  <c r="F608" i="7"/>
  <c r="F605" i="4"/>
  <c r="F602" i="7"/>
  <c r="F599" i="4"/>
  <c r="F596" i="7"/>
  <c r="F593" i="4"/>
  <c r="F590" i="7"/>
  <c r="F587" i="4"/>
  <c r="F584" i="7"/>
  <c r="F581" i="4"/>
  <c r="F578" i="7"/>
  <c r="F575" i="4"/>
  <c r="F572" i="7"/>
  <c r="F569" i="4"/>
  <c r="F566" i="7"/>
  <c r="F563" i="4"/>
  <c r="F560" i="7"/>
  <c r="F557" i="4"/>
  <c r="F554" i="7"/>
  <c r="F551" i="4"/>
  <c r="F548" i="7"/>
  <c r="F545" i="4"/>
  <c r="F542" i="7"/>
  <c r="F539" i="4"/>
  <c r="F536" i="7"/>
  <c r="F533" i="4"/>
  <c r="F530" i="7"/>
  <c r="F527" i="4"/>
  <c r="F524" i="7"/>
  <c r="F521" i="4"/>
  <c r="F518" i="7"/>
  <c r="F515" i="4"/>
  <c r="F512" i="7"/>
  <c r="F509" i="4"/>
  <c r="F506" i="7"/>
  <c r="F503" i="4"/>
  <c r="F500" i="7"/>
  <c r="F497" i="4"/>
  <c r="F494" i="7"/>
  <c r="F491" i="4"/>
  <c r="F488" i="7"/>
  <c r="F485" i="4"/>
  <c r="F482" i="7"/>
  <c r="F479" i="4"/>
  <c r="F476" i="7"/>
  <c r="F473" i="4"/>
  <c r="F470" i="7"/>
  <c r="F467" i="4"/>
  <c r="F464" i="7"/>
  <c r="F461" i="4"/>
  <c r="F458" i="7"/>
  <c r="F455" i="4"/>
  <c r="F452" i="7"/>
  <c r="F449" i="4"/>
  <c r="F446" i="7"/>
  <c r="F443" i="4"/>
  <c r="F440" i="7"/>
  <c r="F437" i="4"/>
  <c r="F434" i="7"/>
  <c r="F431" i="4"/>
  <c r="F428" i="7"/>
  <c r="F425" i="4"/>
  <c r="F422" i="7"/>
  <c r="F419" i="4"/>
  <c r="F416" i="7"/>
  <c r="F413" i="4"/>
  <c r="F410" i="7"/>
  <c r="F407" i="4"/>
  <c r="F404" i="7"/>
  <c r="F401" i="4"/>
  <c r="F398" i="7"/>
  <c r="F395" i="4"/>
  <c r="F392" i="7"/>
  <c r="F389" i="4"/>
  <c r="F386" i="7"/>
  <c r="F383" i="4"/>
  <c r="F380" i="7"/>
  <c r="F377" i="4"/>
  <c r="F374" i="7"/>
  <c r="F371" i="4"/>
  <c r="F368" i="7"/>
  <c r="F365" i="4"/>
  <c r="F362" i="7"/>
  <c r="F359" i="4"/>
  <c r="F356" i="7"/>
  <c r="F353" i="4"/>
  <c r="F350" i="7"/>
  <c r="F347" i="4"/>
  <c r="F344" i="7"/>
  <c r="F341" i="4"/>
  <c r="F338" i="7"/>
  <c r="E870" i="5"/>
  <c r="E795" i="5"/>
  <c r="E783" i="5"/>
  <c r="E759" i="5"/>
  <c r="E732" i="5"/>
  <c r="E522" i="5"/>
  <c r="E519" i="5"/>
  <c r="E489" i="5"/>
  <c r="F200" i="7"/>
  <c r="F206" i="7"/>
  <c r="F212" i="7"/>
  <c r="F218" i="7"/>
  <c r="F224" i="7"/>
  <c r="F230" i="7"/>
  <c r="F236" i="7"/>
  <c r="F242" i="7"/>
  <c r="F248" i="7"/>
  <c r="F254" i="7"/>
  <c r="F260" i="7"/>
  <c r="F266" i="7"/>
  <c r="F272" i="7"/>
  <c r="F278" i="7"/>
  <c r="F284" i="7"/>
  <c r="F290" i="7"/>
  <c r="F296" i="7"/>
  <c r="F302" i="7"/>
  <c r="F308" i="7"/>
  <c r="F314" i="7"/>
  <c r="F320" i="7"/>
  <c r="F326" i="7"/>
  <c r="F332" i="7"/>
  <c r="F496" i="7"/>
  <c r="F601" i="7"/>
  <c r="F655" i="7"/>
  <c r="F709" i="7"/>
  <c r="F974" i="4"/>
  <c r="F971" i="7"/>
  <c r="F968" i="4"/>
  <c r="F965" i="7"/>
  <c r="F962" i="4"/>
  <c r="F959" i="7"/>
  <c r="F956" i="4"/>
  <c r="F953" i="7"/>
  <c r="F950" i="4"/>
  <c r="F947" i="7"/>
  <c r="F944" i="4"/>
  <c r="F941" i="7"/>
  <c r="F938" i="4"/>
  <c r="F935" i="7"/>
  <c r="F932" i="4"/>
  <c r="F929" i="7"/>
  <c r="F926" i="4"/>
  <c r="F923" i="7"/>
  <c r="F920" i="4"/>
  <c r="F917" i="7"/>
  <c r="F914" i="4"/>
  <c r="F911" i="7"/>
  <c r="F908" i="4"/>
  <c r="F905" i="7"/>
  <c r="F902" i="4"/>
  <c r="F899" i="7"/>
  <c r="F896" i="4"/>
  <c r="F893" i="7"/>
  <c r="F890" i="4"/>
  <c r="F887" i="7"/>
  <c r="F884" i="4"/>
  <c r="F881" i="7"/>
  <c r="F878" i="4"/>
  <c r="F875" i="7"/>
  <c r="F872" i="4"/>
  <c r="F869" i="7"/>
  <c r="F866" i="4"/>
  <c r="F863" i="7"/>
  <c r="F860" i="4"/>
  <c r="F857" i="7"/>
  <c r="F854" i="4"/>
  <c r="F851" i="7"/>
  <c r="F848" i="4"/>
  <c r="F845" i="7"/>
  <c r="F842" i="4"/>
  <c r="F839" i="7"/>
  <c r="F836" i="4"/>
  <c r="F833" i="7"/>
  <c r="F830" i="4"/>
  <c r="F827" i="7"/>
  <c r="F824" i="4"/>
  <c r="F821" i="7"/>
  <c r="F818" i="4"/>
  <c r="F815" i="7"/>
  <c r="F812" i="4"/>
  <c r="F809" i="7"/>
  <c r="F806" i="4"/>
  <c r="F803" i="7"/>
  <c r="F800" i="4"/>
  <c r="F797" i="7"/>
  <c r="F794" i="4"/>
  <c r="F791" i="7"/>
  <c r="F788" i="4"/>
  <c r="F785" i="7"/>
  <c r="F782" i="4"/>
  <c r="F779" i="7"/>
  <c r="F776" i="4"/>
  <c r="F773" i="7"/>
  <c r="F770" i="4"/>
  <c r="F767" i="7"/>
  <c r="F764" i="4"/>
  <c r="F761" i="7"/>
  <c r="F758" i="4"/>
  <c r="F755" i="7"/>
  <c r="F752" i="4"/>
  <c r="F749" i="7"/>
  <c r="F746" i="4"/>
  <c r="F743" i="7"/>
  <c r="F740" i="4"/>
  <c r="F737" i="7"/>
  <c r="F728" i="4"/>
  <c r="F725" i="7"/>
  <c r="F722" i="4"/>
  <c r="F719" i="7"/>
  <c r="F710" i="4"/>
  <c r="F707" i="7"/>
  <c r="F704" i="4"/>
  <c r="F701" i="7"/>
  <c r="F692" i="4"/>
  <c r="F689" i="7"/>
  <c r="F687" i="4"/>
  <c r="F684" i="7"/>
  <c r="F681" i="4"/>
  <c r="F678" i="7"/>
  <c r="F675" i="4"/>
  <c r="F672" i="7"/>
  <c r="F669" i="4"/>
  <c r="F666" i="7"/>
  <c r="F663" i="4"/>
  <c r="F660" i="7"/>
  <c r="F657" i="4"/>
  <c r="F654" i="7"/>
  <c r="F651" i="4"/>
  <c r="F648" i="7"/>
  <c r="F645" i="4"/>
  <c r="F642" i="7"/>
  <c r="F639" i="4"/>
  <c r="F636" i="7"/>
  <c r="F633" i="4"/>
  <c r="F630" i="7"/>
  <c r="F627" i="4"/>
  <c r="F624" i="7"/>
  <c r="F621" i="4"/>
  <c r="F618" i="7"/>
  <c r="F610" i="4"/>
  <c r="F607" i="7"/>
  <c r="F598" i="4"/>
  <c r="F595" i="7"/>
  <c r="F592" i="4"/>
  <c r="F589" i="7"/>
  <c r="F580" i="4"/>
  <c r="F577" i="7"/>
  <c r="F574" i="4"/>
  <c r="F571" i="7"/>
  <c r="F568" i="4"/>
  <c r="F565" i="7"/>
  <c r="F562" i="4"/>
  <c r="F559" i="7"/>
  <c r="F556" i="4"/>
  <c r="F553" i="7"/>
  <c r="F550" i="4"/>
  <c r="F547" i="7"/>
  <c r="F544" i="4"/>
  <c r="F541" i="7"/>
  <c r="F538" i="4"/>
  <c r="F535" i="7"/>
  <c r="F532" i="4"/>
  <c r="F529" i="7"/>
  <c r="F526" i="4"/>
  <c r="F523" i="7"/>
  <c r="F520" i="4"/>
  <c r="F517" i="7"/>
  <c r="F514" i="4"/>
  <c r="F511" i="7"/>
  <c r="F508" i="4"/>
  <c r="F505" i="7"/>
  <c r="F502" i="4"/>
  <c r="F499" i="7"/>
  <c r="F496" i="4"/>
  <c r="F493" i="7"/>
  <c r="F490" i="4"/>
  <c r="F487" i="7"/>
  <c r="F484" i="4"/>
  <c r="F481" i="7"/>
  <c r="F478" i="4"/>
  <c r="F475" i="7"/>
  <c r="F472" i="4"/>
  <c r="F469" i="7"/>
  <c r="F466" i="4"/>
  <c r="F463" i="7"/>
  <c r="F460" i="4"/>
  <c r="F457" i="7"/>
  <c r="F454" i="4"/>
  <c r="F451" i="7"/>
  <c r="F448" i="4"/>
  <c r="F445" i="7"/>
  <c r="F442" i="4"/>
  <c r="F439" i="7"/>
  <c r="F436" i="4"/>
  <c r="F433" i="7"/>
  <c r="F430" i="4"/>
  <c r="F427" i="7"/>
  <c r="F424" i="4"/>
  <c r="F421" i="7"/>
  <c r="F418" i="4"/>
  <c r="F415" i="7"/>
  <c r="F412" i="4"/>
  <c r="F409" i="7"/>
  <c r="F406" i="4"/>
  <c r="F403" i="7"/>
  <c r="F400" i="4"/>
  <c r="F397" i="7"/>
  <c r="F394" i="4"/>
  <c r="F391" i="7"/>
  <c r="F388" i="4"/>
  <c r="F385" i="7"/>
  <c r="F382" i="4"/>
  <c r="F379" i="7"/>
  <c r="F376" i="4"/>
  <c r="F373" i="7"/>
  <c r="F370" i="4"/>
  <c r="F367" i="7"/>
  <c r="F364" i="4"/>
  <c r="F361" i="7"/>
  <c r="F358" i="4"/>
  <c r="F355" i="7"/>
  <c r="F352" i="4"/>
  <c r="F349" i="7"/>
  <c r="F346" i="4"/>
  <c r="F343" i="7"/>
  <c r="F340" i="4"/>
  <c r="F337" i="7"/>
  <c r="F199" i="7"/>
  <c r="F205" i="7"/>
  <c r="F211" i="7"/>
  <c r="F217" i="7"/>
  <c r="F223" i="7"/>
  <c r="F229" i="7"/>
  <c r="F235" i="7"/>
  <c r="F241" i="7"/>
  <c r="F247" i="7"/>
  <c r="F253" i="7"/>
  <c r="F259" i="7"/>
  <c r="F265" i="7"/>
  <c r="F271" i="7"/>
  <c r="F277" i="7"/>
  <c r="F283" i="7"/>
  <c r="F289" i="7"/>
  <c r="F295" i="7"/>
  <c r="F301" i="7"/>
  <c r="F307" i="7"/>
  <c r="F313" i="7"/>
  <c r="F319" i="7"/>
  <c r="F325" i="7"/>
  <c r="F331" i="7"/>
  <c r="F502" i="7"/>
  <c r="F623" i="7"/>
  <c r="F677" i="7"/>
  <c r="F731" i="7"/>
  <c r="F164" i="4"/>
  <c r="F973" i="4"/>
  <c r="F970" i="7"/>
  <c r="F967" i="4"/>
  <c r="F964" i="7"/>
  <c r="F961" i="4"/>
  <c r="F958" i="7"/>
  <c r="F955" i="4"/>
  <c r="F952" i="7"/>
  <c r="F949" i="4"/>
  <c r="F946" i="7"/>
  <c r="F943" i="4"/>
  <c r="F940" i="7"/>
  <c r="F937" i="4"/>
  <c r="F934" i="7"/>
  <c r="F931" i="4"/>
  <c r="F928" i="7"/>
  <c r="F925" i="4"/>
  <c r="F922" i="7"/>
  <c r="F919" i="4"/>
  <c r="F916" i="7"/>
  <c r="F913" i="4"/>
  <c r="F910" i="7"/>
  <c r="F907" i="4"/>
  <c r="F904" i="7"/>
  <c r="F901" i="4"/>
  <c r="F898" i="7"/>
  <c r="F895" i="4"/>
  <c r="F892" i="7"/>
  <c r="F889" i="4"/>
  <c r="F886" i="7"/>
  <c r="F883" i="4"/>
  <c r="F880" i="7"/>
  <c r="F877" i="4"/>
  <c r="F874" i="7"/>
  <c r="F871" i="4"/>
  <c r="F868" i="7"/>
  <c r="F865" i="4"/>
  <c r="F862" i="7"/>
  <c r="F859" i="4"/>
  <c r="F856" i="7"/>
  <c r="F853" i="4"/>
  <c r="F850" i="7"/>
  <c r="F847" i="4"/>
  <c r="F844" i="7"/>
  <c r="F841" i="4"/>
  <c r="F838" i="7"/>
  <c r="F835" i="4"/>
  <c r="F832" i="7"/>
  <c r="F829" i="4"/>
  <c r="F826" i="7"/>
  <c r="F823" i="4"/>
  <c r="F820" i="7"/>
  <c r="F817" i="4"/>
  <c r="F814" i="7"/>
  <c r="F811" i="4"/>
  <c r="F808" i="7"/>
  <c r="F805" i="4"/>
  <c r="F802" i="7"/>
  <c r="F799" i="4"/>
  <c r="F796" i="7"/>
  <c r="F793" i="4"/>
  <c r="F790" i="7"/>
  <c r="F787" i="4"/>
  <c r="F784" i="7"/>
  <c r="F781" i="4"/>
  <c r="F778" i="7"/>
  <c r="F775" i="4"/>
  <c r="F772" i="7"/>
  <c r="F769" i="4"/>
  <c r="F766" i="7"/>
  <c r="F763" i="4"/>
  <c r="F760" i="7"/>
  <c r="F757" i="4"/>
  <c r="F754" i="7"/>
  <c r="F751" i="4"/>
  <c r="F748" i="7"/>
  <c r="F745" i="4"/>
  <c r="F742" i="7"/>
  <c r="F739" i="4"/>
  <c r="F736" i="7"/>
  <c r="F733" i="4"/>
  <c r="F730" i="7"/>
  <c r="F727" i="4"/>
  <c r="F724" i="7"/>
  <c r="F721" i="4"/>
  <c r="F718" i="7"/>
  <c r="F715" i="4"/>
  <c r="F712" i="7"/>
  <c r="F709" i="4"/>
  <c r="F706" i="7"/>
  <c r="F703" i="4"/>
  <c r="F700" i="7"/>
  <c r="F697" i="4"/>
  <c r="F694" i="7"/>
  <c r="F691" i="4"/>
  <c r="F688" i="7"/>
  <c r="F686" i="4"/>
  <c r="F683" i="7"/>
  <c r="F674" i="4"/>
  <c r="F671" i="7"/>
  <c r="F668" i="4"/>
  <c r="F665" i="7"/>
  <c r="F656" i="4"/>
  <c r="F653" i="7"/>
  <c r="F650" i="4"/>
  <c r="F647" i="7"/>
  <c r="F638" i="4"/>
  <c r="F635" i="7"/>
  <c r="F632" i="4"/>
  <c r="F629" i="7"/>
  <c r="F620" i="4"/>
  <c r="F617" i="7"/>
  <c r="F609" i="4"/>
  <c r="F606" i="7"/>
  <c r="F603" i="4"/>
  <c r="F600" i="7"/>
  <c r="F597" i="4"/>
  <c r="F594" i="7"/>
  <c r="F591" i="4"/>
  <c r="F588" i="7"/>
  <c r="F585" i="4"/>
  <c r="F582" i="7"/>
  <c r="F579" i="4"/>
  <c r="F576" i="7"/>
  <c r="F573" i="4"/>
  <c r="F570" i="7"/>
  <c r="F567" i="4"/>
  <c r="F564" i="7"/>
  <c r="F561" i="4"/>
  <c r="F558" i="7"/>
  <c r="F555" i="4"/>
  <c r="F552" i="7"/>
  <c r="F549" i="4"/>
  <c r="F546" i="7"/>
  <c r="F543" i="4"/>
  <c r="F540" i="7"/>
  <c r="F537" i="4"/>
  <c r="F534" i="7"/>
  <c r="F531" i="4"/>
  <c r="F528" i="7"/>
  <c r="F525" i="4"/>
  <c r="F522" i="7"/>
  <c r="F519" i="4"/>
  <c r="F516" i="7"/>
  <c r="F513" i="4"/>
  <c r="F510" i="7"/>
  <c r="F507" i="4"/>
  <c r="F504" i="7"/>
  <c r="F501" i="4"/>
  <c r="F498" i="7"/>
  <c r="F495" i="4"/>
  <c r="F492" i="7"/>
  <c r="F489" i="4"/>
  <c r="F486" i="7"/>
  <c r="F483" i="4"/>
  <c r="F480" i="7"/>
  <c r="F477" i="4"/>
  <c r="F474" i="7"/>
  <c r="F471" i="4"/>
  <c r="F468" i="7"/>
  <c r="F465" i="4"/>
  <c r="F462" i="7"/>
  <c r="F459" i="4"/>
  <c r="F456" i="7"/>
  <c r="F453" i="4"/>
  <c r="F450" i="7"/>
  <c r="F447" i="4"/>
  <c r="F444" i="7"/>
  <c r="F441" i="4"/>
  <c r="F438" i="7"/>
  <c r="F435" i="4"/>
  <c r="F432" i="7"/>
  <c r="F429" i="4"/>
  <c r="F426" i="7"/>
  <c r="F423" i="4"/>
  <c r="F420" i="7"/>
  <c r="F417" i="4"/>
  <c r="F414" i="7"/>
  <c r="F411" i="4"/>
  <c r="F408" i="7"/>
  <c r="F405" i="4"/>
  <c r="F402" i="7"/>
  <c r="F399" i="4"/>
  <c r="F396" i="7"/>
  <c r="F393" i="4"/>
  <c r="F390" i="7"/>
  <c r="F387" i="4"/>
  <c r="F384" i="7"/>
  <c r="F381" i="4"/>
  <c r="F378" i="7"/>
  <c r="F375" i="4"/>
  <c r="F372" i="7"/>
  <c r="F369" i="4"/>
  <c r="F366" i="7"/>
  <c r="F363" i="4"/>
  <c r="F360" i="7"/>
  <c r="F357" i="4"/>
  <c r="F354" i="7"/>
  <c r="F351" i="4"/>
  <c r="F348" i="7"/>
  <c r="F345" i="4"/>
  <c r="F342" i="7"/>
  <c r="F339" i="4"/>
  <c r="F336" i="7"/>
  <c r="E922" i="5"/>
  <c r="E880" i="5"/>
  <c r="E862" i="5"/>
  <c r="E799" i="5"/>
  <c r="E787" i="5"/>
  <c r="E775" i="5"/>
  <c r="E529" i="5"/>
  <c r="E490" i="5"/>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204" i="7"/>
  <c r="F210" i="7"/>
  <c r="F216" i="7"/>
  <c r="F222" i="7"/>
  <c r="F228" i="7"/>
  <c r="F234" i="7"/>
  <c r="F240" i="7"/>
  <c r="F246" i="7"/>
  <c r="F252" i="7"/>
  <c r="F258" i="7"/>
  <c r="F264" i="7"/>
  <c r="F270" i="7"/>
  <c r="F276" i="7"/>
  <c r="F282" i="7"/>
  <c r="F288" i="7"/>
  <c r="F294" i="7"/>
  <c r="F300" i="7"/>
  <c r="F306" i="7"/>
  <c r="F312" i="7"/>
  <c r="F318" i="7"/>
  <c r="F324" i="7"/>
  <c r="F330" i="7"/>
  <c r="F508" i="7"/>
  <c r="F619" i="7"/>
  <c r="F673" i="7"/>
  <c r="F727" i="7"/>
  <c r="F12" i="4"/>
  <c r="A14" i="5" s="1"/>
  <c r="B979" i="4"/>
  <c r="E993" i="5"/>
  <c r="E968" i="5"/>
  <c r="E753" i="5"/>
  <c r="E713" i="5"/>
  <c r="E658" i="5"/>
  <c r="E593" i="5"/>
  <c r="E977" i="5"/>
  <c r="E952" i="5"/>
  <c r="E857" i="5"/>
  <c r="E772" i="5"/>
  <c r="E682" i="5"/>
  <c r="E652" i="5"/>
  <c r="E472" i="5"/>
  <c r="E437" i="5"/>
  <c r="E432" i="5"/>
  <c r="E427" i="5"/>
  <c r="E407" i="5"/>
  <c r="E996" i="5"/>
  <c r="E986" i="5"/>
  <c r="E866" i="5"/>
  <c r="E736" i="5"/>
  <c r="E531" i="5"/>
  <c r="E995" i="5"/>
  <c r="E985" i="5"/>
  <c r="E965" i="5"/>
  <c r="E760" i="5"/>
  <c r="E710" i="5"/>
  <c r="E690" i="5"/>
  <c r="E685" i="5"/>
  <c r="E670" i="5"/>
  <c r="E655" i="5"/>
  <c r="E605" i="5"/>
  <c r="E565" i="5"/>
  <c r="E545" i="5"/>
  <c r="E480" i="5"/>
  <c r="E400" i="5"/>
  <c r="E784" i="5"/>
  <c r="E764" i="5"/>
  <c r="E484" i="5"/>
  <c r="E459" i="5"/>
  <c r="E439" i="5"/>
  <c r="E888" i="5"/>
  <c r="E661" i="5"/>
  <c r="E657" i="5"/>
  <c r="E470" i="5"/>
  <c r="E868" i="5"/>
  <c r="E864" i="5"/>
  <c r="E848" i="5"/>
  <c r="E649" i="5"/>
  <c r="E617" i="5"/>
  <c r="E430" i="5"/>
  <c r="E991" i="5"/>
  <c r="E963" i="5"/>
  <c r="E716" i="5"/>
  <c r="E708" i="5"/>
  <c r="E696" i="5"/>
  <c r="E537" i="5"/>
  <c r="E481" i="5"/>
  <c r="E469" i="5"/>
  <c r="E461" i="5"/>
  <c r="E445" i="5"/>
  <c r="E429" i="5"/>
  <c r="E421" i="5"/>
  <c r="E409" i="5"/>
  <c r="E401" i="5"/>
  <c r="E879" i="5"/>
  <c r="E640" i="5"/>
  <c r="E600" i="5"/>
  <c r="E576" i="5"/>
  <c r="E843" i="5"/>
  <c r="E839" i="5"/>
  <c r="E835" i="5"/>
  <c r="E823" i="5"/>
  <c r="E819" i="5"/>
  <c r="E815" i="5"/>
  <c r="E982" i="5"/>
  <c r="E966" i="5"/>
  <c r="E954" i="5"/>
  <c r="E942" i="5"/>
  <c r="E715" i="5"/>
  <c r="E711" i="5"/>
  <c r="E703" i="5"/>
  <c r="E691" i="5"/>
  <c r="E683" i="5"/>
  <c r="E675" i="5"/>
  <c r="E671" i="5"/>
  <c r="E500" i="5"/>
  <c r="E492" i="5"/>
  <c r="E460" i="5"/>
  <c r="E444" i="5"/>
  <c r="E945" i="5"/>
  <c r="E937" i="5"/>
  <c r="E921" i="5"/>
  <c r="E814" i="5"/>
  <c r="E810" i="5"/>
  <c r="E794" i="5"/>
  <c r="E790" i="5"/>
  <c r="E782" i="5"/>
  <c r="E770" i="5"/>
  <c r="E762" i="5"/>
  <c r="E754" i="5"/>
  <c r="E746" i="5"/>
  <c r="E706" i="5"/>
  <c r="E702" i="5"/>
  <c r="E698" i="5"/>
  <c r="E627" i="5"/>
  <c r="E619" i="5"/>
  <c r="E611" i="5"/>
  <c r="E603" i="5"/>
  <c r="E599" i="5"/>
  <c r="E587" i="5"/>
  <c r="E583" i="5"/>
  <c r="E579" i="5"/>
  <c r="E575" i="5"/>
  <c r="E559" i="5"/>
  <c r="E555" i="5"/>
  <c r="E547" i="5"/>
  <c r="E539" i="5"/>
  <c r="E666" i="5"/>
  <c r="E916" i="5"/>
  <c r="E912" i="5"/>
  <c r="E900" i="5"/>
  <c r="E749" i="5"/>
  <c r="E630" i="5"/>
  <c r="E626" i="5"/>
  <c r="E574" i="5"/>
  <c r="E562" i="5"/>
  <c r="E546" i="5"/>
  <c r="F11" i="4"/>
  <c r="A13" i="5" s="1"/>
  <c r="E704" i="5"/>
  <c r="E468" i="5"/>
  <c r="E33" i="5"/>
  <c r="E957" i="5"/>
  <c r="E953" i="5"/>
  <c r="E949" i="5"/>
  <c r="E941" i="5"/>
  <c r="E874" i="5"/>
  <c r="E755" i="5"/>
  <c r="E676" i="5"/>
  <c r="E672" i="5"/>
  <c r="E653" i="5"/>
  <c r="E618" i="5"/>
  <c r="E535" i="5"/>
  <c r="E405" i="5"/>
  <c r="E917" i="5"/>
  <c r="E913" i="5"/>
  <c r="E901" i="5"/>
  <c r="E830" i="5"/>
  <c r="E747" i="5"/>
  <c r="E743" i="5"/>
  <c r="E594" i="5"/>
  <c r="E578" i="5"/>
  <c r="E511" i="5"/>
  <c r="E503" i="5"/>
  <c r="E475" i="5"/>
  <c r="E699" i="5"/>
  <c r="E625" i="5"/>
  <c r="E550" i="5"/>
  <c r="E798" i="5"/>
  <c r="E786" i="5"/>
  <c r="E679" i="5"/>
  <c r="E424" i="5"/>
  <c r="E416" i="5"/>
  <c r="E412" i="5"/>
  <c r="E924" i="5"/>
  <c r="E920" i="5"/>
  <c r="E892" i="5"/>
  <c r="E884" i="5"/>
  <c r="E853" i="5"/>
  <c r="E849" i="5"/>
  <c r="E845" i="5"/>
  <c r="E750" i="5"/>
  <c r="E714" i="5"/>
  <c r="E644" i="5"/>
  <c r="E506" i="5"/>
  <c r="E482" i="5"/>
  <c r="E443" i="5"/>
  <c r="E979" i="5"/>
  <c r="E975" i="5"/>
  <c r="E805" i="5"/>
  <c r="E777" i="5"/>
  <c r="E769" i="5"/>
  <c r="E462" i="5"/>
  <c r="E435" i="5"/>
  <c r="E423" i="5"/>
  <c r="E935" i="5"/>
  <c r="E927" i="5"/>
  <c r="E923" i="5"/>
  <c r="E919" i="5"/>
  <c r="E733" i="5"/>
  <c r="E717" i="5"/>
  <c r="E643" i="5"/>
  <c r="E517" i="5"/>
  <c r="E509" i="5"/>
  <c r="E497" i="5"/>
  <c r="E493" i="5"/>
  <c r="E473" i="5"/>
  <c r="E446" i="5"/>
  <c r="E994" i="5"/>
  <c r="E701" i="5"/>
  <c r="E697" i="5"/>
  <c r="E693" i="5"/>
  <c r="E631" i="5"/>
  <c r="E564" i="5"/>
  <c r="E871" i="5"/>
  <c r="E859" i="5"/>
  <c r="E804" i="5"/>
  <c r="E536" i="5"/>
  <c r="E418" i="5"/>
  <c r="E989" i="5"/>
  <c r="E934" i="5"/>
  <c r="E890" i="5"/>
  <c r="E886" i="5"/>
  <c r="E634" i="5"/>
  <c r="E615" i="5"/>
  <c r="E567" i="5"/>
  <c r="E524" i="5"/>
  <c r="E516" i="5"/>
  <c r="E457" i="5"/>
  <c r="E449" i="5"/>
  <c r="E730" i="5"/>
  <c r="E726" i="5"/>
  <c r="E12" i="5"/>
  <c r="F10" i="4"/>
  <c r="A12" i="5" s="1"/>
  <c r="E825" i="5"/>
  <c r="E930" i="5"/>
  <c r="D17" i="5"/>
  <c r="E485" i="5"/>
  <c r="E887" i="5"/>
  <c r="E852" i="5"/>
  <c r="E844" i="5"/>
  <c r="E801" i="5"/>
  <c r="E645" i="5"/>
  <c r="E875" i="5"/>
  <c r="E832" i="5"/>
  <c r="E828" i="5"/>
  <c r="E824" i="5"/>
  <c r="E551" i="5"/>
  <c r="E399" i="5"/>
  <c r="E894" i="5"/>
  <c r="E721" i="5"/>
  <c r="E980" i="5"/>
  <c r="E972" i="5"/>
  <c r="E756" i="5"/>
  <c r="E629" i="5"/>
  <c r="E909" i="5"/>
  <c r="E831" i="5"/>
  <c r="E678" i="5"/>
  <c r="E674" i="5"/>
  <c r="E610" i="5"/>
  <c r="E893" i="5"/>
  <c r="E740" i="5"/>
  <c r="E712" i="5"/>
  <c r="E542" i="5"/>
  <c r="E534" i="5"/>
  <c r="E471" i="5"/>
  <c r="E943" i="5"/>
  <c r="E771" i="5"/>
  <c r="E639" i="5"/>
  <c r="E908" i="5"/>
  <c r="E597" i="5"/>
  <c r="E727" i="5"/>
  <c r="E692" i="5"/>
  <c r="E501" i="5"/>
  <c r="E688" i="5"/>
  <c r="E961" i="5"/>
  <c r="E914" i="5"/>
  <c r="E876" i="5"/>
  <c r="E872" i="5"/>
  <c r="E860" i="5"/>
  <c r="E833" i="5"/>
  <c r="E802" i="5"/>
  <c r="E751" i="5"/>
  <c r="E637" i="5"/>
  <c r="E622" i="5"/>
  <c r="E525" i="5"/>
  <c r="E521" i="5"/>
  <c r="E422" i="5"/>
  <c r="E967" i="5"/>
  <c r="E936" i="5"/>
  <c r="E882" i="5"/>
  <c r="E781" i="5"/>
  <c r="E765" i="5"/>
  <c r="E761" i="5"/>
  <c r="E647" i="5"/>
  <c r="E628" i="5"/>
  <c r="E598" i="5"/>
  <c r="E582" i="5"/>
  <c r="E554" i="5"/>
  <c r="E488" i="5"/>
  <c r="E420" i="5"/>
  <c r="E997" i="5"/>
  <c r="E951" i="5"/>
  <c r="E939" i="5"/>
  <c r="E858" i="5"/>
  <c r="E854" i="5"/>
  <c r="E846" i="5"/>
  <c r="E737" i="5"/>
  <c r="E718" i="5"/>
  <c r="E958" i="5"/>
  <c r="E950" i="5"/>
  <c r="E946" i="5"/>
  <c r="E911" i="5"/>
  <c r="E834" i="5"/>
  <c r="E807" i="5"/>
  <c r="E638" i="5"/>
  <c r="E623" i="5"/>
  <c r="E557" i="5"/>
  <c r="E526" i="5"/>
  <c r="E514" i="5"/>
  <c r="E464" i="5"/>
  <c r="E453" i="5"/>
  <c r="E10" i="5"/>
  <c r="D4" i="3"/>
  <c r="O10" i="1" s="1"/>
  <c r="G395" i="7" s="1"/>
  <c r="H395" i="7" s="1"/>
  <c r="D6" i="3"/>
  <c r="D5" i="3"/>
  <c r="D9" i="3"/>
  <c r="D7" i="3"/>
  <c r="D11" i="3"/>
  <c r="F9" i="4"/>
  <c r="A11" i="5" s="1"/>
  <c r="E440" i="5"/>
  <c r="E695" i="5"/>
  <c r="E426" i="5"/>
  <c r="D8" i="3"/>
  <c r="F553" i="5" l="1"/>
  <c r="G553" i="5" s="1"/>
  <c r="F836" i="5"/>
  <c r="G836" i="5" s="1"/>
  <c r="F591" i="5"/>
  <c r="G591" i="5" s="1"/>
  <c r="D368" i="5"/>
  <c r="E368" i="5" s="1"/>
  <c r="G861" i="7"/>
  <c r="H861" i="7" s="1"/>
  <c r="G933" i="7"/>
  <c r="H933" i="7" s="1"/>
  <c r="G783" i="7"/>
  <c r="H783" i="7" s="1"/>
  <c r="G607" i="7"/>
  <c r="H607" i="7" s="1"/>
  <c r="D57" i="5"/>
  <c r="E57" i="5" s="1"/>
  <c r="G490" i="7"/>
  <c r="H490" i="7" s="1"/>
  <c r="G291" i="4"/>
  <c r="H291" i="4" s="1"/>
  <c r="G915" i="7"/>
  <c r="H915" i="7" s="1"/>
  <c r="G479" i="7"/>
  <c r="H479" i="7" s="1"/>
  <c r="G618" i="7"/>
  <c r="H618" i="7" s="1"/>
  <c r="G526" i="7"/>
  <c r="H526" i="7" s="1"/>
  <c r="G396" i="7"/>
  <c r="H396" i="7" s="1"/>
  <c r="G417" i="7"/>
  <c r="H417" i="7" s="1"/>
  <c r="G735" i="7"/>
  <c r="H735" i="7" s="1"/>
  <c r="G741" i="7"/>
  <c r="H741" i="7" s="1"/>
  <c r="G693" i="7"/>
  <c r="H693" i="7" s="1"/>
  <c r="G643" i="7"/>
  <c r="H643" i="7" s="1"/>
  <c r="G811" i="7"/>
  <c r="H811" i="7" s="1"/>
  <c r="G905" i="7"/>
  <c r="H905" i="7" s="1"/>
  <c r="G527" i="7"/>
  <c r="H527" i="7" s="1"/>
  <c r="G501" i="7"/>
  <c r="H501" i="7" s="1"/>
  <c r="G770" i="7"/>
  <c r="H770" i="7" s="1"/>
  <c r="G418" i="7"/>
  <c r="H418" i="7" s="1"/>
  <c r="G603" i="7"/>
  <c r="H603" i="7" s="1"/>
  <c r="G947" i="7"/>
  <c r="H947" i="7" s="1"/>
  <c r="G812" i="7"/>
  <c r="H812" i="7" s="1"/>
  <c r="G714" i="7"/>
  <c r="H714" i="7" s="1"/>
  <c r="G438" i="7"/>
  <c r="H438" i="7" s="1"/>
  <c r="G780" i="7"/>
  <c r="H780" i="7" s="1"/>
  <c r="G668" i="7"/>
  <c r="H668" i="7" s="1"/>
  <c r="G150" i="4"/>
  <c r="H150" i="4" s="1"/>
  <c r="G749" i="7"/>
  <c r="H749" i="7" s="1"/>
  <c r="G659" i="7"/>
  <c r="H659" i="7" s="1"/>
  <c r="D258" i="5"/>
  <c r="E258" i="5" s="1"/>
  <c r="G903" i="7"/>
  <c r="H903" i="7" s="1"/>
  <c r="G83" i="4"/>
  <c r="H83" i="4" s="1"/>
  <c r="G421" i="7"/>
  <c r="H421" i="7" s="1"/>
  <c r="G530" i="7"/>
  <c r="H530" i="7" s="1"/>
  <c r="G441" i="7"/>
  <c r="H441" i="7" s="1"/>
  <c r="G393" i="7"/>
  <c r="H393" i="7" s="1"/>
  <c r="G410" i="7"/>
  <c r="H410" i="7" s="1"/>
  <c r="G471" i="7"/>
  <c r="H471" i="7" s="1"/>
  <c r="G949" i="7"/>
  <c r="H949" i="7" s="1"/>
  <c r="G601" i="7"/>
  <c r="H601" i="7" s="1"/>
  <c r="G414" i="7"/>
  <c r="H414" i="7" s="1"/>
  <c r="G733" i="7"/>
  <c r="H733" i="7" s="1"/>
  <c r="D306" i="5"/>
  <c r="G614" i="7"/>
  <c r="H614" i="7" s="1"/>
  <c r="G842" i="7"/>
  <c r="H842" i="7" s="1"/>
  <c r="G841" i="7"/>
  <c r="H841" i="7" s="1"/>
  <c r="G749" i="4"/>
  <c r="H749" i="4" s="1"/>
  <c r="G773" i="7"/>
  <c r="H773" i="7" s="1"/>
  <c r="G634" i="7"/>
  <c r="H634" i="7" s="1"/>
  <c r="G419" i="7"/>
  <c r="H419" i="7" s="1"/>
  <c r="G737" i="7"/>
  <c r="H737" i="7" s="1"/>
  <c r="G365" i="4"/>
  <c r="H365" i="4" s="1"/>
  <c r="G402" i="7"/>
  <c r="H402" i="7" s="1"/>
  <c r="F674" i="5"/>
  <c r="G674" i="5" s="1"/>
  <c r="G766" i="7"/>
  <c r="H766" i="7" s="1"/>
  <c r="G645" i="7"/>
  <c r="H645" i="7" s="1"/>
  <c r="G806" i="7"/>
  <c r="H806" i="7" s="1"/>
  <c r="G952" i="7"/>
  <c r="H952" i="7" s="1"/>
  <c r="G897" i="7"/>
  <c r="H897" i="7" s="1"/>
  <c r="G670" i="7"/>
  <c r="H670" i="7" s="1"/>
  <c r="G942" i="7"/>
  <c r="H942" i="7" s="1"/>
  <c r="G919" i="7"/>
  <c r="H919" i="7" s="1"/>
  <c r="G148" i="4"/>
  <c r="H148" i="4" s="1"/>
  <c r="F571" i="5"/>
  <c r="G571" i="5" s="1"/>
  <c r="F422" i="5"/>
  <c r="G422" i="5" s="1"/>
  <c r="G128" i="4"/>
  <c r="H128" i="4" s="1"/>
  <c r="G616" i="7"/>
  <c r="H616" i="7" s="1"/>
  <c r="G389" i="4"/>
  <c r="H389" i="4" s="1"/>
  <c r="D29" i="5"/>
  <c r="E29" i="5" s="1"/>
  <c r="G565" i="7"/>
  <c r="H565" i="7" s="1"/>
  <c r="G857" i="7"/>
  <c r="H857" i="7" s="1"/>
  <c r="D31" i="5"/>
  <c r="E31" i="5" s="1"/>
  <c r="F652" i="5"/>
  <c r="G652" i="5" s="1"/>
  <c r="G556" i="7"/>
  <c r="H556" i="7" s="1"/>
  <c r="G763" i="7"/>
  <c r="H763" i="7" s="1"/>
  <c r="G972" i="7"/>
  <c r="H972" i="7" s="1"/>
  <c r="F777" i="5"/>
  <c r="G777" i="5" s="1"/>
  <c r="F841" i="5"/>
  <c r="G841" i="5" s="1"/>
  <c r="F632" i="5"/>
  <c r="G632" i="5" s="1"/>
  <c r="G647" i="7"/>
  <c r="H647" i="7" s="1"/>
  <c r="G935" i="7"/>
  <c r="H935" i="7" s="1"/>
  <c r="G775" i="7"/>
  <c r="H775" i="7" s="1"/>
  <c r="G776" i="7"/>
  <c r="H776" i="7" s="1"/>
  <c r="D220" i="5"/>
  <c r="F782" i="5"/>
  <c r="G782" i="5" s="1"/>
  <c r="F586" i="5"/>
  <c r="G586" i="5" s="1"/>
  <c r="F719" i="5"/>
  <c r="G719" i="5" s="1"/>
  <c r="G346" i="4"/>
  <c r="H346" i="4" s="1"/>
  <c r="G213" i="4"/>
  <c r="H213" i="4" s="1"/>
  <c r="G691" i="7"/>
  <c r="H691" i="7" s="1"/>
  <c r="G405" i="7"/>
  <c r="H405" i="7" s="1"/>
  <c r="G682" i="7"/>
  <c r="H682" i="7" s="1"/>
  <c r="G475" i="7"/>
  <c r="H475" i="7" s="1"/>
  <c r="G765" i="7"/>
  <c r="H765" i="7" s="1"/>
  <c r="D335" i="5"/>
  <c r="G392" i="7"/>
  <c r="H392" i="7" s="1"/>
  <c r="G892" i="7"/>
  <c r="H892" i="7" s="1"/>
  <c r="G440" i="7"/>
  <c r="H440" i="7" s="1"/>
  <c r="F830" i="5"/>
  <c r="G830" i="5" s="1"/>
  <c r="G684" i="7"/>
  <c r="H684" i="7" s="1"/>
  <c r="G612" i="7"/>
  <c r="H612" i="7" s="1"/>
  <c r="G431" i="7"/>
  <c r="H431" i="7" s="1"/>
  <c r="G403" i="7"/>
  <c r="H403" i="7" s="1"/>
  <c r="G904" i="7"/>
  <c r="H904" i="7" s="1"/>
  <c r="F576" i="5"/>
  <c r="G576" i="5" s="1"/>
  <c r="D297" i="5"/>
  <c r="E297" i="5" s="1"/>
  <c r="F850" i="5"/>
  <c r="G850" i="5" s="1"/>
  <c r="G924" i="7"/>
  <c r="H924" i="7" s="1"/>
  <c r="G871" i="7"/>
  <c r="H871" i="7" s="1"/>
  <c r="G781" i="7"/>
  <c r="H781" i="7" s="1"/>
  <c r="G913" i="7"/>
  <c r="H913" i="7" s="1"/>
  <c r="G476" i="7"/>
  <c r="H476" i="7" s="1"/>
  <c r="G654" i="7"/>
  <c r="H654" i="7" s="1"/>
  <c r="G447" i="7"/>
  <c r="H447" i="7" s="1"/>
  <c r="F461" i="5"/>
  <c r="G461" i="5" s="1"/>
  <c r="F767" i="5"/>
  <c r="G767" i="5" s="1"/>
  <c r="F443" i="5"/>
  <c r="G443" i="5" s="1"/>
  <c r="G221" i="4"/>
  <c r="H221" i="4" s="1"/>
  <c r="F709" i="5"/>
  <c r="G709" i="5" s="1"/>
  <c r="G817" i="7"/>
  <c r="H817" i="7" s="1"/>
  <c r="D146" i="5"/>
  <c r="E146" i="5" s="1"/>
  <c r="G895" i="7"/>
  <c r="H895" i="7" s="1"/>
  <c r="G375" i="7"/>
  <c r="H375" i="7" s="1"/>
  <c r="D219" i="5"/>
  <c r="G955" i="7"/>
  <c r="H955" i="7" s="1"/>
  <c r="G582" i="4"/>
  <c r="H582" i="4" s="1"/>
  <c r="G546" i="7"/>
  <c r="H546" i="7" s="1"/>
  <c r="G899" i="7"/>
  <c r="H899" i="7" s="1"/>
  <c r="G284" i="4"/>
  <c r="H284" i="4" s="1"/>
  <c r="F951" i="5"/>
  <c r="G951" i="5" s="1"/>
  <c r="D292" i="5"/>
  <c r="G632" i="4"/>
  <c r="H632" i="4" s="1"/>
  <c r="G370" i="4"/>
  <c r="H370" i="4" s="1"/>
  <c r="G801" i="4"/>
  <c r="H801" i="4" s="1"/>
  <c r="D356" i="5"/>
  <c r="E356" i="5" s="1"/>
  <c r="G959" i="4"/>
  <c r="H959" i="4" s="1"/>
  <c r="G452" i="7"/>
  <c r="H452" i="7" s="1"/>
  <c r="G617" i="7"/>
  <c r="H617" i="7" s="1"/>
  <c r="G613" i="7"/>
  <c r="H613" i="7" s="1"/>
  <c r="G379" i="7"/>
  <c r="H379" i="7" s="1"/>
  <c r="G860" i="7"/>
  <c r="H860" i="7" s="1"/>
  <c r="F484" i="5"/>
  <c r="G484" i="5" s="1"/>
  <c r="F456" i="5"/>
  <c r="G456" i="5" s="1"/>
  <c r="F791" i="5"/>
  <c r="G791" i="5" s="1"/>
  <c r="G762" i="4"/>
  <c r="H762" i="4" s="1"/>
  <c r="G953" i="7"/>
  <c r="H953" i="7" s="1"/>
  <c r="G753" i="7"/>
  <c r="H753" i="7" s="1"/>
  <c r="G951" i="7"/>
  <c r="H951" i="7" s="1"/>
  <c r="F695" i="5"/>
  <c r="G695" i="5" s="1"/>
  <c r="F794" i="5"/>
  <c r="G794" i="5" s="1"/>
  <c r="G220" i="4"/>
  <c r="H220" i="4" s="1"/>
  <c r="D191" i="5"/>
  <c r="G906" i="7"/>
  <c r="H906" i="7" s="1"/>
  <c r="G785" i="7"/>
  <c r="H785" i="7" s="1"/>
  <c r="G911" i="7"/>
  <c r="H911" i="7" s="1"/>
  <c r="G557" i="7"/>
  <c r="H557" i="7" s="1"/>
  <c r="G721" i="7"/>
  <c r="H721" i="7" s="1"/>
  <c r="G631" i="7"/>
  <c r="H631" i="7" s="1"/>
  <c r="G407" i="7"/>
  <c r="H407" i="7" s="1"/>
  <c r="G468" i="7"/>
  <c r="H468" i="7" s="1"/>
  <c r="G518" i="7"/>
  <c r="H518" i="7" s="1"/>
  <c r="G453" i="7"/>
  <c r="H453" i="7" s="1"/>
  <c r="G599" i="7"/>
  <c r="H599" i="7" s="1"/>
  <c r="G848" i="7"/>
  <c r="H848" i="7" s="1"/>
  <c r="G809" i="7"/>
  <c r="H809" i="7" s="1"/>
  <c r="G624" i="7"/>
  <c r="H624" i="7" s="1"/>
  <c r="G368" i="4"/>
  <c r="H368" i="4" s="1"/>
  <c r="G481" i="7"/>
  <c r="H481" i="7" s="1"/>
  <c r="G943" i="7"/>
  <c r="H943" i="7" s="1"/>
  <c r="G570" i="7"/>
  <c r="H570" i="7" s="1"/>
  <c r="G352" i="4"/>
  <c r="H352" i="4" s="1"/>
  <c r="D190" i="5"/>
  <c r="E190" i="5" s="1"/>
  <c r="D314" i="5"/>
  <c r="E314" i="5" s="1"/>
  <c r="G522" i="7"/>
  <c r="H522" i="7" s="1"/>
  <c r="G230" i="4"/>
  <c r="H230" i="4" s="1"/>
  <c r="G657" i="7"/>
  <c r="H657" i="7" s="1"/>
  <c r="G743" i="7"/>
  <c r="H743" i="7" s="1"/>
  <c r="G763" i="4"/>
  <c r="H763" i="4" s="1"/>
  <c r="G793" i="7"/>
  <c r="H793" i="7" s="1"/>
  <c r="G624" i="4"/>
  <c r="H624" i="4" s="1"/>
  <c r="G81" i="4"/>
  <c r="H81" i="4" s="1"/>
  <c r="G853" i="7"/>
  <c r="H853" i="7" s="1"/>
  <c r="G455" i="7"/>
  <c r="H455" i="7" s="1"/>
  <c r="G431" i="4"/>
  <c r="H431" i="4" s="1"/>
  <c r="G506" i="4"/>
  <c r="H506" i="4" s="1"/>
  <c r="G590" i="7"/>
  <c r="H590" i="7" s="1"/>
  <c r="G595" i="7"/>
  <c r="H595" i="7" s="1"/>
  <c r="G902" i="7"/>
  <c r="H902" i="7" s="1"/>
  <c r="G882" i="7"/>
  <c r="H882" i="7" s="1"/>
  <c r="D122" i="5"/>
  <c r="E122" i="5" s="1"/>
  <c r="G724" i="7"/>
  <c r="H724" i="7" s="1"/>
  <c r="G472" i="7"/>
  <c r="H472" i="7" s="1"/>
  <c r="G962" i="7"/>
  <c r="H962" i="7" s="1"/>
  <c r="G498" i="7"/>
  <c r="H498" i="7" s="1"/>
  <c r="G451" i="7"/>
  <c r="H451" i="7" s="1"/>
  <c r="G567" i="7"/>
  <c r="H567" i="7" s="1"/>
  <c r="G493" i="7"/>
  <c r="H493" i="7" s="1"/>
  <c r="D95" i="5"/>
  <c r="E95" i="5" s="1"/>
  <c r="G480" i="7"/>
  <c r="H480" i="7" s="1"/>
  <c r="G542" i="7"/>
  <c r="H542" i="7" s="1"/>
  <c r="G180" i="4"/>
  <c r="H180" i="4" s="1"/>
  <c r="D307" i="5"/>
  <c r="E307" i="5" s="1"/>
  <c r="D289" i="5"/>
  <c r="G374" i="7"/>
  <c r="H374" i="7" s="1"/>
  <c r="G807" i="7"/>
  <c r="H807" i="7" s="1"/>
  <c r="D375" i="5"/>
  <c r="E375" i="5" s="1"/>
  <c r="G571" i="4"/>
  <c r="H571" i="4" s="1"/>
  <c r="D290" i="5"/>
  <c r="E290" i="5" s="1"/>
  <c r="G463" i="4"/>
  <c r="H463" i="4" s="1"/>
  <c r="D223" i="5"/>
  <c r="E223" i="5" s="1"/>
  <c r="G965" i="7"/>
  <c r="H965" i="7" s="1"/>
  <c r="G519" i="7"/>
  <c r="H519" i="7" s="1"/>
  <c r="G658" i="7"/>
  <c r="H658" i="7" s="1"/>
  <c r="G307" i="4"/>
  <c r="H307" i="4" s="1"/>
  <c r="G439" i="7"/>
  <c r="H439" i="7" s="1"/>
  <c r="G141" i="4"/>
  <c r="H141" i="4" s="1"/>
  <c r="G672" i="7"/>
  <c r="H672" i="7" s="1"/>
  <c r="D339" i="5"/>
  <c r="E339" i="5" s="1"/>
  <c r="G840" i="7"/>
  <c r="H840" i="7" s="1"/>
  <c r="G416" i="7"/>
  <c r="H416" i="7" s="1"/>
  <c r="G309" i="4"/>
  <c r="H309" i="4" s="1"/>
  <c r="G90" i="4"/>
  <c r="H90" i="4" s="1"/>
  <c r="G662" i="7"/>
  <c r="H662" i="7" s="1"/>
  <c r="G512" i="7"/>
  <c r="H512" i="7" s="1"/>
  <c r="G745" i="7"/>
  <c r="H745" i="7" s="1"/>
  <c r="G850" i="7"/>
  <c r="H850" i="7" s="1"/>
  <c r="G109" i="4"/>
  <c r="H109" i="4" s="1"/>
  <c r="D298" i="5"/>
  <c r="E298" i="5" s="1"/>
  <c r="G800" i="4"/>
  <c r="H800" i="4" s="1"/>
  <c r="G679" i="7"/>
  <c r="H679" i="7" s="1"/>
  <c r="G386" i="4"/>
  <c r="H386" i="4" s="1"/>
  <c r="D179" i="5"/>
  <c r="E179" i="5" s="1"/>
  <c r="D172" i="5"/>
  <c r="E172" i="5" s="1"/>
  <c r="G896" i="7"/>
  <c r="H896" i="7" s="1"/>
  <c r="G912" i="7"/>
  <c r="H912" i="7" s="1"/>
  <c r="G886" i="7"/>
  <c r="H886" i="7" s="1"/>
  <c r="G914" i="7"/>
  <c r="H914" i="7" s="1"/>
  <c r="G851" i="7"/>
  <c r="H851" i="7" s="1"/>
  <c r="G692" i="7"/>
  <c r="H692" i="7" s="1"/>
  <c r="G891" i="4"/>
  <c r="H891" i="4" s="1"/>
  <c r="G969" i="7"/>
  <c r="H969" i="7" s="1"/>
  <c r="G830" i="7"/>
  <c r="H830" i="7" s="1"/>
  <c r="D197" i="5"/>
  <c r="E197" i="5" s="1"/>
  <c r="D157" i="5"/>
  <c r="E157" i="5" s="1"/>
  <c r="D116" i="5"/>
  <c r="E116" i="5" s="1"/>
  <c r="G789" i="7"/>
  <c r="H789" i="7" s="1"/>
  <c r="G173" i="4"/>
  <c r="H173" i="4" s="1"/>
  <c r="D86" i="5"/>
  <c r="E86" i="5" s="1"/>
  <c r="D234" i="5"/>
  <c r="G886" i="4"/>
  <c r="H886" i="4" s="1"/>
  <c r="D212" i="5"/>
  <c r="D235" i="5"/>
  <c r="D56" i="5"/>
  <c r="E56" i="5" s="1"/>
  <c r="F437" i="5"/>
  <c r="G437" i="5" s="1"/>
  <c r="G940" i="7"/>
  <c r="H940" i="7" s="1"/>
  <c r="G426" i="7"/>
  <c r="H426" i="7" s="1"/>
  <c r="G524" i="7"/>
  <c r="H524" i="7" s="1"/>
  <c r="G572" i="7"/>
  <c r="H572" i="7" s="1"/>
  <c r="G870" i="4"/>
  <c r="H870" i="4" s="1"/>
  <c r="D221" i="5"/>
  <c r="E221" i="5" s="1"/>
  <c r="G670" i="4"/>
  <c r="H670" i="4" s="1"/>
  <c r="G777" i="7"/>
  <c r="H777" i="7" s="1"/>
  <c r="G80" i="4"/>
  <c r="H80" i="4" s="1"/>
  <c r="G869" i="7"/>
  <c r="H869" i="7" s="1"/>
  <c r="G858" i="7"/>
  <c r="H858" i="7" s="1"/>
  <c r="F974" i="5"/>
  <c r="G974" i="5" s="1"/>
  <c r="G871" i="4"/>
  <c r="H871" i="4" s="1"/>
  <c r="G133" i="4"/>
  <c r="H133" i="4" s="1"/>
  <c r="G547" i="7"/>
  <c r="H547" i="7" s="1"/>
  <c r="D342" i="5"/>
  <c r="E342" i="5" s="1"/>
  <c r="D133" i="5"/>
  <c r="G668" i="4"/>
  <c r="H668" i="4" s="1"/>
  <c r="D291" i="5"/>
  <c r="G731" i="7"/>
  <c r="H731" i="7" s="1"/>
  <c r="G887" i="7"/>
  <c r="H887" i="7" s="1"/>
  <c r="G495" i="7"/>
  <c r="H495" i="7" s="1"/>
  <c r="G639" i="7"/>
  <c r="H639" i="7" s="1"/>
  <c r="G611" i="4"/>
  <c r="H611" i="4" s="1"/>
  <c r="G975" i="7"/>
  <c r="H975" i="7" s="1"/>
  <c r="D279" i="5"/>
  <c r="E279" i="5" s="1"/>
  <c r="G722" i="7"/>
  <c r="H722" i="7" s="1"/>
  <c r="G298" i="4"/>
  <c r="H298" i="4" s="1"/>
  <c r="D396" i="5"/>
  <c r="E396" i="5" s="1"/>
  <c r="D53" i="5"/>
  <c r="E53" i="5" s="1"/>
  <c r="G604" i="7"/>
  <c r="H604" i="7" s="1"/>
  <c r="G52" i="4"/>
  <c r="H52" i="4" s="1"/>
  <c r="G465" i="4"/>
  <c r="H465" i="4" s="1"/>
  <c r="D175" i="5"/>
  <c r="G695" i="7"/>
  <c r="H695" i="7" s="1"/>
  <c r="D349" i="5"/>
  <c r="E349" i="5" s="1"/>
  <c r="G209" i="4"/>
  <c r="H209" i="4" s="1"/>
  <c r="F899" i="5"/>
  <c r="G899" i="5" s="1"/>
  <c r="F993" i="5"/>
  <c r="G993" i="5" s="1"/>
  <c r="G588" i="7"/>
  <c r="H588" i="7" s="1"/>
  <c r="G782" i="7"/>
  <c r="H782" i="7" s="1"/>
  <c r="D178" i="5"/>
  <c r="E178" i="5" s="1"/>
  <c r="D141" i="5"/>
  <c r="E141" i="5" s="1"/>
  <c r="G637" i="7"/>
  <c r="H637" i="7" s="1"/>
  <c r="D150" i="5"/>
  <c r="G525" i="7"/>
  <c r="H525" i="7" s="1"/>
  <c r="G330" i="4"/>
  <c r="H330" i="4" s="1"/>
  <c r="D325" i="5"/>
  <c r="E325" i="5" s="1"/>
  <c r="G566" i="4"/>
  <c r="H566" i="4" s="1"/>
  <c r="G964" i="7"/>
  <c r="H964" i="7" s="1"/>
  <c r="G422" i="7"/>
  <c r="H422" i="7" s="1"/>
  <c r="G448" i="7"/>
  <c r="H448" i="7" s="1"/>
  <c r="D121" i="5"/>
  <c r="E121" i="5" s="1"/>
  <c r="G586" i="7"/>
  <c r="H586" i="7" s="1"/>
  <c r="D363" i="5"/>
  <c r="E363" i="5" s="1"/>
  <c r="G870" i="7"/>
  <c r="H870" i="7" s="1"/>
  <c r="G625" i="7"/>
  <c r="H625" i="7" s="1"/>
  <c r="D199" i="5"/>
  <c r="G457" i="4"/>
  <c r="H457" i="4" s="1"/>
  <c r="G392" i="4"/>
  <c r="H392" i="4" s="1"/>
  <c r="D173" i="5"/>
  <c r="D77" i="5"/>
  <c r="D376" i="5"/>
  <c r="E376" i="5" s="1"/>
  <c r="G504" i="7"/>
  <c r="H504" i="7" s="1"/>
  <c r="G650" i="7"/>
  <c r="H650" i="7" s="1"/>
  <c r="G701" i="7"/>
  <c r="H701" i="7" s="1"/>
  <c r="G633" i="7"/>
  <c r="H633" i="7" s="1"/>
  <c r="G697" i="7"/>
  <c r="H697" i="7" s="1"/>
  <c r="D78" i="5"/>
  <c r="G382" i="7"/>
  <c r="H382" i="7" s="1"/>
  <c r="D147" i="5"/>
  <c r="E147" i="5" s="1"/>
  <c r="G689" i="7"/>
  <c r="H689" i="7" s="1"/>
  <c r="D343" i="5"/>
  <c r="E343" i="5" s="1"/>
  <c r="G680" i="7"/>
  <c r="H680" i="7" s="1"/>
  <c r="D330" i="5"/>
  <c r="E330" i="5" s="1"/>
  <c r="G477" i="7"/>
  <c r="H477" i="7" s="1"/>
  <c r="D61" i="5"/>
  <c r="E61" i="5" s="1"/>
  <c r="G764" i="4"/>
  <c r="H764" i="4" s="1"/>
  <c r="G976" i="4"/>
  <c r="H976" i="4" s="1"/>
  <c r="D336" i="5"/>
  <c r="D378" i="5"/>
  <c r="E378" i="5" s="1"/>
  <c r="D268" i="5"/>
  <c r="E268" i="5" s="1"/>
  <c r="D160" i="5"/>
  <c r="G364" i="4"/>
  <c r="H364" i="4" s="1"/>
  <c r="G923" i="4"/>
  <c r="H923" i="4" s="1"/>
  <c r="D174" i="5"/>
  <c r="E174" i="5" s="1"/>
  <c r="G406" i="7"/>
  <c r="H406" i="7" s="1"/>
  <c r="D154" i="5"/>
  <c r="D309" i="5"/>
  <c r="E309" i="5" s="1"/>
  <c r="G193" i="4"/>
  <c r="H193" i="4" s="1"/>
  <c r="G574" i="4"/>
  <c r="H574" i="4" s="1"/>
  <c r="G736" i="7"/>
  <c r="H736" i="7" s="1"/>
  <c r="G628" i="7"/>
  <c r="H628" i="7" s="1"/>
  <c r="D225" i="5"/>
  <c r="G478" i="7"/>
  <c r="H478" i="7" s="1"/>
  <c r="G681" i="7"/>
  <c r="H681" i="7" s="1"/>
  <c r="D230" i="5"/>
  <c r="E230" i="5" s="1"/>
  <c r="G829" i="7"/>
  <c r="H829" i="7" s="1"/>
  <c r="D130" i="5"/>
  <c r="E130" i="5" s="1"/>
  <c r="D255" i="5"/>
  <c r="E255" i="5" s="1"/>
  <c r="F973" i="5"/>
  <c r="G973" i="5" s="1"/>
  <c r="G408" i="7"/>
  <c r="H408" i="7" s="1"/>
  <c r="D312" i="5"/>
  <c r="F863" i="5"/>
  <c r="G863" i="5" s="1"/>
  <c r="G423" i="7"/>
  <c r="H423" i="7" s="1"/>
  <c r="D302" i="5"/>
  <c r="F498" i="5"/>
  <c r="G498" i="5" s="1"/>
  <c r="G506" i="7"/>
  <c r="H506" i="7" s="1"/>
  <c r="G596" i="7"/>
  <c r="H596" i="7" s="1"/>
  <c r="F823" i="5"/>
  <c r="G823" i="5" s="1"/>
  <c r="G656" i="7"/>
  <c r="H656" i="7" s="1"/>
  <c r="D319" i="5"/>
  <c r="D115" i="5"/>
  <c r="E115" i="5" s="1"/>
  <c r="D395" i="5"/>
  <c r="E395" i="5" s="1"/>
  <c r="G376" i="7"/>
  <c r="H376" i="7" s="1"/>
  <c r="D275" i="5"/>
  <c r="E275" i="5" s="1"/>
  <c r="G551" i="4"/>
  <c r="H551" i="4" s="1"/>
  <c r="D87" i="5"/>
  <c r="D112" i="5"/>
  <c r="E112" i="5" s="1"/>
  <c r="G517" i="7"/>
  <c r="H517" i="7" s="1"/>
  <c r="G457" i="7"/>
  <c r="H457" i="7" s="1"/>
  <c r="D381" i="5"/>
  <c r="E381" i="5" s="1"/>
  <c r="D88" i="5"/>
  <c r="D380" i="5"/>
  <c r="E380" i="5" s="1"/>
  <c r="G833" i="7"/>
  <c r="H833" i="7" s="1"/>
  <c r="D280" i="5"/>
  <c r="E280" i="5" s="1"/>
  <c r="D119" i="5"/>
  <c r="D313" i="5"/>
  <c r="E313" i="5" s="1"/>
  <c r="G587" i="7"/>
  <c r="H587" i="7" s="1"/>
  <c r="D51" i="5"/>
  <c r="E51" i="5" s="1"/>
  <c r="G859" i="7"/>
  <c r="H859" i="7" s="1"/>
  <c r="G813" i="7"/>
  <c r="H813" i="7" s="1"/>
  <c r="G404" i="7"/>
  <c r="H404" i="7" s="1"/>
  <c r="D182" i="5"/>
  <c r="E182" i="5" s="1"/>
  <c r="G300" i="4"/>
  <c r="H300" i="4" s="1"/>
  <c r="F903" i="5"/>
  <c r="G903" i="5" s="1"/>
  <c r="F512" i="5"/>
  <c r="G512" i="5" s="1"/>
  <c r="F596" i="5"/>
  <c r="G596" i="5" s="1"/>
  <c r="F561" i="5"/>
  <c r="G561" i="5" s="1"/>
  <c r="F733" i="5"/>
  <c r="G733" i="5" s="1"/>
  <c r="F522" i="5"/>
  <c r="G522" i="5" s="1"/>
  <c r="F968" i="5"/>
  <c r="G968" i="5" s="1"/>
  <c r="F600" i="5"/>
  <c r="G600" i="5" s="1"/>
  <c r="F730" i="5"/>
  <c r="G730" i="5" s="1"/>
  <c r="F828" i="5"/>
  <c r="G828" i="5" s="1"/>
  <c r="F445" i="5"/>
  <c r="G445" i="5" s="1"/>
  <c r="G511" i="7"/>
  <c r="H511" i="7" s="1"/>
  <c r="F473" i="5"/>
  <c r="G473" i="5" s="1"/>
  <c r="F673" i="5"/>
  <c r="G673" i="5" s="1"/>
  <c r="F623" i="5"/>
  <c r="G623" i="5" s="1"/>
  <c r="F999" i="5"/>
  <c r="F405" i="5"/>
  <c r="G405" i="5" s="1"/>
  <c r="F887" i="5"/>
  <c r="G887" i="5" s="1"/>
  <c r="F565" i="5"/>
  <c r="G565" i="5" s="1"/>
  <c r="D371" i="5"/>
  <c r="G762" i="7"/>
  <c r="H762" i="7" s="1"/>
  <c r="F556" i="5"/>
  <c r="G556" i="5" s="1"/>
  <c r="F569" i="5"/>
  <c r="G569" i="5" s="1"/>
  <c r="F972" i="5"/>
  <c r="G972" i="5" s="1"/>
  <c r="F839" i="5"/>
  <c r="G839" i="5" s="1"/>
  <c r="F703" i="5"/>
  <c r="G703" i="5" s="1"/>
  <c r="F919" i="5"/>
  <c r="G919" i="5" s="1"/>
  <c r="F806" i="5"/>
  <c r="G806" i="5" s="1"/>
  <c r="F579" i="5"/>
  <c r="G579" i="5" s="1"/>
  <c r="F731" i="5"/>
  <c r="G731" i="5" s="1"/>
  <c r="D272" i="5"/>
  <c r="G544" i="7"/>
  <c r="H544" i="7" s="1"/>
  <c r="G383" i="4"/>
  <c r="H383" i="4" s="1"/>
  <c r="D209" i="5"/>
  <c r="F707" i="5"/>
  <c r="G707" i="5" s="1"/>
  <c r="F870" i="5"/>
  <c r="G870" i="5" s="1"/>
  <c r="F732" i="5"/>
  <c r="G732" i="5" s="1"/>
  <c r="F677" i="5"/>
  <c r="G677" i="5" s="1"/>
  <c r="F890" i="5"/>
  <c r="G890" i="5" s="1"/>
  <c r="D295" i="5"/>
  <c r="E295" i="5" s="1"/>
  <c r="D348" i="5"/>
  <c r="E348" i="5" s="1"/>
  <c r="G423" i="4"/>
  <c r="H423" i="4" s="1"/>
  <c r="D394" i="5"/>
  <c r="G609" i="7"/>
  <c r="H609" i="7" s="1"/>
  <c r="G438" i="4"/>
  <c r="H438" i="4" s="1"/>
  <c r="D80" i="5"/>
  <c r="F722" i="5"/>
  <c r="G722" i="5" s="1"/>
  <c r="F538" i="5"/>
  <c r="G538" i="5" s="1"/>
  <c r="G730" i="4"/>
  <c r="H730" i="4" s="1"/>
  <c r="G589" i="7"/>
  <c r="H589" i="7" s="1"/>
  <c r="G569" i="4"/>
  <c r="H569" i="4" s="1"/>
  <c r="F678" i="5"/>
  <c r="G678" i="5" s="1"/>
  <c r="F843" i="5"/>
  <c r="G843" i="5" s="1"/>
  <c r="F883" i="5"/>
  <c r="G883" i="5" s="1"/>
  <c r="F539" i="5"/>
  <c r="G539" i="5" s="1"/>
  <c r="F720" i="5"/>
  <c r="G720" i="5" s="1"/>
  <c r="F740" i="5"/>
  <c r="G740" i="5" s="1"/>
  <c r="G893" i="7"/>
  <c r="H893" i="7" s="1"/>
  <c r="G444" i="7"/>
  <c r="H444" i="7" s="1"/>
  <c r="G297" i="4"/>
  <c r="H297" i="4" s="1"/>
  <c r="D131" i="5"/>
  <c r="E131" i="5" s="1"/>
  <c r="D136" i="5"/>
  <c r="E136" i="5" s="1"/>
  <c r="G755" i="7"/>
  <c r="H755" i="7" s="1"/>
  <c r="G268" i="4"/>
  <c r="H268" i="4" s="1"/>
  <c r="D277" i="5"/>
  <c r="G651" i="7"/>
  <c r="H651" i="7" s="1"/>
  <c r="G520" i="7"/>
  <c r="H520" i="7" s="1"/>
  <c r="D242" i="5"/>
  <c r="D89" i="5"/>
  <c r="E89" i="5" s="1"/>
  <c r="D270" i="5"/>
  <c r="E270" i="5" s="1"/>
  <c r="G934" i="4"/>
  <c r="H934" i="4" s="1"/>
  <c r="G446" i="7"/>
  <c r="H446" i="7" s="1"/>
  <c r="G910" i="7"/>
  <c r="H910" i="7" s="1"/>
  <c r="D139" i="5"/>
  <c r="E139" i="5" s="1"/>
  <c r="G597" i="7"/>
  <c r="H597" i="7" s="1"/>
  <c r="G900" i="7"/>
  <c r="H900" i="7" s="1"/>
  <c r="D256" i="5"/>
  <c r="E256" i="5" s="1"/>
  <c r="G771" i="7"/>
  <c r="H771" i="7" s="1"/>
  <c r="G967" i="7"/>
  <c r="H967" i="7" s="1"/>
  <c r="G758" i="7"/>
  <c r="H758" i="7" s="1"/>
  <c r="G502" i="7"/>
  <c r="H502" i="7" s="1"/>
  <c r="F640" i="5"/>
  <c r="G640" i="5" s="1"/>
  <c r="F621" i="5"/>
  <c r="G621" i="5" s="1"/>
  <c r="F725" i="5"/>
  <c r="G725" i="5" s="1"/>
  <c r="F419" i="5"/>
  <c r="G419" i="5" s="1"/>
  <c r="F589" i="5"/>
  <c r="G589" i="5" s="1"/>
  <c r="F493" i="5"/>
  <c r="G493" i="5" s="1"/>
  <c r="F809" i="5"/>
  <c r="G809" i="5" s="1"/>
  <c r="G818" i="7"/>
  <c r="H818" i="7" s="1"/>
  <c r="G854" i="7"/>
  <c r="H854" i="7" s="1"/>
  <c r="D137" i="5"/>
  <c r="E137" i="5" s="1"/>
  <c r="D152" i="5"/>
  <c r="E152" i="5" s="1"/>
  <c r="G483" i="7"/>
  <c r="H483" i="7" s="1"/>
  <c r="G427" i="7"/>
  <c r="H427" i="7" s="1"/>
  <c r="D296" i="5"/>
  <c r="E296" i="5" s="1"/>
  <c r="G507" i="7"/>
  <c r="H507" i="7" s="1"/>
  <c r="G710" i="4"/>
  <c r="H710" i="4" s="1"/>
  <c r="G959" i="7"/>
  <c r="H959" i="7" s="1"/>
  <c r="D83" i="5"/>
  <c r="G754" i="7"/>
  <c r="H754" i="7" s="1"/>
  <c r="D305" i="5"/>
  <c r="E305" i="5" s="1"/>
  <c r="G869" i="4"/>
  <c r="H869" i="4" s="1"/>
  <c r="G708" i="7"/>
  <c r="H708" i="7" s="1"/>
  <c r="G916" i="7"/>
  <c r="H916" i="7" s="1"/>
  <c r="G830" i="4"/>
  <c r="H830" i="4" s="1"/>
  <c r="G799" i="4"/>
  <c r="H799" i="4" s="1"/>
  <c r="D238" i="5"/>
  <c r="E238" i="5" s="1"/>
  <c r="D187" i="5"/>
  <c r="E187" i="5" s="1"/>
  <c r="G583" i="4"/>
  <c r="H583" i="4" s="1"/>
  <c r="D247" i="5"/>
  <c r="E247" i="5" s="1"/>
  <c r="D286" i="5"/>
  <c r="D281" i="5"/>
  <c r="E281" i="5" s="1"/>
  <c r="G822" i="7"/>
  <c r="H822" i="7" s="1"/>
  <c r="G877" i="7"/>
  <c r="H877" i="7" s="1"/>
  <c r="D149" i="5"/>
  <c r="D188" i="5"/>
  <c r="D323" i="5"/>
  <c r="D107" i="5"/>
  <c r="E107" i="5" s="1"/>
  <c r="D207" i="5"/>
  <c r="E207" i="5" s="1"/>
  <c r="D322" i="5"/>
  <c r="E322" i="5" s="1"/>
  <c r="D266" i="5"/>
  <c r="E266" i="5" s="1"/>
  <c r="D354" i="5"/>
  <c r="E354" i="5" s="1"/>
  <c r="F624" i="5"/>
  <c r="G624" i="5" s="1"/>
  <c r="F431" i="5"/>
  <c r="G431" i="5" s="1"/>
  <c r="F987" i="5"/>
  <c r="G987" i="5" s="1"/>
  <c r="F962" i="5"/>
  <c r="G962" i="5" s="1"/>
  <c r="D265" i="5"/>
  <c r="D237" i="5"/>
  <c r="E237" i="5" s="1"/>
  <c r="D70" i="5"/>
  <c r="D76" i="5"/>
  <c r="G838" i="4"/>
  <c r="H838" i="4" s="1"/>
  <c r="D344" i="5"/>
  <c r="E344" i="5" s="1"/>
  <c r="F457" i="5"/>
  <c r="G457" i="5" s="1"/>
  <c r="F577" i="5"/>
  <c r="G577" i="5" s="1"/>
  <c r="F717" i="5"/>
  <c r="G717" i="5" s="1"/>
  <c r="F961" i="5"/>
  <c r="G961" i="5" s="1"/>
  <c r="F543" i="5"/>
  <c r="G543" i="5" s="1"/>
  <c r="F426" i="5"/>
  <c r="G426" i="5" s="1"/>
  <c r="F533" i="5"/>
  <c r="G533" i="5" s="1"/>
  <c r="F837" i="5"/>
  <c r="G837" i="5" s="1"/>
  <c r="F846" i="5"/>
  <c r="G846" i="5" s="1"/>
  <c r="F610" i="5"/>
  <c r="G610" i="5" s="1"/>
  <c r="F408" i="5"/>
  <c r="G408" i="5" s="1"/>
  <c r="F531" i="5"/>
  <c r="G531" i="5" s="1"/>
  <c r="F833" i="5"/>
  <c r="G833" i="5" s="1"/>
  <c r="F630" i="5"/>
  <c r="G630" i="5" s="1"/>
  <c r="F494" i="5"/>
  <c r="G494" i="5" s="1"/>
  <c r="F595" i="5"/>
  <c r="G595" i="5" s="1"/>
  <c r="F771" i="5"/>
  <c r="G771" i="5" s="1"/>
  <c r="F502" i="5"/>
  <c r="G502" i="5" s="1"/>
  <c r="F599" i="5"/>
  <c r="G599" i="5" s="1"/>
  <c r="F790" i="5"/>
  <c r="G790" i="5" s="1"/>
  <c r="F603" i="5"/>
  <c r="G603" i="5" s="1"/>
  <c r="F560" i="5"/>
  <c r="G560" i="5" s="1"/>
  <c r="F487" i="5"/>
  <c r="G487" i="5" s="1"/>
  <c r="F459" i="5"/>
  <c r="G459" i="5" s="1"/>
  <c r="F506" i="5"/>
  <c r="G506" i="5" s="1"/>
  <c r="F867" i="5"/>
  <c r="G867" i="5" s="1"/>
  <c r="F909" i="5"/>
  <c r="G909" i="5" s="1"/>
  <c r="F825" i="5"/>
  <c r="G825" i="5" s="1"/>
  <c r="F886" i="5"/>
  <c r="G886" i="5" s="1"/>
  <c r="F440" i="5"/>
  <c r="G440" i="5" s="1"/>
  <c r="F935" i="5"/>
  <c r="G935" i="5" s="1"/>
  <c r="F877" i="5"/>
  <c r="G877" i="5" s="1"/>
  <c r="F945" i="5"/>
  <c r="G945" i="5" s="1"/>
  <c r="F590" i="5"/>
  <c r="G590" i="5" s="1"/>
  <c r="F633" i="5"/>
  <c r="G633" i="5" s="1"/>
  <c r="F753" i="5"/>
  <c r="G753" i="5" s="1"/>
  <c r="F723" i="5"/>
  <c r="G723" i="5" s="1"/>
  <c r="F510" i="5"/>
  <c r="G510" i="5" s="1"/>
  <c r="F855" i="5"/>
  <c r="G855" i="5" s="1"/>
  <c r="F501" i="5"/>
  <c r="G501" i="5" s="1"/>
  <c r="F421" i="5"/>
  <c r="G421" i="5" s="1"/>
  <c r="F464" i="5"/>
  <c r="G464" i="5" s="1"/>
  <c r="F415" i="5"/>
  <c r="G415" i="5" s="1"/>
  <c r="F856" i="5"/>
  <c r="G856" i="5" s="1"/>
  <c r="F896" i="5"/>
  <c r="G896" i="5" s="1"/>
  <c r="F907" i="5"/>
  <c r="G907" i="5" s="1"/>
  <c r="F874" i="5"/>
  <c r="G874" i="5" s="1"/>
  <c r="F401" i="5"/>
  <c r="G401" i="5" s="1"/>
  <c r="F967" i="5"/>
  <c r="G967" i="5" s="1"/>
  <c r="F594" i="5"/>
  <c r="G594" i="5" s="1"/>
  <c r="F916" i="5"/>
  <c r="G916" i="5" s="1"/>
  <c r="F799" i="5"/>
  <c r="G799" i="5" s="1"/>
  <c r="F868" i="5"/>
  <c r="G868" i="5" s="1"/>
  <c r="G1006" i="5"/>
  <c r="F728" i="5"/>
  <c r="G728" i="5" s="1"/>
  <c r="F583" i="5"/>
  <c r="G583" i="5" s="1"/>
  <c r="F653" i="5"/>
  <c r="G653" i="5" s="1"/>
  <c r="F414" i="5"/>
  <c r="G414" i="5" s="1"/>
  <c r="F597" i="5"/>
  <c r="G597" i="5" s="1"/>
  <c r="F975" i="5"/>
  <c r="G975" i="5" s="1"/>
  <c r="F614" i="5"/>
  <c r="G614" i="5" s="1"/>
  <c r="F663" i="5"/>
  <c r="G663" i="5" s="1"/>
  <c r="F959" i="5"/>
  <c r="G959" i="5" s="1"/>
  <c r="F672" i="5"/>
  <c r="G672" i="5" s="1"/>
  <c r="F662" i="5"/>
  <c r="G662" i="5" s="1"/>
  <c r="F587" i="5"/>
  <c r="G587" i="5" s="1"/>
  <c r="F822" i="5"/>
  <c r="G822" i="5" s="1"/>
  <c r="F859" i="5"/>
  <c r="G859" i="5" s="1"/>
  <c r="F873" i="5"/>
  <c r="G873" i="5" s="1"/>
  <c r="F557" i="5"/>
  <c r="G557" i="5" s="1"/>
  <c r="F488" i="5"/>
  <c r="G488" i="5" s="1"/>
  <c r="F563" i="5"/>
  <c r="G563" i="5" s="1"/>
  <c r="F524" i="5"/>
  <c r="G524" i="5" s="1"/>
  <c r="F853" i="5"/>
  <c r="G853" i="5" s="1"/>
  <c r="F682" i="5"/>
  <c r="G682" i="5" s="1"/>
  <c r="F675" i="5"/>
  <c r="G675" i="5" s="1"/>
  <c r="F926" i="5"/>
  <c r="G926" i="5" s="1"/>
  <c r="F897" i="5"/>
  <c r="G897" i="5" s="1"/>
  <c r="F479" i="5"/>
  <c r="G479" i="5" s="1"/>
  <c r="F913" i="5"/>
  <c r="G913" i="5" s="1"/>
  <c r="F668" i="5"/>
  <c r="G668" i="5" s="1"/>
  <c r="F971" i="5"/>
  <c r="G971" i="5" s="1"/>
  <c r="F847" i="5"/>
  <c r="G847" i="5" s="1"/>
  <c r="F559" i="5"/>
  <c r="G559" i="5" s="1"/>
  <c r="F637" i="5"/>
  <c r="G637" i="5" s="1"/>
  <c r="F946" i="5"/>
  <c r="G946" i="5" s="1"/>
  <c r="F964" i="5"/>
  <c r="G964" i="5" s="1"/>
  <c r="F468" i="5"/>
  <c r="G468" i="5" s="1"/>
  <c r="F646" i="5"/>
  <c r="G646" i="5" s="1"/>
  <c r="F742" i="5"/>
  <c r="G742" i="5" s="1"/>
  <c r="F812" i="5"/>
  <c r="G812" i="5" s="1"/>
  <c r="F609" i="5"/>
  <c r="G609" i="5" s="1"/>
  <c r="F409" i="5"/>
  <c r="G409" i="5" s="1"/>
  <c r="F521" i="5"/>
  <c r="G521" i="5" s="1"/>
  <c r="F933" i="5"/>
  <c r="G933" i="5" s="1"/>
  <c r="F433" i="5"/>
  <c r="G433" i="5" s="1"/>
  <c r="F827" i="5"/>
  <c r="G827" i="5" s="1"/>
  <c r="F467" i="5"/>
  <c r="G467" i="5" s="1"/>
  <c r="F518" i="5"/>
  <c r="G518" i="5" s="1"/>
  <c r="F602" i="5"/>
  <c r="G602" i="5" s="1"/>
  <c r="F492" i="5"/>
  <c r="G492" i="5" s="1"/>
  <c r="F876" i="5"/>
  <c r="G876" i="5" s="1"/>
  <c r="F452" i="5"/>
  <c r="G452" i="5" s="1"/>
  <c r="F469" i="5"/>
  <c r="G469" i="5" s="1"/>
  <c r="F684" i="5"/>
  <c r="G684" i="5" s="1"/>
  <c r="F776" i="5"/>
  <c r="G776" i="5" s="1"/>
  <c r="F515" i="5"/>
  <c r="G515" i="5" s="1"/>
  <c r="F879" i="5"/>
  <c r="G879" i="5" s="1"/>
  <c r="F911" i="5"/>
  <c r="G911" i="5" s="1"/>
  <c r="F910" i="5"/>
  <c r="G910" i="5" s="1"/>
  <c r="F819" i="5"/>
  <c r="G819" i="5" s="1"/>
  <c r="F427" i="5"/>
  <c r="G427" i="5" s="1"/>
  <c r="F895" i="5"/>
  <c r="G895" i="5" s="1"/>
  <c r="F620" i="5"/>
  <c r="G620" i="5" s="1"/>
  <c r="F607" i="5"/>
  <c r="G607" i="5" s="1"/>
  <c r="F555" i="5"/>
  <c r="G555" i="5" s="1"/>
  <c r="F966" i="5"/>
  <c r="G966" i="5" s="1"/>
  <c r="F835" i="5"/>
  <c r="G835" i="5" s="1"/>
  <c r="F815" i="5"/>
  <c r="G815" i="5" s="1"/>
  <c r="F840" i="5"/>
  <c r="G840" i="5" s="1"/>
  <c r="F798" i="5"/>
  <c r="G798" i="5" s="1"/>
  <c r="F655" i="5"/>
  <c r="G655" i="5" s="1"/>
  <c r="F923" i="5"/>
  <c r="G923" i="5" s="1"/>
  <c r="F810" i="5"/>
  <c r="G810" i="5" s="1"/>
  <c r="F864" i="5"/>
  <c r="G864" i="5" s="1"/>
  <c r="F997" i="5"/>
  <c r="G997" i="5" s="1"/>
  <c r="F491" i="5"/>
  <c r="G491" i="5" s="1"/>
  <c r="F490" i="5"/>
  <c r="G490" i="5" s="1"/>
  <c r="F641" i="5"/>
  <c r="G641" i="5" s="1"/>
  <c r="F417" i="5"/>
  <c r="G417" i="5" s="1"/>
  <c r="F932" i="5"/>
  <c r="G932" i="5" s="1"/>
  <c r="F712" i="5"/>
  <c r="G712" i="5" s="1"/>
  <c r="F575" i="5"/>
  <c r="G575" i="5" s="1"/>
  <c r="F888" i="5"/>
  <c r="G888" i="5" s="1"/>
  <c r="F749" i="5"/>
  <c r="G749" i="5" s="1"/>
  <c r="F955" i="5"/>
  <c r="G955" i="5" s="1"/>
  <c r="F915" i="5"/>
  <c r="G915" i="5" s="1"/>
  <c r="F965" i="5"/>
  <c r="G965" i="5" s="1"/>
  <c r="F562" i="5"/>
  <c r="G562" i="5" s="1"/>
  <c r="F441" i="5"/>
  <c r="G441" i="5" s="1"/>
  <c r="F504" i="5"/>
  <c r="G504" i="5" s="1"/>
  <c r="F428" i="5"/>
  <c r="G428" i="5" s="1"/>
  <c r="F848" i="5"/>
  <c r="G848" i="5" s="1"/>
  <c r="F960" i="5"/>
  <c r="G960" i="5" s="1"/>
  <c r="F612" i="5"/>
  <c r="G612" i="5" s="1"/>
  <c r="F454" i="5"/>
  <c r="G454" i="5" s="1"/>
  <c r="F513" i="5"/>
  <c r="G513" i="5" s="1"/>
  <c r="F546" i="5"/>
  <c r="G546" i="5" s="1"/>
  <c r="F615" i="5"/>
  <c r="G615" i="5" s="1"/>
  <c r="F643" i="5"/>
  <c r="G643" i="5" s="1"/>
  <c r="F507" i="5"/>
  <c r="G507" i="5" s="1"/>
  <c r="F669" i="5"/>
  <c r="G669" i="5" s="1"/>
  <c r="F573" i="5"/>
  <c r="G573" i="5" s="1"/>
  <c r="F608" i="5"/>
  <c r="G608" i="5" s="1"/>
  <c r="F900" i="5"/>
  <c r="G900" i="5" s="1"/>
  <c r="F724" i="5"/>
  <c r="G724" i="5" s="1"/>
  <c r="F416" i="5"/>
  <c r="G416" i="5" s="1"/>
  <c r="F881" i="5"/>
  <c r="G881" i="5" s="1"/>
  <c r="F824" i="5"/>
  <c r="G824" i="5" s="1"/>
  <c r="F849" i="5"/>
  <c r="G849" i="5" s="1"/>
  <c r="F687" i="5"/>
  <c r="G687" i="5" s="1"/>
  <c r="F912" i="5"/>
  <c r="G912" i="5" s="1"/>
  <c r="F743" i="5"/>
  <c r="G743" i="5" s="1"/>
  <c r="F535" i="5"/>
  <c r="G535" i="5" s="1"/>
  <c r="F954" i="5"/>
  <c r="G954" i="5" s="1"/>
  <c r="F941" i="5"/>
  <c r="G941" i="5" s="1"/>
  <c r="F532" i="5"/>
  <c r="G532" i="5" s="1"/>
  <c r="G1009" i="5"/>
  <c r="F747" i="5"/>
  <c r="G747" i="5" s="1"/>
  <c r="F480" i="5"/>
  <c r="G480" i="5" s="1"/>
  <c r="F550" i="5"/>
  <c r="G550" i="5" s="1"/>
  <c r="F934" i="5"/>
  <c r="G934" i="5" s="1"/>
  <c r="F921" i="5"/>
  <c r="G921" i="5" s="1"/>
  <c r="F865" i="5"/>
  <c r="G865" i="5" s="1"/>
  <c r="F552" i="5"/>
  <c r="G552" i="5" s="1"/>
  <c r="F536" i="5"/>
  <c r="G536" i="5" s="1"/>
  <c r="F889" i="5"/>
  <c r="G889" i="5" s="1"/>
  <c r="F656" i="5"/>
  <c r="G656" i="5" s="1"/>
  <c r="F789" i="5"/>
  <c r="G789" i="5" s="1"/>
  <c r="F737" i="5"/>
  <c r="G737" i="5" s="1"/>
  <c r="F651" i="5"/>
  <c r="G651" i="5" s="1"/>
  <c r="F786" i="5"/>
  <c r="G786" i="5" s="1"/>
  <c r="F664" i="5"/>
  <c r="G664" i="5" s="1"/>
  <c r="F938" i="5"/>
  <c r="G938" i="5" s="1"/>
  <c r="F977" i="5"/>
  <c r="G977" i="5" s="1"/>
  <c r="F979" i="5"/>
  <c r="G979" i="5" s="1"/>
  <c r="F996" i="5"/>
  <c r="G996" i="5" s="1"/>
  <c r="F622" i="5"/>
  <c r="G622" i="5" s="1"/>
  <c r="F721" i="5"/>
  <c r="G721" i="5" s="1"/>
  <c r="F989" i="5"/>
  <c r="G989" i="5" s="1"/>
  <c r="F892" i="5"/>
  <c r="G892" i="5" s="1"/>
  <c r="F891" i="5"/>
  <c r="G891" i="5" s="1"/>
  <c r="F766" i="5"/>
  <c r="G766" i="5" s="1"/>
  <c r="F685" i="5"/>
  <c r="G685" i="5" s="1"/>
  <c r="F400" i="5"/>
  <c r="G400" i="5" s="1"/>
  <c r="F816" i="5"/>
  <c r="G816" i="5" s="1"/>
  <c r="F746" i="5"/>
  <c r="G746" i="5" s="1"/>
  <c r="F947" i="5"/>
  <c r="G947" i="5" s="1"/>
  <c r="F937" i="5"/>
  <c r="G937" i="5" s="1"/>
  <c r="F772" i="5"/>
  <c r="G772" i="5" s="1"/>
  <c r="F952" i="5"/>
  <c r="G952" i="5" s="1"/>
  <c r="F690" i="5"/>
  <c r="G690" i="5" s="1"/>
  <c r="F616" i="5"/>
  <c r="G616" i="5" s="1"/>
  <c r="F683" i="5"/>
  <c r="G683" i="5" s="1"/>
  <c r="F734" i="5"/>
  <c r="G734" i="5" s="1"/>
  <c r="F748" i="5"/>
  <c r="G748" i="5" s="1"/>
  <c r="F482" i="5"/>
  <c r="G482" i="5" s="1"/>
  <c r="F844" i="5"/>
  <c r="G844" i="5" s="1"/>
  <c r="F694" i="5"/>
  <c r="G694" i="5" s="1"/>
  <c r="F770" i="5"/>
  <c r="G770" i="5" s="1"/>
  <c r="F503" i="5"/>
  <c r="G503" i="5" s="1"/>
  <c r="G1010" i="5"/>
  <c r="F811" i="5"/>
  <c r="G811" i="5" s="1"/>
  <c r="F984" i="5"/>
  <c r="G984" i="5" s="1"/>
  <c r="F496" i="5"/>
  <c r="G496" i="5" s="1"/>
  <c r="F898" i="5"/>
  <c r="G898" i="5" s="1"/>
  <c r="F922" i="5"/>
  <c r="G922" i="5" s="1"/>
  <c r="F775" i="5"/>
  <c r="G775" i="5" s="1"/>
  <c r="F55" i="5"/>
  <c r="G55" i="5" s="1"/>
  <c r="F666" i="5"/>
  <c r="G666" i="5" s="1"/>
  <c r="F758" i="5"/>
  <c r="G758" i="5" s="1"/>
  <c r="F688" i="5"/>
  <c r="G688" i="5" s="1"/>
  <c r="F430" i="5"/>
  <c r="G430" i="5" s="1"/>
  <c r="F404" i="5"/>
  <c r="G404" i="5" s="1"/>
  <c r="F691" i="5"/>
  <c r="G691" i="5" s="1"/>
  <c r="F588" i="5"/>
  <c r="G588" i="5" s="1"/>
  <c r="F970" i="5"/>
  <c r="G970" i="5" s="1"/>
  <c r="F701" i="5"/>
  <c r="G701" i="5" s="1"/>
  <c r="F451" i="5"/>
  <c r="G451" i="5" s="1"/>
  <c r="F986" i="5"/>
  <c r="G986" i="5" s="1"/>
  <c r="F838" i="5"/>
  <c r="G838" i="5" s="1"/>
  <c r="F795" i="5"/>
  <c r="G795" i="5" s="1"/>
  <c r="F626" i="5"/>
  <c r="G626" i="5" s="1"/>
  <c r="F505" i="5"/>
  <c r="G505" i="5" s="1"/>
  <c r="F950" i="5"/>
  <c r="G950" i="5" s="1"/>
  <c r="F402" i="5"/>
  <c r="G402" i="5" s="1"/>
  <c r="F435" i="5"/>
  <c r="G435" i="5" s="1"/>
  <c r="F418" i="5"/>
  <c r="G418" i="5" s="1"/>
  <c r="F471" i="5"/>
  <c r="G471" i="5" s="1"/>
  <c r="F413" i="5"/>
  <c r="G413" i="5" s="1"/>
  <c r="F779" i="5"/>
  <c r="G779" i="5" s="1"/>
  <c r="F689" i="5"/>
  <c r="G689" i="5" s="1"/>
  <c r="F511" i="5"/>
  <c r="G511" i="5" s="1"/>
  <c r="F420" i="5"/>
  <c r="G420" i="5" s="1"/>
  <c r="F715" i="5"/>
  <c r="G715" i="5" s="1"/>
  <c r="F761" i="5"/>
  <c r="G761" i="5" s="1"/>
  <c r="F472" i="5"/>
  <c r="G472" i="5" s="1"/>
  <c r="F447" i="5"/>
  <c r="G447" i="5" s="1"/>
  <c r="F726" i="5"/>
  <c r="G726" i="5" s="1"/>
  <c r="F820" i="5"/>
  <c r="G820" i="5" s="1"/>
  <c r="F710" i="5"/>
  <c r="G710" i="5" s="1"/>
  <c r="F739" i="5"/>
  <c r="G739" i="5" s="1"/>
  <c r="F818" i="5"/>
  <c r="G818" i="5" s="1"/>
  <c r="F534" i="5"/>
  <c r="G534" i="5" s="1"/>
  <c r="F716" i="5"/>
  <c r="G716" i="5" s="1"/>
  <c r="F509" i="5"/>
  <c r="G509" i="5" s="1"/>
  <c r="F773" i="5"/>
  <c r="G773" i="5" s="1"/>
  <c r="F631" i="5"/>
  <c r="G631" i="5" s="1"/>
  <c r="F893" i="5"/>
  <c r="G893" i="5" s="1"/>
  <c r="F872" i="5"/>
  <c r="G872" i="5" s="1"/>
  <c r="F499" i="5"/>
  <c r="G499" i="5" s="1"/>
  <c r="F671" i="5"/>
  <c r="G671" i="5" s="1"/>
  <c r="F470" i="5"/>
  <c r="G470" i="5" s="1"/>
  <c r="F681" i="5"/>
  <c r="G681" i="5" s="1"/>
  <c r="F832" i="5"/>
  <c r="G832" i="5" s="1"/>
  <c r="F528" i="5"/>
  <c r="G528" i="5" s="1"/>
  <c r="F762" i="5"/>
  <c r="G762" i="5" s="1"/>
  <c r="F572" i="5"/>
  <c r="G572" i="5" s="1"/>
  <c r="F658" i="5"/>
  <c r="G658" i="5" s="1"/>
  <c r="F792" i="5"/>
  <c r="G792" i="5" s="1"/>
  <c r="F661" i="5"/>
  <c r="G661" i="5" s="1"/>
  <c r="F627" i="5"/>
  <c r="G627" i="5" s="1"/>
  <c r="F628" i="5"/>
  <c r="G628" i="5" s="1"/>
  <c r="F567" i="5"/>
  <c r="G567" i="5" s="1"/>
  <c r="F520" i="5"/>
  <c r="G520" i="5" s="1"/>
  <c r="F797" i="5"/>
  <c r="G797" i="5" s="1"/>
  <c r="F45" i="5"/>
  <c r="G45" i="5" s="1"/>
  <c r="F645" i="5"/>
  <c r="G645" i="5" s="1"/>
  <c r="F778" i="5"/>
  <c r="G778" i="5" s="1"/>
  <c r="F752" i="5"/>
  <c r="G752" i="5" s="1"/>
  <c r="F814" i="5"/>
  <c r="G814" i="5" s="1"/>
  <c r="F398" i="5"/>
  <c r="G398" i="5" s="1"/>
  <c r="F425" i="5"/>
  <c r="G425" i="5" s="1"/>
  <c r="F714" i="5"/>
  <c r="G714" i="5" s="1"/>
  <c r="F956" i="5"/>
  <c r="G956" i="5" s="1"/>
  <c r="F474" i="5"/>
  <c r="G474" i="5" s="1"/>
  <c r="F862" i="5"/>
  <c r="G862" i="5" s="1"/>
  <c r="F606" i="5"/>
  <c r="G606" i="5" s="1"/>
  <c r="F429" i="5"/>
  <c r="G429" i="5" s="1"/>
  <c r="F619" i="5"/>
  <c r="G619" i="5" s="1"/>
  <c r="F525" i="5"/>
  <c r="G525" i="5" s="1"/>
  <c r="F699" i="5"/>
  <c r="G699" i="5" s="1"/>
  <c r="F665" i="5"/>
  <c r="G665" i="5" s="1"/>
  <c r="F769" i="5"/>
  <c r="G769" i="5" s="1"/>
  <c r="F434" i="5"/>
  <c r="G434" i="5" s="1"/>
  <c r="F642" i="5"/>
  <c r="G642" i="5" s="1"/>
  <c r="F785" i="5"/>
  <c r="G785" i="5" s="1"/>
  <c r="F580" i="5"/>
  <c r="G580" i="5" s="1"/>
  <c r="F605" i="5"/>
  <c r="G605" i="5" s="1"/>
  <c r="F917" i="5"/>
  <c r="G917" i="5" s="1"/>
  <c r="F768" i="5"/>
  <c r="G768" i="5" s="1"/>
  <c r="F878" i="5"/>
  <c r="G878" i="5" s="1"/>
  <c r="F412" i="5"/>
  <c r="G412" i="5" s="1"/>
  <c r="F821" i="5"/>
  <c r="G821" i="5" s="1"/>
  <c r="F750" i="5"/>
  <c r="G750" i="5" s="1"/>
  <c r="F729" i="5"/>
  <c r="G729" i="5" s="1"/>
  <c r="F446" i="5"/>
  <c r="G446" i="5" s="1"/>
  <c r="F466" i="5"/>
  <c r="G466" i="5" s="1"/>
  <c r="F796" i="5"/>
  <c r="G796" i="5" s="1"/>
  <c r="F751" i="5"/>
  <c r="G751" i="5" s="1"/>
  <c r="F875" i="5"/>
  <c r="G875" i="5" s="1"/>
  <c r="F880" i="5"/>
  <c r="G880" i="5" s="1"/>
  <c r="F36" i="5"/>
  <c r="G36" i="5" s="1"/>
  <c r="F558" i="5"/>
  <c r="G558" i="5" s="1"/>
  <c r="F759" i="5"/>
  <c r="G759" i="5" s="1"/>
  <c r="F793" i="5"/>
  <c r="G793" i="5" s="1"/>
  <c r="F781" i="5"/>
  <c r="G781" i="5" s="1"/>
  <c r="F489" i="5"/>
  <c r="G489" i="5" s="1"/>
  <c r="F541" i="5"/>
  <c r="G541" i="5" s="1"/>
  <c r="F757" i="5"/>
  <c r="G757" i="5" s="1"/>
  <c r="F585" i="5"/>
  <c r="G585" i="5" s="1"/>
  <c r="F990" i="5"/>
  <c r="G990" i="5" s="1"/>
  <c r="F727" i="5"/>
  <c r="G727" i="5" s="1"/>
  <c r="F860" i="5"/>
  <c r="G860" i="5" s="1"/>
  <c r="F399" i="5"/>
  <c r="G399" i="5" s="1"/>
  <c r="F942" i="5"/>
  <c r="G942" i="5" s="1"/>
  <c r="F486" i="5"/>
  <c r="G486" i="5" s="1"/>
  <c r="F554" i="5"/>
  <c r="G554" i="5" s="1"/>
  <c r="F516" i="5"/>
  <c r="G516" i="5" s="1"/>
  <c r="F928" i="5"/>
  <c r="G928" i="5" s="1"/>
  <c r="F611" i="5"/>
  <c r="G611" i="5" s="1"/>
  <c r="F764" i="5"/>
  <c r="G764" i="5" s="1"/>
  <c r="F542" i="5"/>
  <c r="G542" i="5" s="1"/>
  <c r="F980" i="5"/>
  <c r="G980" i="5" s="1"/>
  <c r="F593" i="5"/>
  <c r="G593" i="5" s="1"/>
  <c r="F644" i="5"/>
  <c r="G644" i="5" s="1"/>
  <c r="F497" i="5"/>
  <c r="G497" i="5" s="1"/>
  <c r="F718" i="5"/>
  <c r="G718" i="5" s="1"/>
  <c r="F638" i="5"/>
  <c r="G638" i="5" s="1"/>
  <c r="F756" i="5"/>
  <c r="G756" i="5" s="1"/>
  <c r="F851" i="5"/>
  <c r="G851" i="5" s="1"/>
  <c r="F636" i="5"/>
  <c r="G636" i="5" s="1"/>
  <c r="F444" i="5"/>
  <c r="G444" i="5" s="1"/>
  <c r="F713" i="5"/>
  <c r="G713" i="5" s="1"/>
  <c r="F592" i="5"/>
  <c r="G592" i="5" s="1"/>
  <c r="F857" i="5"/>
  <c r="G857" i="5" s="1"/>
  <c r="F453" i="5"/>
  <c r="G453" i="5" s="1"/>
  <c r="F804" i="5"/>
  <c r="G804" i="5" s="1"/>
  <c r="F918" i="5"/>
  <c r="G918" i="5" s="1"/>
  <c r="F519" i="5"/>
  <c r="G519" i="5" s="1"/>
  <c r="G1008" i="5"/>
  <c r="F676" i="5"/>
  <c r="G676" i="5" s="1"/>
  <c r="G1007" i="5"/>
  <c r="F410" i="5"/>
  <c r="G410" i="5" s="1"/>
  <c r="F679" i="5"/>
  <c r="G679" i="5" s="1"/>
  <c r="F842" i="5"/>
  <c r="G842" i="5" s="1"/>
  <c r="F696" i="5"/>
  <c r="G696" i="5" s="1"/>
  <c r="F981" i="5"/>
  <c r="G981" i="5" s="1"/>
  <c r="F58" i="5"/>
  <c r="G58" i="5" s="1"/>
  <c r="F613" i="5"/>
  <c r="G613" i="5" s="1"/>
  <c r="F736" i="5"/>
  <c r="G736" i="5" s="1"/>
  <c r="F702" i="5"/>
  <c r="G702" i="5" s="1"/>
  <c r="F460" i="5"/>
  <c r="G460" i="5" s="1"/>
  <c r="F708" i="5"/>
  <c r="G708" i="5" s="1"/>
  <c r="F908" i="5"/>
  <c r="G908" i="5" s="1"/>
  <c r="F788" i="5"/>
  <c r="G788" i="5" s="1"/>
  <c r="F570" i="5"/>
  <c r="G570" i="5" s="1"/>
  <c r="F647" i="5"/>
  <c r="G647" i="5" s="1"/>
  <c r="F936" i="5"/>
  <c r="G936" i="5" s="1"/>
  <c r="F483" i="5"/>
  <c r="G483" i="5" s="1"/>
  <c r="F475" i="5"/>
  <c r="G475" i="5" s="1"/>
  <c r="F826" i="5"/>
  <c r="G826" i="5" s="1"/>
  <c r="F998" i="5"/>
  <c r="G998" i="5" s="1"/>
  <c r="F500" i="5"/>
  <c r="G500" i="5" s="1"/>
  <c r="F578" i="5"/>
  <c r="G578" i="5" s="1"/>
  <c r="F650" i="5"/>
  <c r="G650" i="5" s="1"/>
  <c r="F982" i="5"/>
  <c r="G982" i="5" s="1"/>
  <c r="F704" i="5"/>
  <c r="G704" i="5" s="1"/>
  <c r="F568" i="5"/>
  <c r="G568" i="5" s="1"/>
  <c r="F686" i="5"/>
  <c r="G686" i="5" s="1"/>
  <c r="F953" i="5"/>
  <c r="G953" i="5" s="1"/>
  <c r="F783" i="5"/>
  <c r="G783" i="5" s="1"/>
  <c r="F478" i="5"/>
  <c r="G478" i="5" s="1"/>
  <c r="F902" i="5"/>
  <c r="G902" i="5" s="1"/>
  <c r="F680" i="5"/>
  <c r="G680" i="5" s="1"/>
  <c r="F547" i="5"/>
  <c r="G547" i="5" s="1"/>
  <c r="F634" i="5"/>
  <c r="G634" i="5" s="1"/>
  <c r="F803" i="5"/>
  <c r="G803" i="5" s="1"/>
  <c r="F802" i="5"/>
  <c r="G802" i="5" s="1"/>
  <c r="F994" i="5"/>
  <c r="G994" i="5" s="1"/>
  <c r="F462" i="5"/>
  <c r="G462" i="5" s="1"/>
  <c r="F992" i="5"/>
  <c r="G992" i="5" s="1"/>
  <c r="F537" i="5"/>
  <c r="G537" i="5" s="1"/>
  <c r="F854" i="5"/>
  <c r="G854" i="5" s="1"/>
  <c r="F617" i="5"/>
  <c r="G617" i="5" s="1"/>
  <c r="F813" i="5"/>
  <c r="G813" i="5" s="1"/>
  <c r="F706" i="5"/>
  <c r="G706" i="5" s="1"/>
  <c r="F397" i="5"/>
  <c r="G397" i="5" s="1"/>
  <c r="F508" i="5"/>
  <c r="G508" i="5" s="1"/>
  <c r="F432" i="5"/>
  <c r="G432" i="5" s="1"/>
  <c r="F963" i="5"/>
  <c r="G963" i="5" s="1"/>
  <c r="F914" i="5"/>
  <c r="G914" i="5" s="1"/>
  <c r="F924" i="5"/>
  <c r="G924" i="5" s="1"/>
  <c r="F817" i="5"/>
  <c r="G817" i="5" s="1"/>
  <c r="F495" i="5"/>
  <c r="G495" i="5" s="1"/>
  <c r="F463" i="5"/>
  <c r="G463" i="5" s="1"/>
  <c r="F774" i="5"/>
  <c r="G774" i="5" s="1"/>
  <c r="F566" i="5"/>
  <c r="G566" i="5" s="1"/>
  <c r="F455" i="5"/>
  <c r="G455" i="5" s="1"/>
  <c r="F700" i="5"/>
  <c r="G700" i="5" s="1"/>
  <c r="F801" i="5"/>
  <c r="G801" i="5" s="1"/>
  <c r="F787" i="5"/>
  <c r="G787" i="5" s="1"/>
  <c r="F929" i="5"/>
  <c r="G929" i="5" s="1"/>
  <c r="F744" i="5"/>
  <c r="G744" i="5" s="1"/>
  <c r="F458" i="5"/>
  <c r="G458" i="5" s="1"/>
  <c r="F654" i="5"/>
  <c r="G654" i="5" s="1"/>
  <c r="F834" i="5"/>
  <c r="G834" i="5" s="1"/>
  <c r="F33" i="5"/>
  <c r="G33" i="5" s="1"/>
  <c r="F581" i="5"/>
  <c r="G581" i="5" s="1"/>
  <c r="F948" i="5"/>
  <c r="G948" i="5" s="1"/>
  <c r="F530" i="5"/>
  <c r="G530" i="5" s="1"/>
  <c r="F407" i="5"/>
  <c r="G407" i="5" s="1"/>
  <c r="F905" i="5"/>
  <c r="G905" i="5" s="1"/>
  <c r="F540" i="5"/>
  <c r="G540" i="5" s="1"/>
  <c r="F527" i="5"/>
  <c r="G527" i="5" s="1"/>
  <c r="F523" i="5"/>
  <c r="G523" i="5" s="1"/>
  <c r="F629" i="5"/>
  <c r="G629" i="5" s="1"/>
  <c r="F477" i="5"/>
  <c r="G477" i="5" s="1"/>
  <c r="F831" i="5"/>
  <c r="G831" i="5" s="1"/>
  <c r="F549" i="5"/>
  <c r="G549" i="5" s="1"/>
  <c r="F991" i="5"/>
  <c r="G991" i="5" s="1"/>
  <c r="F800" i="5"/>
  <c r="G800" i="5" s="1"/>
  <c r="F784" i="5"/>
  <c r="G784" i="5" s="1"/>
  <c r="F625" i="5"/>
  <c r="G625" i="5" s="1"/>
  <c r="F755" i="5"/>
  <c r="G755" i="5" s="1"/>
  <c r="F738" i="5"/>
  <c r="G738" i="5" s="1"/>
  <c r="F667" i="5"/>
  <c r="G667" i="5" s="1"/>
  <c r="F885" i="5"/>
  <c r="G885" i="5" s="1"/>
  <c r="F564" i="5"/>
  <c r="G564" i="5" s="1"/>
  <c r="F598" i="5"/>
  <c r="G598" i="5" s="1"/>
  <c r="F940" i="5"/>
  <c r="G940" i="5" s="1"/>
  <c r="F544" i="5"/>
  <c r="G544" i="5" s="1"/>
  <c r="F649" i="5"/>
  <c r="G649" i="5" s="1"/>
  <c r="F442" i="5"/>
  <c r="G442" i="5" s="1"/>
  <c r="F424" i="5"/>
  <c r="G424" i="5" s="1"/>
  <c r="F884" i="5"/>
  <c r="G884" i="5" s="1"/>
  <c r="F745" i="5"/>
  <c r="G745" i="5" s="1"/>
  <c r="F920" i="5"/>
  <c r="G920" i="5" s="1"/>
  <c r="F805" i="5"/>
  <c r="G805" i="5" s="1"/>
  <c r="F735" i="5"/>
  <c r="G735" i="5" s="1"/>
  <c r="F548" i="5"/>
  <c r="G548" i="5" s="1"/>
  <c r="F449" i="5"/>
  <c r="G449" i="5" s="1"/>
  <c r="F711" i="5"/>
  <c r="G711" i="5" s="1"/>
  <c r="F927" i="5"/>
  <c r="G927" i="5" s="1"/>
  <c r="F438" i="5"/>
  <c r="G438" i="5" s="1"/>
  <c r="F995" i="5"/>
  <c r="G995" i="5" s="1"/>
  <c r="F944" i="5"/>
  <c r="G944" i="5" s="1"/>
  <c r="F871" i="5"/>
  <c r="G871" i="5" s="1"/>
  <c r="F983" i="5"/>
  <c r="G983" i="5" s="1"/>
  <c r="F517" i="5"/>
  <c r="G517" i="5" s="1"/>
  <c r="F869" i="5"/>
  <c r="G869" i="5" s="1"/>
  <c r="F403" i="5"/>
  <c r="G403" i="5" s="1"/>
  <c r="F659" i="5"/>
  <c r="G659" i="5" s="1"/>
  <c r="F423" i="5"/>
  <c r="G423" i="5" s="1"/>
  <c r="F894" i="5"/>
  <c r="G894" i="5" s="1"/>
  <c r="F670" i="5"/>
  <c r="G670" i="5" s="1"/>
  <c r="F976" i="5"/>
  <c r="G976" i="5" s="1"/>
  <c r="F866" i="5"/>
  <c r="G866" i="5" s="1"/>
  <c r="F988" i="5"/>
  <c r="G988" i="5" s="1"/>
  <c r="F574" i="5"/>
  <c r="G574" i="5" s="1"/>
  <c r="F660" i="5"/>
  <c r="G660" i="5" s="1"/>
  <c r="F949" i="5"/>
  <c r="G949" i="5" s="1"/>
  <c r="F411" i="5"/>
  <c r="G411" i="5" s="1"/>
  <c r="F760" i="5"/>
  <c r="G760" i="5" s="1"/>
  <c r="F604" i="5"/>
  <c r="G604" i="5" s="1"/>
  <c r="F925" i="5"/>
  <c r="G925" i="5" s="1"/>
  <c r="F450" i="5"/>
  <c r="G450" i="5" s="1"/>
  <c r="F765" i="5"/>
  <c r="G765" i="5" s="1"/>
  <c r="F406" i="5"/>
  <c r="G406" i="5" s="1"/>
  <c r="F882" i="5"/>
  <c r="G882" i="5" s="1"/>
  <c r="F780" i="5"/>
  <c r="G780" i="5" s="1"/>
  <c r="F829" i="5"/>
  <c r="G829" i="5" s="1"/>
  <c r="F978" i="5"/>
  <c r="G978" i="5" s="1"/>
  <c r="F763" i="5"/>
  <c r="G763" i="5" s="1"/>
  <c r="F601" i="5"/>
  <c r="G601" i="5" s="1"/>
  <c r="F529" i="5"/>
  <c r="G529" i="5" s="1"/>
  <c r="F693" i="5"/>
  <c r="G693" i="5" s="1"/>
  <c r="F448" i="5"/>
  <c r="G448" i="5" s="1"/>
  <c r="F985" i="5"/>
  <c r="G985" i="5" s="1"/>
  <c r="F741" i="5"/>
  <c r="G741" i="5" s="1"/>
  <c r="F648" i="5"/>
  <c r="G648" i="5" s="1"/>
  <c r="F439" i="5"/>
  <c r="G439" i="5" s="1"/>
  <c r="F807" i="5"/>
  <c r="G807" i="5" s="1"/>
  <c r="F657" i="5"/>
  <c r="G657" i="5" s="1"/>
  <c r="F481" i="5"/>
  <c r="G481" i="5" s="1"/>
  <c r="F635" i="5"/>
  <c r="G635" i="5" s="1"/>
  <c r="F957" i="5"/>
  <c r="G957" i="5" s="1"/>
  <c r="F697" i="5"/>
  <c r="G697" i="5" s="1"/>
  <c r="F485" i="5"/>
  <c r="G485" i="5" s="1"/>
  <c r="F436" i="5"/>
  <c r="G436" i="5" s="1"/>
  <c r="F861" i="5"/>
  <c r="G861" i="5" s="1"/>
  <c r="D326" i="5"/>
  <c r="E326" i="5" s="1"/>
  <c r="D365" i="5"/>
  <c r="E365" i="5" s="1"/>
  <c r="D183" i="5"/>
  <c r="F930" i="5"/>
  <c r="G930" i="5" s="1"/>
  <c r="F476" i="5"/>
  <c r="G476" i="5" s="1"/>
  <c r="F939" i="5"/>
  <c r="G939" i="5" s="1"/>
  <c r="F858" i="5"/>
  <c r="G858" i="5" s="1"/>
  <c r="F584" i="5"/>
  <c r="G584" i="5" s="1"/>
  <c r="G757" i="7"/>
  <c r="H757" i="7" s="1"/>
  <c r="G533" i="7"/>
  <c r="H533" i="7" s="1"/>
  <c r="G747" i="7"/>
  <c r="H747" i="7" s="1"/>
  <c r="D208" i="5"/>
  <c r="E208" i="5" s="1"/>
  <c r="D194" i="5"/>
  <c r="E194" i="5" s="1"/>
  <c r="D196" i="5"/>
  <c r="D360" i="5"/>
  <c r="E360" i="5" s="1"/>
  <c r="D97" i="5"/>
  <c r="G859" i="4"/>
  <c r="H859" i="4" s="1"/>
  <c r="D91" i="5"/>
  <c r="E91" i="5" s="1"/>
  <c r="D94" i="5"/>
  <c r="E94" i="5" s="1"/>
  <c r="D201" i="5"/>
  <c r="E201" i="5" s="1"/>
  <c r="D246" i="5"/>
  <c r="D79" i="5"/>
  <c r="E79" i="5" s="1"/>
  <c r="F465" i="5"/>
  <c r="G465" i="5" s="1"/>
  <c r="F852" i="5"/>
  <c r="G852" i="5" s="1"/>
  <c r="F808" i="5"/>
  <c r="G808" i="5" s="1"/>
  <c r="F906" i="5"/>
  <c r="G906" i="5" s="1"/>
  <c r="F639" i="5"/>
  <c r="G639" i="5" s="1"/>
  <c r="G488" i="4"/>
  <c r="H488" i="4" s="1"/>
  <c r="F943" i="5"/>
  <c r="G943" i="5" s="1"/>
  <c r="F705" i="5"/>
  <c r="G705" i="5" s="1"/>
  <c r="F692" i="5"/>
  <c r="G692" i="5" s="1"/>
  <c r="F958" i="5"/>
  <c r="G958" i="5" s="1"/>
  <c r="F901" i="5"/>
  <c r="G901" i="5" s="1"/>
  <c r="F618" i="5"/>
  <c r="G618" i="5" s="1"/>
  <c r="F514" i="5"/>
  <c r="G514" i="5" s="1"/>
  <c r="F754" i="5"/>
  <c r="G754" i="5" s="1"/>
  <c r="F582" i="5"/>
  <c r="G582" i="5" s="1"/>
  <c r="D271" i="5"/>
  <c r="D181" i="5"/>
  <c r="G839" i="7"/>
  <c r="H839" i="7" s="1"/>
  <c r="D211" i="5"/>
  <c r="E211" i="5" s="1"/>
  <c r="D333" i="5"/>
  <c r="E333" i="5" s="1"/>
  <c r="D192" i="5"/>
  <c r="E192" i="5" s="1"/>
  <c r="D156" i="5"/>
  <c r="G932" i="7"/>
  <c r="H932" i="7" s="1"/>
  <c r="D114" i="5"/>
  <c r="G557" i="4"/>
  <c r="H557" i="4" s="1"/>
  <c r="D90" i="5"/>
  <c r="D41" i="5"/>
  <c r="E41" i="5" s="1"/>
  <c r="F545" i="5"/>
  <c r="G545" i="5" s="1"/>
  <c r="F526" i="5"/>
  <c r="G526" i="5" s="1"/>
  <c r="F931" i="5"/>
  <c r="G931" i="5" s="1"/>
  <c r="F969" i="5"/>
  <c r="G969" i="5" s="1"/>
  <c r="F698" i="5"/>
  <c r="G698" i="5" s="1"/>
  <c r="F845" i="5"/>
  <c r="G845" i="5" s="1"/>
  <c r="F904" i="5"/>
  <c r="G904" i="5" s="1"/>
  <c r="G966" i="7"/>
  <c r="H966" i="7" s="1"/>
  <c r="G489" i="7"/>
  <c r="H489" i="7" s="1"/>
  <c r="D367" i="5"/>
  <c r="E367" i="5" s="1"/>
  <c r="D228" i="5"/>
  <c r="E228" i="5" s="1"/>
  <c r="G593" i="7"/>
  <c r="H593" i="7" s="1"/>
  <c r="D73" i="5"/>
  <c r="E73" i="5" s="1"/>
  <c r="D364" i="5"/>
  <c r="D261" i="5"/>
  <c r="E261" i="5" s="1"/>
  <c r="D338" i="5"/>
  <c r="E338" i="5" s="1"/>
  <c r="D189" i="5"/>
  <c r="D126" i="5"/>
  <c r="G442" i="7"/>
  <c r="H442" i="7" s="1"/>
  <c r="D345" i="5"/>
  <c r="E345" i="5" s="1"/>
  <c r="D68" i="5"/>
  <c r="D259" i="5"/>
  <c r="E259" i="5" s="1"/>
  <c r="D267" i="5"/>
  <c r="E267" i="5" s="1"/>
  <c r="D128" i="5"/>
  <c r="D387" i="5"/>
  <c r="E387" i="5" s="1"/>
  <c r="F551" i="5"/>
  <c r="G551" i="5" s="1"/>
  <c r="D231" i="5"/>
  <c r="E231" i="5" s="1"/>
  <c r="G716" i="7"/>
  <c r="H716" i="7" s="1"/>
  <c r="G581" i="4"/>
  <c r="H581" i="4" s="1"/>
  <c r="G626" i="4"/>
  <c r="H626" i="4" s="1"/>
  <c r="G525" i="4"/>
  <c r="H525" i="4" s="1"/>
  <c r="G310" i="4"/>
  <c r="H310" i="4" s="1"/>
  <c r="G713" i="4"/>
  <c r="H713" i="4" s="1"/>
  <c r="G103" i="4"/>
  <c r="H103" i="4" s="1"/>
  <c r="G398" i="4"/>
  <c r="H398" i="4" s="1"/>
  <c r="G354" i="4"/>
  <c r="H354" i="4" s="1"/>
  <c r="G34" i="4"/>
  <c r="H34" i="4" s="1"/>
  <c r="G337" i="4"/>
  <c r="H337" i="4" s="1"/>
  <c r="G124" i="4"/>
  <c r="H124" i="4" s="1"/>
  <c r="G947" i="4"/>
  <c r="H947" i="4" s="1"/>
  <c r="G369" i="4"/>
  <c r="H369" i="4" s="1"/>
  <c r="G417" i="4"/>
  <c r="H417" i="4" s="1"/>
  <c r="G564" i="4"/>
  <c r="H564" i="4" s="1"/>
  <c r="G54" i="4"/>
  <c r="H54" i="4" s="1"/>
  <c r="G254" i="4"/>
  <c r="H254" i="4" s="1"/>
  <c r="G348" i="4"/>
  <c r="H348" i="4" s="1"/>
  <c r="G602" i="4"/>
  <c r="H602" i="4" s="1"/>
  <c r="G152" i="4"/>
  <c r="H152" i="4" s="1"/>
  <c r="G104" i="4"/>
  <c r="H104" i="4" s="1"/>
  <c r="G919" i="4"/>
  <c r="H919" i="4" s="1"/>
  <c r="G145" i="4"/>
  <c r="H145" i="4" s="1"/>
  <c r="G290" i="4"/>
  <c r="H290" i="4" s="1"/>
  <c r="G738" i="4"/>
  <c r="H738" i="4" s="1"/>
  <c r="G604" i="4"/>
  <c r="H604" i="4" s="1"/>
  <c r="G450" i="4"/>
  <c r="H450" i="4" s="1"/>
  <c r="G896" i="4"/>
  <c r="H896" i="4" s="1"/>
  <c r="G244" i="4"/>
  <c r="H244" i="4" s="1"/>
  <c r="G950" i="4"/>
  <c r="H950" i="4" s="1"/>
  <c r="G158" i="4"/>
  <c r="H158" i="4" s="1"/>
  <c r="G207" i="4"/>
  <c r="H207" i="4" s="1"/>
  <c r="G353" i="4"/>
  <c r="H353" i="4" s="1"/>
  <c r="G304" i="4"/>
  <c r="H304" i="4" s="1"/>
  <c r="G420" i="4"/>
  <c r="H420" i="4" s="1"/>
  <c r="G833" i="4"/>
  <c r="H833" i="4" s="1"/>
  <c r="G845" i="4"/>
  <c r="H845" i="4" s="1"/>
  <c r="G610" i="4"/>
  <c r="H610" i="4" s="1"/>
  <c r="G504" i="4"/>
  <c r="H504" i="4" s="1"/>
  <c r="G744" i="4"/>
  <c r="H744" i="4" s="1"/>
  <c r="G642" i="4"/>
  <c r="H642" i="4" s="1"/>
  <c r="G373" i="4"/>
  <c r="H373" i="4" s="1"/>
  <c r="G527" i="4"/>
  <c r="H527" i="4" s="1"/>
  <c r="G820" i="4"/>
  <c r="H820" i="4" s="1"/>
  <c r="G685" i="4"/>
  <c r="H685" i="4" s="1"/>
  <c r="G635" i="4"/>
  <c r="H635" i="4" s="1"/>
  <c r="G815" i="4"/>
  <c r="H815" i="4" s="1"/>
  <c r="G498" i="4"/>
  <c r="H498" i="4" s="1"/>
  <c r="G768" i="4"/>
  <c r="H768" i="4" s="1"/>
  <c r="G493" i="4"/>
  <c r="H493" i="4" s="1"/>
  <c r="G936" i="4"/>
  <c r="H936" i="4" s="1"/>
  <c r="G561" i="4"/>
  <c r="H561" i="4" s="1"/>
  <c r="G769" i="4"/>
  <c r="H769" i="4" s="1"/>
  <c r="G786" i="4"/>
  <c r="H786" i="4" s="1"/>
  <c r="G413" i="4"/>
  <c r="H413" i="4" s="1"/>
  <c r="G606" i="4"/>
  <c r="H606" i="4" s="1"/>
  <c r="G474" i="4"/>
  <c r="H474" i="4" s="1"/>
  <c r="G617" i="4"/>
  <c r="H617" i="4" s="1"/>
  <c r="G550" i="4"/>
  <c r="H550" i="4" s="1"/>
  <c r="G930" i="4"/>
  <c r="H930" i="4" s="1"/>
  <c r="G773" i="4"/>
  <c r="H773" i="4" s="1"/>
  <c r="G746" i="4"/>
  <c r="H746" i="4" s="1"/>
  <c r="G615" i="4"/>
  <c r="H615" i="4" s="1"/>
  <c r="G233" i="4"/>
  <c r="H233" i="4" s="1"/>
  <c r="G267" i="4"/>
  <c r="H267" i="4" s="1"/>
  <c r="G653" i="4"/>
  <c r="H653" i="4" s="1"/>
  <c r="G864" i="4"/>
  <c r="H864" i="4" s="1"/>
  <c r="G776" i="4"/>
  <c r="H776" i="4" s="1"/>
  <c r="G945" i="4"/>
  <c r="H945" i="4" s="1"/>
  <c r="G665" i="4"/>
  <c r="H665" i="4" s="1"/>
  <c r="G382" i="4"/>
  <c r="H382" i="4" s="1"/>
  <c r="G482" i="4"/>
  <c r="H482" i="4" s="1"/>
  <c r="G700" i="4"/>
  <c r="H700" i="4" s="1"/>
  <c r="G952" i="4"/>
  <c r="H952" i="4" s="1"/>
  <c r="G866" i="4"/>
  <c r="H866" i="4" s="1"/>
  <c r="G97" i="4"/>
  <c r="H97" i="4" s="1"/>
  <c r="G717" i="4"/>
  <c r="H717" i="4" s="1"/>
  <c r="G122" i="4"/>
  <c r="H122" i="4" s="1"/>
  <c r="G46" i="4"/>
  <c r="H46" i="4" s="1"/>
  <c r="G183" i="4"/>
  <c r="H183" i="4" s="1"/>
  <c r="G240" i="4"/>
  <c r="H240" i="4" s="1"/>
  <c r="G671" i="4"/>
  <c r="H671" i="4" s="1"/>
  <c r="G898" i="4"/>
  <c r="H898" i="4" s="1"/>
  <c r="G253" i="4"/>
  <c r="H253" i="4" s="1"/>
  <c r="G780" i="4"/>
  <c r="H780" i="4" s="1"/>
  <c r="G968" i="4"/>
  <c r="H968" i="4" s="1"/>
  <c r="G107" i="4"/>
  <c r="H107" i="4" s="1"/>
  <c r="G783" i="4"/>
  <c r="H783" i="4" s="1"/>
  <c r="G429" i="4"/>
  <c r="H429" i="4" s="1"/>
  <c r="G399" i="4"/>
  <c r="H399" i="4" s="1"/>
  <c r="G421" i="4"/>
  <c r="H421" i="4" s="1"/>
  <c r="G533" i="4"/>
  <c r="H533" i="4" s="1"/>
  <c r="G646" i="4"/>
  <c r="H646" i="4" s="1"/>
  <c r="G331" i="4"/>
  <c r="H331" i="4" s="1"/>
  <c r="G212" i="4"/>
  <c r="H212" i="4" s="1"/>
  <c r="G909" i="4"/>
  <c r="H909" i="4" s="1"/>
  <c r="G637" i="4"/>
  <c r="H637" i="4" s="1"/>
  <c r="G444" i="4"/>
  <c r="H444" i="4" s="1"/>
  <c r="G44" i="4"/>
  <c r="H44" i="4" s="1"/>
  <c r="G529" i="4"/>
  <c r="H529" i="4" s="1"/>
  <c r="G142" i="4"/>
  <c r="H142" i="4" s="1"/>
  <c r="G441" i="4"/>
  <c r="H441" i="4" s="1"/>
  <c r="G752" i="4"/>
  <c r="H752" i="4" s="1"/>
  <c r="G231" i="4"/>
  <c r="H231" i="4" s="1"/>
  <c r="G648" i="4" l="1"/>
  <c r="H648" i="4" s="1"/>
  <c r="G419" i="4"/>
  <c r="H419" i="4" s="1"/>
  <c r="G192" i="4"/>
  <c r="H192" i="4" s="1"/>
  <c r="F57" i="5"/>
  <c r="G57" i="5" s="1"/>
  <c r="G620" i="4"/>
  <c r="H620" i="4" s="1"/>
  <c r="G366" i="4"/>
  <c r="H366" i="4" s="1"/>
  <c r="G975" i="4"/>
  <c r="H975" i="4" s="1"/>
  <c r="G66" i="4"/>
  <c r="H66" i="4" s="1"/>
  <c r="G687" i="4"/>
  <c r="H687" i="4" s="1"/>
  <c r="G589" i="4"/>
  <c r="H589" i="4" s="1"/>
  <c r="G853" i="4"/>
  <c r="H853" i="4" s="1"/>
  <c r="G289" i="4"/>
  <c r="H289" i="4" s="1"/>
  <c r="G792" i="4"/>
  <c r="H792" i="4" s="1"/>
  <c r="G696" i="4"/>
  <c r="H696" i="4" s="1"/>
  <c r="G661" i="4"/>
  <c r="H661" i="4" s="1"/>
  <c r="G451" i="4"/>
  <c r="H451" i="4" s="1"/>
  <c r="G725" i="4"/>
  <c r="H725" i="4" s="1"/>
  <c r="G660" i="4"/>
  <c r="H660" i="4" s="1"/>
  <c r="G734" i="4"/>
  <c r="H734" i="4" s="1"/>
  <c r="G946" i="4"/>
  <c r="H946" i="4" s="1"/>
  <c r="G258" i="4"/>
  <c r="H258" i="4" s="1"/>
  <c r="G874" i="4"/>
  <c r="H874" i="4" s="1"/>
  <c r="G545" i="4"/>
  <c r="H545" i="4" s="1"/>
  <c r="G523" i="4"/>
  <c r="H523" i="4" s="1"/>
  <c r="G885" i="4"/>
  <c r="H885" i="4" s="1"/>
  <c r="G113" i="4"/>
  <c r="H113" i="4" s="1"/>
  <c r="G906" i="4"/>
  <c r="H906" i="4" s="1"/>
  <c r="G496" i="4"/>
  <c r="H496" i="4" s="1"/>
  <c r="G265" i="4"/>
  <c r="H265" i="4" s="1"/>
  <c r="G203" i="4"/>
  <c r="H203" i="4" s="1"/>
  <c r="G907" i="4"/>
  <c r="H907" i="4" s="1"/>
  <c r="F314" i="5"/>
  <c r="G314" i="5" s="1"/>
  <c r="F309" i="5"/>
  <c r="G309" i="5" s="1"/>
  <c r="F122" i="5"/>
  <c r="G122" i="5" s="1"/>
  <c r="F281" i="5"/>
  <c r="G281" i="5" s="1"/>
  <c r="F152" i="5"/>
  <c r="G152" i="5" s="1"/>
  <c r="F325" i="5"/>
  <c r="G325" i="5" s="1"/>
  <c r="F238" i="5"/>
  <c r="G238" i="5" s="1"/>
  <c r="F313" i="5"/>
  <c r="G313" i="5" s="1"/>
  <c r="F256" i="5"/>
  <c r="G256" i="5" s="1"/>
  <c r="F296" i="5"/>
  <c r="G296" i="5" s="1"/>
  <c r="F344" i="5"/>
  <c r="G344" i="5" s="1"/>
  <c r="F290" i="5"/>
  <c r="G290" i="5" s="1"/>
  <c r="F368" i="5"/>
  <c r="G368" i="5" s="1"/>
  <c r="F201" i="5"/>
  <c r="G201" i="5" s="1"/>
  <c r="G308" i="4"/>
  <c r="H308" i="4" s="1"/>
  <c r="G872" i="4"/>
  <c r="H872" i="4" s="1"/>
  <c r="G598" i="4"/>
  <c r="H598" i="4" s="1"/>
  <c r="G149" i="4"/>
  <c r="H149" i="4" s="1"/>
  <c r="G340" i="4"/>
  <c r="H340" i="4" s="1"/>
  <c r="F349" i="5"/>
  <c r="G349" i="5" s="1"/>
  <c r="F258" i="5"/>
  <c r="G258" i="5" s="1"/>
  <c r="G395" i="4"/>
  <c r="H395" i="4" s="1"/>
  <c r="G938" i="4"/>
  <c r="H938" i="4" s="1"/>
  <c r="G917" i="4"/>
  <c r="H917" i="4" s="1"/>
  <c r="G478" i="4"/>
  <c r="H478" i="4" s="1"/>
  <c r="G256" i="4"/>
  <c r="H256" i="4" s="1"/>
  <c r="G458" i="4"/>
  <c r="H458" i="4" s="1"/>
  <c r="G694" i="4"/>
  <c r="H694" i="4" s="1"/>
  <c r="G156" i="4"/>
  <c r="H156" i="4" s="1"/>
  <c r="G135" i="4"/>
  <c r="H135" i="4" s="1"/>
  <c r="F94" i="5"/>
  <c r="G94" i="5" s="1"/>
  <c r="F182" i="5"/>
  <c r="G182" i="5" s="1"/>
  <c r="F137" i="5"/>
  <c r="G137" i="5" s="1"/>
  <c r="F211" i="5"/>
  <c r="G211" i="5" s="1"/>
  <c r="F223" i="5"/>
  <c r="G223" i="5" s="1"/>
  <c r="F221" i="5"/>
  <c r="G221" i="5" s="1"/>
  <c r="F86" i="5"/>
  <c r="G86" i="5" s="1"/>
  <c r="F139" i="5"/>
  <c r="G139" i="5" s="1"/>
  <c r="F197" i="5"/>
  <c r="G197" i="5" s="1"/>
  <c r="G673" i="4"/>
  <c r="H673" i="4" s="1"/>
  <c r="G573" i="4"/>
  <c r="H573" i="4" s="1"/>
  <c r="G927" i="4"/>
  <c r="H927" i="4" s="1"/>
  <c r="G521" i="4"/>
  <c r="H521" i="4" s="1"/>
  <c r="G405" i="4"/>
  <c r="H405" i="4" s="1"/>
  <c r="G756" i="4"/>
  <c r="H756" i="4" s="1"/>
  <c r="G812" i="4"/>
  <c r="H812" i="4" s="1"/>
  <c r="G640" i="4"/>
  <c r="H640" i="4" s="1"/>
  <c r="G232" i="4"/>
  <c r="H232" i="4" s="1"/>
  <c r="G740" i="4"/>
  <c r="H740" i="4" s="1"/>
  <c r="G727" i="4"/>
  <c r="H727" i="4" s="1"/>
  <c r="G784" i="4"/>
  <c r="H784" i="4" s="1"/>
  <c r="G978" i="4"/>
  <c r="H978" i="4" s="1"/>
  <c r="G943" i="4"/>
  <c r="H943" i="4" s="1"/>
  <c r="G522" i="4"/>
  <c r="H522" i="4" s="1"/>
  <c r="G317" i="4"/>
  <c r="H317" i="4" s="1"/>
  <c r="G692" i="4"/>
  <c r="H692" i="4" s="1"/>
  <c r="G137" i="4"/>
  <c r="H137" i="4" s="1"/>
  <c r="F112" i="5"/>
  <c r="G112" i="5" s="1"/>
  <c r="F194" i="5"/>
  <c r="G194" i="5" s="1"/>
  <c r="F89" i="5"/>
  <c r="G89" i="5" s="1"/>
  <c r="F208" i="5"/>
  <c r="G208" i="5" s="1"/>
  <c r="F146" i="5"/>
  <c r="G146" i="5" s="1"/>
  <c r="F179" i="5"/>
  <c r="G179" i="5" s="1"/>
  <c r="G155" i="4"/>
  <c r="H155" i="4" s="1"/>
  <c r="G675" i="4"/>
  <c r="H675" i="4" s="1"/>
  <c r="F61" i="5"/>
  <c r="G61" i="5" s="1"/>
  <c r="F395" i="5"/>
  <c r="G395" i="5" s="1"/>
  <c r="F174" i="5"/>
  <c r="G174" i="5" s="1"/>
  <c r="F279" i="5"/>
  <c r="G279" i="5" s="1"/>
  <c r="F228" i="5"/>
  <c r="G228" i="5" s="1"/>
  <c r="F178" i="5"/>
  <c r="G178" i="5" s="1"/>
  <c r="G905" i="4"/>
  <c r="H905" i="4" s="1"/>
  <c r="F356" i="5"/>
  <c r="G356" i="5" s="1"/>
  <c r="F378" i="5"/>
  <c r="G378" i="5" s="1"/>
  <c r="F172" i="5"/>
  <c r="G172" i="5" s="1"/>
  <c r="G501" i="4"/>
  <c r="H501" i="4" s="1"/>
  <c r="F115" i="5"/>
  <c r="G115" i="5" s="1"/>
  <c r="F360" i="5"/>
  <c r="G360" i="5" s="1"/>
  <c r="F136" i="5"/>
  <c r="G136" i="5" s="1"/>
  <c r="F387" i="5"/>
  <c r="G387" i="5" s="1"/>
  <c r="F354" i="5"/>
  <c r="G354" i="5" s="1"/>
  <c r="F130" i="5"/>
  <c r="G130" i="5" s="1"/>
  <c r="F297" i="5"/>
  <c r="G297" i="5" s="1"/>
  <c r="F330" i="5"/>
  <c r="G330" i="5" s="1"/>
  <c r="F141" i="5"/>
  <c r="G141" i="5" s="1"/>
  <c r="G127" i="4"/>
  <c r="H127" i="4" s="1"/>
  <c r="G30" i="4"/>
  <c r="H30" i="4" s="1"/>
  <c r="F121" i="5"/>
  <c r="G121" i="5" s="1"/>
  <c r="F339" i="5"/>
  <c r="G339" i="5" s="1"/>
  <c r="D26" i="5"/>
  <c r="G27" i="4"/>
  <c r="H27" i="4" s="1"/>
  <c r="G70" i="7"/>
  <c r="H70" i="7" s="1"/>
  <c r="D93" i="5"/>
  <c r="G202" i="4"/>
  <c r="H202" i="4" s="1"/>
  <c r="G37" i="7"/>
  <c r="H37" i="7" s="1"/>
  <c r="D60" i="5"/>
  <c r="G369" i="7"/>
  <c r="H369" i="7" s="1"/>
  <c r="D392" i="5"/>
  <c r="G246" i="7"/>
  <c r="H246" i="7" s="1"/>
  <c r="D269" i="5"/>
  <c r="F333" i="5"/>
  <c r="G333" i="5" s="1"/>
  <c r="F307" i="5"/>
  <c r="G307" i="5" s="1"/>
  <c r="F107" i="5"/>
  <c r="G107" i="5" s="1"/>
  <c r="G481" i="4"/>
  <c r="H481" i="4" s="1"/>
  <c r="G260" i="7"/>
  <c r="H260" i="7" s="1"/>
  <c r="D283" i="5"/>
  <c r="G25" i="7"/>
  <c r="H25" i="7" s="1"/>
  <c r="D46" i="5"/>
  <c r="G194" i="7"/>
  <c r="H194" i="7" s="1"/>
  <c r="D217" i="5"/>
  <c r="G797" i="7"/>
  <c r="H797" i="7" s="1"/>
  <c r="G203" i="7"/>
  <c r="H203" i="7" s="1"/>
  <c r="D226" i="5"/>
  <c r="D118" i="5"/>
  <c r="G350" i="4"/>
  <c r="H350" i="4" s="1"/>
  <c r="D370" i="5"/>
  <c r="G862" i="7"/>
  <c r="H862" i="7" s="1"/>
  <c r="G865" i="4"/>
  <c r="H865" i="4" s="1"/>
  <c r="G950" i="7"/>
  <c r="H950" i="7" s="1"/>
  <c r="G953" i="4"/>
  <c r="H953" i="4" s="1"/>
  <c r="G146" i="4"/>
  <c r="H146" i="4" s="1"/>
  <c r="G695" i="4"/>
  <c r="H695" i="4" s="1"/>
  <c r="G385" i="4"/>
  <c r="H385" i="4" s="1"/>
  <c r="G682" i="4"/>
  <c r="H682" i="4" s="1"/>
  <c r="F51" i="5"/>
  <c r="G51" i="5" s="1"/>
  <c r="E323" i="5"/>
  <c r="F323" i="5"/>
  <c r="G323" i="5" s="1"/>
  <c r="G332" i="7"/>
  <c r="H332" i="7" s="1"/>
  <c r="D355" i="5"/>
  <c r="G265" i="7"/>
  <c r="H265" i="7" s="1"/>
  <c r="D288" i="5"/>
  <c r="G75" i="7"/>
  <c r="H75" i="7" s="1"/>
  <c r="D98" i="5"/>
  <c r="E302" i="5"/>
  <c r="F302" i="5"/>
  <c r="G302" i="5" s="1"/>
  <c r="D257" i="5"/>
  <c r="G151" i="4"/>
  <c r="H151" i="4" s="1"/>
  <c r="D171" i="5"/>
  <c r="E173" i="5"/>
  <c r="F173" i="5"/>
  <c r="G173" i="5" s="1"/>
  <c r="E133" i="5"/>
  <c r="F133" i="5"/>
  <c r="G133" i="5" s="1"/>
  <c r="G318" i="7"/>
  <c r="H318" i="7" s="1"/>
  <c r="D341" i="5"/>
  <c r="G849" i="7"/>
  <c r="H849" i="7" s="1"/>
  <c r="G195" i="7"/>
  <c r="H195" i="7" s="1"/>
  <c r="D218" i="5"/>
  <c r="G368" i="7"/>
  <c r="H368" i="7" s="1"/>
  <c r="D391" i="5"/>
  <c r="G356" i="7"/>
  <c r="H356" i="7" s="1"/>
  <c r="D379" i="5"/>
  <c r="F53" i="5"/>
  <c r="G53" i="5" s="1"/>
  <c r="G944" i="7"/>
  <c r="H944" i="7" s="1"/>
  <c r="G204" i="7"/>
  <c r="H204" i="7" s="1"/>
  <c r="D227" i="5"/>
  <c r="G80" i="7"/>
  <c r="H80" i="7" s="1"/>
  <c r="D103" i="5"/>
  <c r="G424" i="4"/>
  <c r="H424" i="4" s="1"/>
  <c r="G286" i="4"/>
  <c r="H286" i="4" s="1"/>
  <c r="G197" i="4"/>
  <c r="H197" i="4" s="1"/>
  <c r="G64" i="4"/>
  <c r="H64" i="4" s="1"/>
  <c r="G362" i="4"/>
  <c r="H362" i="4" s="1"/>
  <c r="G736" i="4"/>
  <c r="H736" i="4" s="1"/>
  <c r="G138" i="4"/>
  <c r="H138" i="4" s="1"/>
  <c r="G683" i="4"/>
  <c r="H683" i="4" s="1"/>
  <c r="E128" i="5"/>
  <c r="F128" i="5"/>
  <c r="G128" i="5" s="1"/>
  <c r="G52" i="7"/>
  <c r="H52" i="7" s="1"/>
  <c r="D75" i="5"/>
  <c r="G88" i="7"/>
  <c r="H88" i="7" s="1"/>
  <c r="D111" i="5"/>
  <c r="E188" i="5"/>
  <c r="F188" i="5"/>
  <c r="G188" i="5" s="1"/>
  <c r="E246" i="5"/>
  <c r="F246" i="5"/>
  <c r="G246" i="5" s="1"/>
  <c r="G270" i="7"/>
  <c r="H270" i="7" s="1"/>
  <c r="D293" i="5"/>
  <c r="E76" i="5"/>
  <c r="F76" i="5"/>
  <c r="G76" i="5" s="1"/>
  <c r="G191" i="7"/>
  <c r="H191" i="7" s="1"/>
  <c r="D214" i="5"/>
  <c r="G120" i="7"/>
  <c r="H120" i="7" s="1"/>
  <c r="D143" i="5"/>
  <c r="G323" i="7"/>
  <c r="H323" i="7" s="1"/>
  <c r="D346" i="5"/>
  <c r="E77" i="5"/>
  <c r="F77" i="5"/>
  <c r="G77" i="5" s="1"/>
  <c r="G161" i="7"/>
  <c r="H161" i="7" s="1"/>
  <c r="D184" i="5"/>
  <c r="G311" i="7"/>
  <c r="H311" i="7" s="1"/>
  <c r="D334" i="5"/>
  <c r="G111" i="7"/>
  <c r="H111" i="7" s="1"/>
  <c r="D134" i="5"/>
  <c r="G76" i="7"/>
  <c r="H76" i="7" s="1"/>
  <c r="D99" i="5"/>
  <c r="G201" i="7"/>
  <c r="H201" i="7" s="1"/>
  <c r="D224" i="5"/>
  <c r="G204" i="4"/>
  <c r="H204" i="4" s="1"/>
  <c r="G655" i="7"/>
  <c r="H655" i="7" s="1"/>
  <c r="G658" i="4"/>
  <c r="H658" i="4" s="1"/>
  <c r="G354" i="7"/>
  <c r="H354" i="7" s="1"/>
  <c r="D377" i="5"/>
  <c r="G42" i="7"/>
  <c r="H42" i="7" s="1"/>
  <c r="D65" i="5"/>
  <c r="E219" i="5"/>
  <c r="F219" i="5"/>
  <c r="G219" i="5" s="1"/>
  <c r="G249" i="4"/>
  <c r="H249" i="4" s="1"/>
  <c r="E83" i="5"/>
  <c r="F83" i="5"/>
  <c r="G83" i="5" s="1"/>
  <c r="E277" i="5"/>
  <c r="F277" i="5"/>
  <c r="G277" i="5" s="1"/>
  <c r="G136" i="7"/>
  <c r="H136" i="7" s="1"/>
  <c r="D159" i="5"/>
  <c r="G29" i="7"/>
  <c r="H29" i="7" s="1"/>
  <c r="D50" i="5"/>
  <c r="G73" i="7"/>
  <c r="H73" i="7" s="1"/>
  <c r="D96" i="5"/>
  <c r="G314" i="7"/>
  <c r="H314" i="7" s="1"/>
  <c r="D337" i="5"/>
  <c r="G276" i="7"/>
  <c r="H276" i="7" s="1"/>
  <c r="D299" i="5"/>
  <c r="E289" i="5"/>
  <c r="F289" i="5"/>
  <c r="G289" i="5" s="1"/>
  <c r="G180" i="7"/>
  <c r="H180" i="7" s="1"/>
  <c r="D203" i="5"/>
  <c r="G292" i="7"/>
  <c r="H292" i="7" s="1"/>
  <c r="D315" i="5"/>
  <c r="E220" i="5"/>
  <c r="F220" i="5"/>
  <c r="G220" i="5" s="1"/>
  <c r="G119" i="7"/>
  <c r="H119" i="7" s="1"/>
  <c r="D142" i="5"/>
  <c r="G94" i="7"/>
  <c r="H94" i="7" s="1"/>
  <c r="D117" i="5"/>
  <c r="F259" i="5"/>
  <c r="G259" i="5" s="1"/>
  <c r="F305" i="5"/>
  <c r="G305" i="5" s="1"/>
  <c r="F230" i="5"/>
  <c r="G230" i="5" s="1"/>
  <c r="G889" i="4"/>
  <c r="H889" i="4" s="1"/>
  <c r="G593" i="4"/>
  <c r="H593" i="4" s="1"/>
  <c r="G852" i="4"/>
  <c r="H852" i="4" s="1"/>
  <c r="D109" i="5"/>
  <c r="E70" i="5"/>
  <c r="F70" i="5"/>
  <c r="G70" i="5" s="1"/>
  <c r="E149" i="5"/>
  <c r="F149" i="5"/>
  <c r="G149" i="5" s="1"/>
  <c r="G44" i="7"/>
  <c r="H44" i="7" s="1"/>
  <c r="D67" i="5"/>
  <c r="G552" i="7"/>
  <c r="H552" i="7" s="1"/>
  <c r="G555" i="4"/>
  <c r="H555" i="4" s="1"/>
  <c r="G317" i="7"/>
  <c r="H317" i="7" s="1"/>
  <c r="D340" i="5"/>
  <c r="F268" i="5"/>
  <c r="G268" i="5" s="1"/>
  <c r="D20" i="5"/>
  <c r="G199" i="7"/>
  <c r="H199" i="7" s="1"/>
  <c r="D222" i="5"/>
  <c r="G724" i="4"/>
  <c r="H724" i="4" s="1"/>
  <c r="G851" i="4"/>
  <c r="H851" i="4" s="1"/>
  <c r="G825" i="7"/>
  <c r="H825" i="7" s="1"/>
  <c r="G828" i="4"/>
  <c r="H828" i="4" s="1"/>
  <c r="G141" i="7"/>
  <c r="H141" i="7" s="1"/>
  <c r="D164" i="5"/>
  <c r="G82" i="7"/>
  <c r="H82" i="7" s="1"/>
  <c r="D105" i="5"/>
  <c r="G85" i="4"/>
  <c r="H85" i="4" s="1"/>
  <c r="G857" i="4"/>
  <c r="H857" i="4" s="1"/>
  <c r="G338" i="4"/>
  <c r="H338" i="4" s="1"/>
  <c r="D358" i="5"/>
  <c r="G40" i="7"/>
  <c r="H40" i="7" s="1"/>
  <c r="D63" i="5"/>
  <c r="G359" i="7"/>
  <c r="H359" i="7" s="1"/>
  <c r="D382" i="5"/>
  <c r="E191" i="5"/>
  <c r="F191" i="5"/>
  <c r="G191" i="5" s="1"/>
  <c r="G629" i="7"/>
  <c r="H629" i="7" s="1"/>
  <c r="G218" i="7"/>
  <c r="H218" i="7" s="1"/>
  <c r="D241" i="5"/>
  <c r="G225" i="7"/>
  <c r="H225" i="7" s="1"/>
  <c r="D248" i="5"/>
  <c r="G228" i="4"/>
  <c r="H228" i="4" s="1"/>
  <c r="F295" i="5"/>
  <c r="G295" i="5" s="1"/>
  <c r="F348" i="5"/>
  <c r="G348" i="5" s="1"/>
  <c r="F267" i="5"/>
  <c r="G267" i="5" s="1"/>
  <c r="E286" i="5"/>
  <c r="F286" i="5"/>
  <c r="G286" i="5" s="1"/>
  <c r="G135" i="7"/>
  <c r="H135" i="7" s="1"/>
  <c r="D158" i="5"/>
  <c r="G182" i="7"/>
  <c r="H182" i="7" s="1"/>
  <c r="D205" i="5"/>
  <c r="E80" i="5"/>
  <c r="F80" i="5"/>
  <c r="G80" i="5" s="1"/>
  <c r="E209" i="5"/>
  <c r="F209" i="5"/>
  <c r="G209" i="5" s="1"/>
  <c r="G112" i="7"/>
  <c r="H112" i="7" s="1"/>
  <c r="D135" i="5"/>
  <c r="E336" i="5"/>
  <c r="F336" i="5"/>
  <c r="G336" i="5" s="1"/>
  <c r="E78" i="5"/>
  <c r="F78" i="5"/>
  <c r="G78" i="5" s="1"/>
  <c r="G49" i="7"/>
  <c r="H49" i="7" s="1"/>
  <c r="D72" i="5"/>
  <c r="G301" i="7"/>
  <c r="H301" i="7" s="1"/>
  <c r="D324" i="5"/>
  <c r="G963" i="7"/>
  <c r="H963" i="7" s="1"/>
  <c r="G966" i="4"/>
  <c r="H966" i="4" s="1"/>
  <c r="G177" i="7"/>
  <c r="H177" i="7" s="1"/>
  <c r="D200" i="5"/>
  <c r="G676" i="7"/>
  <c r="H676" i="7" s="1"/>
  <c r="G679" i="4"/>
  <c r="H679" i="4" s="1"/>
  <c r="G690" i="7"/>
  <c r="H690" i="7" s="1"/>
  <c r="G693" i="4"/>
  <c r="H693" i="4" s="1"/>
  <c r="G97" i="7"/>
  <c r="H97" i="7" s="1"/>
  <c r="D120" i="5"/>
  <c r="E292" i="5"/>
  <c r="F292" i="5"/>
  <c r="G292" i="5" s="1"/>
  <c r="G20" i="7"/>
  <c r="H20" i="7" s="1"/>
  <c r="D40" i="5"/>
  <c r="G147" i="7"/>
  <c r="H147" i="7" s="1"/>
  <c r="D170" i="5"/>
  <c r="F376" i="5"/>
  <c r="G376" i="5" s="1"/>
  <c r="F342" i="5"/>
  <c r="G342" i="5" s="1"/>
  <c r="F207" i="5"/>
  <c r="G207" i="5" s="1"/>
  <c r="F261" i="5"/>
  <c r="G261" i="5" s="1"/>
  <c r="G28" i="7"/>
  <c r="H28" i="7" s="1"/>
  <c r="D49" i="5"/>
  <c r="G31" i="4"/>
  <c r="H31" i="4" s="1"/>
  <c r="D30" i="5"/>
  <c r="E175" i="5"/>
  <c r="F175" i="5"/>
  <c r="G175" i="5" s="1"/>
  <c r="E212" i="5"/>
  <c r="F212" i="5"/>
  <c r="G212" i="5" s="1"/>
  <c r="G304" i="7"/>
  <c r="H304" i="7" s="1"/>
  <c r="D327" i="5"/>
  <c r="G192" i="7"/>
  <c r="H192" i="7" s="1"/>
  <c r="D215" i="5"/>
  <c r="G109" i="7"/>
  <c r="H109" i="7" s="1"/>
  <c r="D132" i="5"/>
  <c r="G255" i="7"/>
  <c r="H255" i="7" s="1"/>
  <c r="D278" i="5"/>
  <c r="G154" i="7"/>
  <c r="H154" i="7" s="1"/>
  <c r="D177" i="5"/>
  <c r="G157" i="4"/>
  <c r="H157" i="4" s="1"/>
  <c r="G117" i="7"/>
  <c r="H117" i="7" s="1"/>
  <c r="D140" i="5"/>
  <c r="G946" i="7"/>
  <c r="H946" i="7" s="1"/>
  <c r="G949" i="4"/>
  <c r="H949" i="4" s="1"/>
  <c r="G39" i="7"/>
  <c r="H39" i="7" s="1"/>
  <c r="D62" i="5"/>
  <c r="G562" i="7"/>
  <c r="H562" i="7" s="1"/>
  <c r="G288" i="7"/>
  <c r="H288" i="7" s="1"/>
  <c r="D311" i="5"/>
  <c r="F131" i="5"/>
  <c r="G131" i="5" s="1"/>
  <c r="G42" i="4"/>
  <c r="H42" i="4" s="1"/>
  <c r="G560" i="4"/>
  <c r="H560" i="4" s="1"/>
  <c r="G844" i="4"/>
  <c r="H844" i="4" s="1"/>
  <c r="G914" i="4"/>
  <c r="H914" i="4" s="1"/>
  <c r="G198" i="4"/>
  <c r="H198" i="4" s="1"/>
  <c r="D362" i="5"/>
  <c r="E242" i="5"/>
  <c r="F242" i="5"/>
  <c r="G242" i="5" s="1"/>
  <c r="D28" i="5"/>
  <c r="G264" i="7"/>
  <c r="H264" i="7" s="1"/>
  <c r="D287" i="5"/>
  <c r="G863" i="7"/>
  <c r="H863" i="7" s="1"/>
  <c r="G125" i="7"/>
  <c r="H125" i="7" s="1"/>
  <c r="D148" i="5"/>
  <c r="G362" i="7"/>
  <c r="H362" i="7" s="1"/>
  <c r="D385" i="5"/>
  <c r="F79" i="5"/>
  <c r="G79" i="5" s="1"/>
  <c r="F192" i="5"/>
  <c r="G192" i="5" s="1"/>
  <c r="F147" i="5"/>
  <c r="G147" i="5" s="1"/>
  <c r="G33" i="7"/>
  <c r="H33" i="7" s="1"/>
  <c r="D54" i="5"/>
  <c r="G190" i="4"/>
  <c r="H190" i="4" s="1"/>
  <c r="D210" i="5"/>
  <c r="G361" i="7"/>
  <c r="H361" i="7" s="1"/>
  <c r="D384" i="5"/>
  <c r="G81" i="7"/>
  <c r="H81" i="7" s="1"/>
  <c r="D104" i="5"/>
  <c r="G327" i="7"/>
  <c r="H327" i="7" s="1"/>
  <c r="D350" i="5"/>
  <c r="G26" i="7"/>
  <c r="H26" i="7" s="1"/>
  <c r="D47" i="5"/>
  <c r="G62" i="7"/>
  <c r="H62" i="7" s="1"/>
  <c r="D85" i="5"/>
  <c r="G264" i="4"/>
  <c r="H264" i="4" s="1"/>
  <c r="D284" i="5"/>
  <c r="G443" i="4"/>
  <c r="H443" i="4" s="1"/>
  <c r="G565" i="4"/>
  <c r="H565" i="4" s="1"/>
  <c r="G843" i="4"/>
  <c r="H843" i="4" s="1"/>
  <c r="G372" i="4"/>
  <c r="H372" i="4" s="1"/>
  <c r="G900" i="4"/>
  <c r="H900" i="4" s="1"/>
  <c r="G434" i="4"/>
  <c r="H434" i="4" s="1"/>
  <c r="G283" i="4"/>
  <c r="H283" i="4" s="1"/>
  <c r="G856" i="4"/>
  <c r="H856" i="4" s="1"/>
  <c r="G761" i="4"/>
  <c r="H761" i="4" s="1"/>
  <c r="G69" i="7"/>
  <c r="H69" i="7" s="1"/>
  <c r="D92" i="5"/>
  <c r="D163" i="5"/>
  <c r="D32" i="5"/>
  <c r="G294" i="7"/>
  <c r="H294" i="7" s="1"/>
  <c r="D317" i="5"/>
  <c r="G213" i="7"/>
  <c r="H213" i="7" s="1"/>
  <c r="D236" i="5"/>
  <c r="F31" i="5"/>
  <c r="G31" i="5" s="1"/>
  <c r="E225" i="5"/>
  <c r="F225" i="5"/>
  <c r="G225" i="5" s="1"/>
  <c r="G262" i="4"/>
  <c r="H262" i="4" s="1"/>
  <c r="D282" i="5"/>
  <c r="G240" i="7"/>
  <c r="H240" i="7" s="1"/>
  <c r="D263" i="5"/>
  <c r="E234" i="5"/>
  <c r="F234" i="5"/>
  <c r="G234" i="5" s="1"/>
  <c r="G338" i="7"/>
  <c r="H338" i="7" s="1"/>
  <c r="D361" i="5"/>
  <c r="G217" i="7"/>
  <c r="H217" i="7" s="1"/>
  <c r="D240" i="5"/>
  <c r="G779" i="4"/>
  <c r="H779" i="4" s="1"/>
  <c r="G814" i="4"/>
  <c r="H814" i="4" s="1"/>
  <c r="G100" i="4"/>
  <c r="H100" i="4" s="1"/>
  <c r="G514" i="4"/>
  <c r="H514" i="4" s="1"/>
  <c r="G873" i="4"/>
  <c r="H873" i="4" s="1"/>
  <c r="G189" i="4"/>
  <c r="H189" i="4" s="1"/>
  <c r="E126" i="5"/>
  <c r="F126" i="5"/>
  <c r="G126" i="5" s="1"/>
  <c r="E114" i="5"/>
  <c r="F114" i="5"/>
  <c r="G114" i="5" s="1"/>
  <c r="G234" i="4"/>
  <c r="H234" i="4" s="1"/>
  <c r="D254" i="5"/>
  <c r="G226" i="7"/>
  <c r="H226" i="7" s="1"/>
  <c r="D249" i="5"/>
  <c r="E119" i="5"/>
  <c r="F119" i="5"/>
  <c r="G119" i="5" s="1"/>
  <c r="E319" i="5"/>
  <c r="F319" i="5"/>
  <c r="G319" i="5" s="1"/>
  <c r="G100" i="7"/>
  <c r="H100" i="7" s="1"/>
  <c r="D123" i="5"/>
  <c r="G499" i="7"/>
  <c r="H499" i="7" s="1"/>
  <c r="G502" i="4"/>
  <c r="H502" i="4" s="1"/>
  <c r="G281" i="7"/>
  <c r="H281" i="7" s="1"/>
  <c r="D304" i="5"/>
  <c r="G974" i="7"/>
  <c r="H974" i="7" s="1"/>
  <c r="G977" i="4"/>
  <c r="H977" i="4" s="1"/>
  <c r="E335" i="5"/>
  <c r="F335" i="5"/>
  <c r="G335" i="5" s="1"/>
  <c r="F326" i="5"/>
  <c r="G326" i="5" s="1"/>
  <c r="G27" i="7"/>
  <c r="H27" i="7" s="1"/>
  <c r="D48" i="5"/>
  <c r="F345" i="5"/>
  <c r="G345" i="5" s="1"/>
  <c r="E154" i="5"/>
  <c r="F154" i="5"/>
  <c r="G154" i="5" s="1"/>
  <c r="E291" i="5"/>
  <c r="F291" i="5"/>
  <c r="G291" i="5" s="1"/>
  <c r="D202" i="5"/>
  <c r="D359" i="5"/>
  <c r="G343" i="7"/>
  <c r="H343" i="7" s="1"/>
  <c r="D366" i="5"/>
  <c r="E87" i="5"/>
  <c r="F87" i="5"/>
  <c r="G87" i="5" s="1"/>
  <c r="G330" i="7"/>
  <c r="H330" i="7" s="1"/>
  <c r="D353" i="5"/>
  <c r="G333" i="4"/>
  <c r="H333" i="4" s="1"/>
  <c r="E199" i="5"/>
  <c r="F199" i="5"/>
  <c r="G199" i="5" s="1"/>
  <c r="D186" i="5"/>
  <c r="G206" i="7"/>
  <c r="H206" i="7" s="1"/>
  <c r="D229" i="5"/>
  <c r="G193" i="7"/>
  <c r="H193" i="7" s="1"/>
  <c r="D216" i="5"/>
  <c r="G130" i="7"/>
  <c r="H130" i="7" s="1"/>
  <c r="D153" i="5"/>
  <c r="G367" i="7"/>
  <c r="H367" i="7" s="1"/>
  <c r="D390" i="5"/>
  <c r="G22" i="4"/>
  <c r="H22" i="4" s="1"/>
  <c r="D21" i="5"/>
  <c r="G139" i="7"/>
  <c r="H139" i="7" s="1"/>
  <c r="D162" i="5"/>
  <c r="G436" i="7"/>
  <c r="H436" i="7" s="1"/>
  <c r="G439" i="4"/>
  <c r="H439" i="4" s="1"/>
  <c r="E150" i="5"/>
  <c r="F150" i="5"/>
  <c r="G150" i="5" s="1"/>
  <c r="G79" i="7"/>
  <c r="H79" i="7" s="1"/>
  <c r="D102" i="5"/>
  <c r="G170" i="7"/>
  <c r="H170" i="7" s="1"/>
  <c r="D193" i="5"/>
  <c r="G87" i="7"/>
  <c r="H87" i="7" s="1"/>
  <c r="D110" i="5"/>
  <c r="G425" i="7"/>
  <c r="H425" i="7" s="1"/>
  <c r="G428" i="4"/>
  <c r="H428" i="4" s="1"/>
  <c r="G308" i="7"/>
  <c r="H308" i="7" s="1"/>
  <c r="D331" i="5"/>
  <c r="G311" i="4"/>
  <c r="H311" i="4" s="1"/>
  <c r="F338" i="5"/>
  <c r="G338" i="5" s="1"/>
  <c r="F91" i="5"/>
  <c r="G91" i="5" s="1"/>
  <c r="F381" i="5"/>
  <c r="G381" i="5" s="1"/>
  <c r="F367" i="5"/>
  <c r="G367" i="5" s="1"/>
  <c r="F237" i="5"/>
  <c r="G237" i="5" s="1"/>
  <c r="D37" i="5"/>
  <c r="G144" i="7"/>
  <c r="H144" i="7" s="1"/>
  <c r="D167" i="5"/>
  <c r="G77" i="7"/>
  <c r="H77" i="7" s="1"/>
  <c r="D100" i="5"/>
  <c r="G306" i="7"/>
  <c r="H306" i="7" s="1"/>
  <c r="D329" i="5"/>
  <c r="G237" i="7"/>
  <c r="H237" i="7" s="1"/>
  <c r="D260" i="5"/>
  <c r="G927" i="7"/>
  <c r="H927" i="7" s="1"/>
  <c r="G365" i="7"/>
  <c r="H365" i="7" s="1"/>
  <c r="D388" i="5"/>
  <c r="G142" i="7"/>
  <c r="H142" i="7" s="1"/>
  <c r="D165" i="5"/>
  <c r="F187" i="5"/>
  <c r="G187" i="5" s="1"/>
  <c r="F375" i="5"/>
  <c r="G375" i="5" s="1"/>
  <c r="F231" i="5"/>
  <c r="G231" i="5" s="1"/>
  <c r="E364" i="5"/>
  <c r="F364" i="5"/>
  <c r="G364" i="5" s="1"/>
  <c r="E196" i="5"/>
  <c r="F196" i="5"/>
  <c r="G196" i="5" s="1"/>
  <c r="E88" i="5"/>
  <c r="F88" i="5"/>
  <c r="G88" i="5" s="1"/>
  <c r="G85" i="7"/>
  <c r="H85" i="7" s="1"/>
  <c r="D108" i="5"/>
  <c r="G295" i="7"/>
  <c r="H295" i="7" s="1"/>
  <c r="D318" i="5"/>
  <c r="G239" i="7"/>
  <c r="H239" i="7" s="1"/>
  <c r="D262" i="5"/>
  <c r="G285" i="7"/>
  <c r="H285" i="7" s="1"/>
  <c r="D308" i="5"/>
  <c r="G288" i="4"/>
  <c r="H288" i="4" s="1"/>
  <c r="G227" i="7"/>
  <c r="H227" i="7" s="1"/>
  <c r="D250" i="5"/>
  <c r="G162" i="7"/>
  <c r="H162" i="7" s="1"/>
  <c r="D185" i="5"/>
  <c r="G473" i="7"/>
  <c r="H473" i="7" s="1"/>
  <c r="G476" i="4"/>
  <c r="H476" i="4" s="1"/>
  <c r="G210" i="7"/>
  <c r="H210" i="7" s="1"/>
  <c r="D233" i="5"/>
  <c r="G280" i="7"/>
  <c r="H280" i="7" s="1"/>
  <c r="D303" i="5"/>
  <c r="G143" i="7"/>
  <c r="H143" i="7" s="1"/>
  <c r="D166" i="5"/>
  <c r="D35" i="5"/>
  <c r="G486" i="7"/>
  <c r="H486" i="7" s="1"/>
  <c r="F275" i="5"/>
  <c r="G275" i="5" s="1"/>
  <c r="G530" i="4"/>
  <c r="H530" i="4" s="1"/>
  <c r="G114" i="4"/>
  <c r="H114" i="4" s="1"/>
  <c r="G628" i="4"/>
  <c r="H628" i="4" s="1"/>
  <c r="G165" i="4"/>
  <c r="H165" i="4" s="1"/>
  <c r="G79" i="4"/>
  <c r="H79" i="4" s="1"/>
  <c r="E265" i="5"/>
  <c r="F265" i="5"/>
  <c r="G265" i="5" s="1"/>
  <c r="G918" i="4"/>
  <c r="H918" i="4" s="1"/>
  <c r="G73" i="4"/>
  <c r="H73" i="4" s="1"/>
  <c r="G242" i="4"/>
  <c r="H242" i="4" s="1"/>
  <c r="E97" i="5"/>
  <c r="F97" i="5"/>
  <c r="G97" i="5" s="1"/>
  <c r="G39" i="4"/>
  <c r="H39" i="4" s="1"/>
  <c r="D38" i="5"/>
  <c r="E272" i="5"/>
  <c r="F272" i="5"/>
  <c r="G272" i="5" s="1"/>
  <c r="F343" i="5"/>
  <c r="G343" i="5" s="1"/>
  <c r="E183" i="5"/>
  <c r="F183" i="5"/>
  <c r="G183" i="5" s="1"/>
  <c r="G106" i="7"/>
  <c r="H106" i="7" s="1"/>
  <c r="D129" i="5"/>
  <c r="G138" i="7"/>
  <c r="H138" i="7" s="1"/>
  <c r="D161" i="5"/>
  <c r="G61" i="7"/>
  <c r="H61" i="7" s="1"/>
  <c r="D84" i="5"/>
  <c r="G329" i="7"/>
  <c r="H329" i="7" s="1"/>
  <c r="D352" i="5"/>
  <c r="G332" i="4"/>
  <c r="H332" i="4" s="1"/>
  <c r="G78" i="7"/>
  <c r="H78" i="7" s="1"/>
  <c r="D101" i="5"/>
  <c r="G349" i="7"/>
  <c r="H349" i="7" s="1"/>
  <c r="D372" i="5"/>
  <c r="G58" i="7"/>
  <c r="H58" i="7" s="1"/>
  <c r="D81" i="5"/>
  <c r="G181" i="7"/>
  <c r="H181" i="7" s="1"/>
  <c r="D204" i="5"/>
  <c r="G153" i="7"/>
  <c r="H153" i="7" s="1"/>
  <c r="D176" i="5"/>
  <c r="G36" i="7"/>
  <c r="H36" i="7" s="1"/>
  <c r="D59" i="5"/>
  <c r="G104" i="7"/>
  <c r="H104" i="7" s="1"/>
  <c r="D127" i="5"/>
  <c r="G128" i="7"/>
  <c r="H128" i="7" s="1"/>
  <c r="D151" i="5"/>
  <c r="G61" i="4"/>
  <c r="H61" i="4" s="1"/>
  <c r="G863" i="4"/>
  <c r="H863" i="4" s="1"/>
  <c r="G510" i="4"/>
  <c r="H510" i="4" s="1"/>
  <c r="G95" i="4"/>
  <c r="H95" i="4" s="1"/>
  <c r="G147" i="4"/>
  <c r="H147" i="4" s="1"/>
  <c r="G131" i="4"/>
  <c r="H131" i="4" s="1"/>
  <c r="G65" i="4"/>
  <c r="H65" i="4" s="1"/>
  <c r="G86" i="4"/>
  <c r="H86" i="4" s="1"/>
  <c r="D106" i="5"/>
  <c r="E181" i="5"/>
  <c r="F181" i="5"/>
  <c r="G181" i="5" s="1"/>
  <c r="G183" i="7"/>
  <c r="H183" i="7" s="1"/>
  <c r="D206" i="5"/>
  <c r="G895" i="4"/>
  <c r="H895" i="4" s="1"/>
  <c r="G809" i="4"/>
  <c r="H809" i="4" s="1"/>
  <c r="G559" i="4"/>
  <c r="H559" i="4" s="1"/>
  <c r="G796" i="4"/>
  <c r="H796" i="4" s="1"/>
  <c r="G206" i="4"/>
  <c r="H206" i="4" s="1"/>
  <c r="G619" i="4"/>
  <c r="H619" i="4" s="1"/>
  <c r="G406" i="4"/>
  <c r="H406" i="4" s="1"/>
  <c r="G489" i="4"/>
  <c r="H489" i="4" s="1"/>
  <c r="G84" i="4"/>
  <c r="H84" i="4" s="1"/>
  <c r="G454" i="4"/>
  <c r="H454" i="4" s="1"/>
  <c r="F29" i="5"/>
  <c r="G29" i="5" s="1"/>
  <c r="E271" i="5"/>
  <c r="F271" i="5"/>
  <c r="G271" i="5" s="1"/>
  <c r="F41" i="5"/>
  <c r="G41" i="5" s="1"/>
  <c r="F190" i="5"/>
  <c r="G190" i="5" s="1"/>
  <c r="F365" i="5"/>
  <c r="G365" i="5" s="1"/>
  <c r="F73" i="5"/>
  <c r="G73" i="5" s="1"/>
  <c r="F363" i="5"/>
  <c r="G363" i="5" s="1"/>
  <c r="F270" i="5"/>
  <c r="G270" i="5" s="1"/>
  <c r="G24" i="4"/>
  <c r="H24" i="4" s="1"/>
  <c r="D23" i="5"/>
  <c r="G250" i="7"/>
  <c r="H250" i="7" s="1"/>
  <c r="D273" i="5"/>
  <c r="E306" i="5"/>
  <c r="F306" i="5"/>
  <c r="G306" i="5" s="1"/>
  <c r="G115" i="7"/>
  <c r="H115" i="7" s="1"/>
  <c r="D138" i="5"/>
  <c r="F298" i="5"/>
  <c r="G298" i="5" s="1"/>
  <c r="E90" i="5"/>
  <c r="F90" i="5"/>
  <c r="G90" i="5" s="1"/>
  <c r="G31" i="7"/>
  <c r="H31" i="7" s="1"/>
  <c r="D52" i="5"/>
  <c r="G621" i="4"/>
  <c r="H621" i="4" s="1"/>
  <c r="G657" i="4"/>
  <c r="H657" i="4" s="1"/>
  <c r="G46" i="7"/>
  <c r="H46" i="7" s="1"/>
  <c r="D69" i="5"/>
  <c r="E312" i="5"/>
  <c r="F312" i="5"/>
  <c r="G312" i="5" s="1"/>
  <c r="E160" i="5"/>
  <c r="F160" i="5"/>
  <c r="G160" i="5" s="1"/>
  <c r="G363" i="7"/>
  <c r="H363" i="7" s="1"/>
  <c r="D386" i="5"/>
  <c r="G222" i="7"/>
  <c r="H222" i="7" s="1"/>
  <c r="D245" i="5"/>
  <c r="E235" i="5"/>
  <c r="F235" i="5"/>
  <c r="G235" i="5" s="1"/>
  <c r="D71" i="5"/>
  <c r="G704" i="7"/>
  <c r="H704" i="7" s="1"/>
  <c r="G632" i="7"/>
  <c r="H632" i="7" s="1"/>
  <c r="D39" i="5"/>
  <c r="G357" i="4"/>
  <c r="H357" i="4" s="1"/>
  <c r="G118" i="4"/>
  <c r="H118" i="4" s="1"/>
  <c r="G596" i="4"/>
  <c r="H596" i="4" s="1"/>
  <c r="G479" i="4"/>
  <c r="H479" i="4" s="1"/>
  <c r="G184" i="4"/>
  <c r="H184" i="4" s="1"/>
  <c r="G757" i="4"/>
  <c r="H757" i="4" s="1"/>
  <c r="G707" i="4"/>
  <c r="H707" i="4" s="1"/>
  <c r="G377" i="4"/>
  <c r="H377" i="4" s="1"/>
  <c r="G816" i="4"/>
  <c r="H816" i="4" s="1"/>
  <c r="E68" i="5"/>
  <c r="F68" i="5"/>
  <c r="G68" i="5" s="1"/>
  <c r="E189" i="5"/>
  <c r="F189" i="5"/>
  <c r="G189" i="5" s="1"/>
  <c r="F56" i="5"/>
  <c r="G56" i="5" s="1"/>
  <c r="E394" i="5"/>
  <c r="F394" i="5"/>
  <c r="G394" i="5" s="1"/>
  <c r="E371" i="5"/>
  <c r="F371" i="5"/>
  <c r="G371" i="5" s="1"/>
  <c r="G958" i="4"/>
  <c r="H958" i="4" s="1"/>
  <c r="G908" i="4"/>
  <c r="H908" i="4" s="1"/>
  <c r="G195" i="4"/>
  <c r="H195" i="4" s="1"/>
  <c r="G460" i="4"/>
  <c r="H460" i="4" s="1"/>
  <c r="G788" i="4"/>
  <c r="H788" i="4" s="1"/>
  <c r="G662" i="4"/>
  <c r="H662" i="4" s="1"/>
  <c r="G351" i="4"/>
  <c r="H351" i="4" s="1"/>
  <c r="G547" i="4"/>
  <c r="H547" i="4" s="1"/>
  <c r="E156" i="5"/>
  <c r="F156" i="5"/>
  <c r="G156" i="5" s="1"/>
  <c r="D34" i="5"/>
  <c r="D27" i="5"/>
  <c r="G160" i="4"/>
  <c r="H160" i="4" s="1"/>
  <c r="D180" i="5"/>
  <c r="G305" i="7"/>
  <c r="H305" i="7" s="1"/>
  <c r="D328" i="5"/>
  <c r="G274" i="4"/>
  <c r="H274" i="4" s="1"/>
  <c r="D294" i="5"/>
  <c r="G360" i="7"/>
  <c r="H360" i="7" s="1"/>
  <c r="D383" i="5"/>
  <c r="G229" i="7"/>
  <c r="H229" i="7" s="1"/>
  <c r="D252" i="5"/>
  <c r="G132" i="7"/>
  <c r="H132" i="7" s="1"/>
  <c r="D155" i="5"/>
  <c r="G253" i="7"/>
  <c r="H253" i="7" s="1"/>
  <c r="D276" i="5"/>
  <c r="G262" i="7"/>
  <c r="H262" i="7" s="1"/>
  <c r="D285" i="5"/>
  <c r="G122" i="7"/>
  <c r="H122" i="7" s="1"/>
  <c r="D145" i="5"/>
  <c r="G43" i="7"/>
  <c r="H43" i="7" s="1"/>
  <c r="D66" i="5"/>
  <c r="G251" i="7"/>
  <c r="H251" i="7" s="1"/>
  <c r="D274" i="5"/>
  <c r="G350" i="7"/>
  <c r="H350" i="7" s="1"/>
  <c r="D373" i="5"/>
  <c r="G370" i="7"/>
  <c r="H370" i="7" s="1"/>
  <c r="D393" i="5"/>
  <c r="F380" i="5"/>
  <c r="G380" i="5" s="1"/>
  <c r="F280" i="5"/>
  <c r="G280" i="5" s="1"/>
  <c r="F255" i="5"/>
  <c r="G255" i="5" s="1"/>
  <c r="G25" i="4"/>
  <c r="H25" i="4" s="1"/>
  <c r="D24" i="5"/>
  <c r="G101" i="7"/>
  <c r="H101" i="7" s="1"/>
  <c r="D124" i="5"/>
  <c r="G23" i="7"/>
  <c r="H23" i="7" s="1"/>
  <c r="D43" i="5"/>
  <c r="F157" i="5"/>
  <c r="G157" i="5" s="1"/>
  <c r="F95" i="5"/>
  <c r="G95" i="5" s="1"/>
  <c r="G24" i="7"/>
  <c r="H24" i="7" s="1"/>
  <c r="D44" i="5"/>
  <c r="F266" i="5"/>
  <c r="G266" i="5" s="1"/>
  <c r="G20" i="4"/>
  <c r="H20" i="4" s="1"/>
  <c r="D19" i="5"/>
  <c r="D301" i="5"/>
  <c r="G41" i="7"/>
  <c r="H41" i="7" s="1"/>
  <c r="D64" i="5"/>
  <c r="F116" i="5"/>
  <c r="G116" i="5" s="1"/>
  <c r="G23" i="4"/>
  <c r="H23" i="4" s="1"/>
  <c r="D22" i="5"/>
  <c r="G26" i="4"/>
  <c r="H26" i="4" s="1"/>
  <c r="D25" i="5"/>
  <c r="G334" i="7"/>
  <c r="H334" i="7" s="1"/>
  <c r="D357" i="5"/>
  <c r="G209" i="7"/>
  <c r="H209" i="7" s="1"/>
  <c r="D232" i="5"/>
  <c r="G121" i="7"/>
  <c r="H121" i="7" s="1"/>
  <c r="D144" i="5"/>
  <c r="G145" i="7"/>
  <c r="H145" i="7" s="1"/>
  <c r="D168" i="5"/>
  <c r="G230" i="7"/>
  <c r="H230" i="7" s="1"/>
  <c r="D253" i="5"/>
  <c r="G146" i="7"/>
  <c r="H146" i="7" s="1"/>
  <c r="D169" i="5"/>
  <c r="G298" i="7"/>
  <c r="H298" i="7" s="1"/>
  <c r="D321" i="5"/>
  <c r="G90" i="7"/>
  <c r="H90" i="7" s="1"/>
  <c r="D113" i="5"/>
  <c r="D243" i="5"/>
  <c r="G216" i="7"/>
  <c r="H216" i="7" s="1"/>
  <c r="D239" i="5"/>
  <c r="G293" i="7"/>
  <c r="H293" i="7" s="1"/>
  <c r="D316" i="5"/>
  <c r="G351" i="7"/>
  <c r="H351" i="7" s="1"/>
  <c r="D374" i="5"/>
  <c r="G277" i="7"/>
  <c r="H277" i="7" s="1"/>
  <c r="D300" i="5"/>
  <c r="G297" i="7"/>
  <c r="H297" i="7" s="1"/>
  <c r="D320" i="5"/>
  <c r="G287" i="7"/>
  <c r="H287" i="7" s="1"/>
  <c r="D310" i="5"/>
  <c r="G190" i="7"/>
  <c r="H190" i="7" s="1"/>
  <c r="D213" i="5"/>
  <c r="G59" i="7"/>
  <c r="H59" i="7" s="1"/>
  <c r="D82" i="5"/>
  <c r="G51" i="7"/>
  <c r="H51" i="7" s="1"/>
  <c r="D74" i="5"/>
  <c r="G102" i="7"/>
  <c r="H102" i="7" s="1"/>
  <c r="D125" i="5"/>
  <c r="G328" i="7"/>
  <c r="H328" i="7" s="1"/>
  <c r="D351" i="5"/>
  <c r="G366" i="7"/>
  <c r="H366" i="7" s="1"/>
  <c r="D389" i="5"/>
  <c r="G346" i="7"/>
  <c r="H346" i="7" s="1"/>
  <c r="D369" i="5"/>
  <c r="G241" i="7"/>
  <c r="H241" i="7" s="1"/>
  <c r="D264" i="5"/>
  <c r="G228" i="7"/>
  <c r="H228" i="7" s="1"/>
  <c r="D251" i="5"/>
  <c r="F247" i="5"/>
  <c r="G247" i="5" s="1"/>
  <c r="G22" i="7"/>
  <c r="H22" i="7" s="1"/>
  <c r="D42" i="5"/>
  <c r="G172" i="7"/>
  <c r="H172" i="7" s="1"/>
  <c r="D195" i="5"/>
  <c r="G221" i="7"/>
  <c r="H221" i="7" s="1"/>
  <c r="D244" i="5"/>
  <c r="G175" i="7"/>
  <c r="H175" i="7" s="1"/>
  <c r="D198" i="5"/>
  <c r="G309" i="7"/>
  <c r="H309" i="7" s="1"/>
  <c r="D332" i="5"/>
  <c r="G324" i="7"/>
  <c r="H324" i="7" s="1"/>
  <c r="D347" i="5"/>
  <c r="F396" i="5"/>
  <c r="G396" i="5" s="1"/>
  <c r="F322" i="5"/>
  <c r="G322" i="5" s="1"/>
  <c r="G684" i="4"/>
  <c r="H684" i="4" s="1"/>
  <c r="G616" i="4"/>
  <c r="H616" i="4" s="1"/>
  <c r="G955" i="4"/>
  <c r="H955" i="4" s="1"/>
  <c r="G922" i="4"/>
  <c r="H922" i="4" s="1"/>
  <c r="G631" i="4"/>
  <c r="H631" i="4" s="1"/>
  <c r="G825" i="4"/>
  <c r="H825" i="4" s="1"/>
  <c r="G363" i="4"/>
  <c r="H363" i="4" s="1"/>
  <c r="G520" i="4"/>
  <c r="H520" i="4" s="1"/>
  <c r="G62" i="4"/>
  <c r="H62" i="4" s="1"/>
  <c r="G229" i="4"/>
  <c r="H229" i="4" s="1"/>
  <c r="G243" i="4"/>
  <c r="H243" i="4" s="1"/>
  <c r="G836" i="4"/>
  <c r="H836" i="4" s="1"/>
  <c r="G486" i="4"/>
  <c r="H486" i="4" s="1"/>
  <c r="G507" i="4"/>
  <c r="H507" i="4" s="1"/>
  <c r="G430" i="4"/>
  <c r="H430" i="4" s="1"/>
  <c r="G890" i="4"/>
  <c r="H890" i="4" s="1"/>
  <c r="G483" i="4"/>
  <c r="H483" i="4" s="1"/>
  <c r="G528" i="4"/>
  <c r="H528" i="4" s="1"/>
  <c r="G341" i="4"/>
  <c r="H341" i="4" s="1"/>
  <c r="G549" i="4"/>
  <c r="H549" i="4" s="1"/>
  <c r="G359" i="4"/>
  <c r="H359" i="4" s="1"/>
  <c r="G82" i="4"/>
  <c r="H82" i="4" s="1"/>
  <c r="G636" i="4"/>
  <c r="H636" i="4" s="1"/>
  <c r="G935" i="4"/>
  <c r="H935" i="4" s="1"/>
  <c r="G698" i="4"/>
  <c r="H698" i="4" s="1"/>
  <c r="G509" i="4"/>
  <c r="H509" i="4" s="1"/>
  <c r="G185" i="4"/>
  <c r="H185" i="4" s="1"/>
  <c r="G967" i="4"/>
  <c r="H967" i="4" s="1"/>
  <c r="G785" i="4"/>
  <c r="H785" i="4" s="1"/>
  <c r="G371" i="4"/>
  <c r="H371" i="4" s="1"/>
  <c r="G47" i="4"/>
  <c r="H47" i="4" s="1"/>
  <c r="G422" i="4"/>
  <c r="H422" i="4" s="1"/>
  <c r="G962" i="4"/>
  <c r="H962" i="4" s="1"/>
  <c r="G88" i="4"/>
  <c r="H88" i="4" s="1"/>
  <c r="G178" i="4"/>
  <c r="H178" i="4" s="1"/>
  <c r="G320" i="4"/>
  <c r="H320" i="4" s="1"/>
  <c r="G903" i="4"/>
  <c r="H903" i="4" s="1"/>
  <c r="G78" i="4"/>
  <c r="H78" i="4" s="1"/>
  <c r="G842" i="4"/>
  <c r="H842" i="4" s="1"/>
  <c r="G433" i="7"/>
  <c r="H433" i="7" s="1"/>
  <c r="G803" i="4"/>
  <c r="H803" i="4" s="1"/>
  <c r="G800" i="7"/>
  <c r="H800" i="7" s="1"/>
  <c r="G794" i="4"/>
  <c r="H794" i="4" s="1"/>
  <c r="G791" i="7"/>
  <c r="H791" i="7" s="1"/>
  <c r="G367" i="4"/>
  <c r="H367" i="4" s="1"/>
  <c r="G364" i="7"/>
  <c r="H364" i="7" s="1"/>
  <c r="G855" i="4"/>
  <c r="H855" i="4" s="1"/>
  <c r="G852" i="7"/>
  <c r="H852" i="7" s="1"/>
  <c r="G652" i="4"/>
  <c r="H652" i="4" s="1"/>
  <c r="G649" i="7"/>
  <c r="H649" i="7" s="1"/>
  <c r="G543" i="4"/>
  <c r="H543" i="4" s="1"/>
  <c r="G540" i="7"/>
  <c r="H540" i="7" s="1"/>
  <c r="G241" i="4"/>
  <c r="H241" i="4" s="1"/>
  <c r="G238" i="7"/>
  <c r="H238" i="7" s="1"/>
  <c r="G600" i="7"/>
  <c r="H600" i="7" s="1"/>
  <c r="G728" i="4"/>
  <c r="H728" i="4" s="1"/>
  <c r="G725" i="7"/>
  <c r="H725" i="7" s="1"/>
  <c r="G535" i="4"/>
  <c r="H535" i="4" s="1"/>
  <c r="G532" i="7"/>
  <c r="H532" i="7" s="1"/>
  <c r="G974" i="4"/>
  <c r="H974" i="4" s="1"/>
  <c r="G971" i="7"/>
  <c r="H971" i="7" s="1"/>
  <c r="G718" i="7"/>
  <c r="H718" i="7" s="1"/>
  <c r="G513" i="7"/>
  <c r="H513" i="7" s="1"/>
  <c r="G907" i="7"/>
  <c r="H907" i="7" s="1"/>
  <c r="G743" i="4"/>
  <c r="H743" i="4" s="1"/>
  <c r="G740" i="7"/>
  <c r="H740" i="7" s="1"/>
  <c r="G856" i="7"/>
  <c r="H856" i="7" s="1"/>
  <c r="G730" i="7"/>
  <c r="H730" i="7" s="1"/>
  <c r="G816" i="7"/>
  <c r="H816" i="7" s="1"/>
  <c r="G446" i="4"/>
  <c r="H446" i="4" s="1"/>
  <c r="G443" i="7"/>
  <c r="H443" i="7" s="1"/>
  <c r="G345" i="4"/>
  <c r="H345" i="4" s="1"/>
  <c r="G342" i="7"/>
  <c r="H342" i="7" s="1"/>
  <c r="G306" i="4"/>
  <c r="H306" i="4" s="1"/>
  <c r="G303" i="7"/>
  <c r="H303" i="7" s="1"/>
  <c r="G752" i="7"/>
  <c r="H752" i="7" s="1"/>
  <c r="G242" i="7"/>
  <c r="H242" i="7" s="1"/>
  <c r="G246" i="4"/>
  <c r="H246" i="4" s="1"/>
  <c r="G243" i="7"/>
  <c r="H243" i="7" s="1"/>
  <c r="G168" i="4"/>
  <c r="H168" i="4" s="1"/>
  <c r="G165" i="7"/>
  <c r="H165" i="7" s="1"/>
  <c r="G578" i="4"/>
  <c r="H578" i="4" s="1"/>
  <c r="G575" i="7"/>
  <c r="H575" i="7" s="1"/>
  <c r="G553" i="7"/>
  <c r="H553" i="7" s="1"/>
  <c r="G580" i="7"/>
  <c r="H580" i="7" s="1"/>
  <c r="G801" i="7"/>
  <c r="H801" i="7" s="1"/>
  <c r="G866" i="7"/>
  <c r="H866" i="7" s="1"/>
  <c r="G707" i="7"/>
  <c r="H707" i="7" s="1"/>
  <c r="G583" i="7"/>
  <c r="H583" i="7" s="1"/>
  <c r="G132" i="4"/>
  <c r="H132" i="4" s="1"/>
  <c r="G129" i="7"/>
  <c r="H129" i="7" s="1"/>
  <c r="G416" i="4"/>
  <c r="H416" i="4" s="1"/>
  <c r="G413" i="7"/>
  <c r="H413" i="7" s="1"/>
  <c r="G649" i="4"/>
  <c r="H649" i="4" s="1"/>
  <c r="G646" i="7"/>
  <c r="H646" i="7" s="1"/>
  <c r="G714" i="4"/>
  <c r="H714" i="4" s="1"/>
  <c r="G711" i="7"/>
  <c r="H711" i="7" s="1"/>
  <c r="G69" i="4"/>
  <c r="H69" i="4" s="1"/>
  <c r="G66" i="7"/>
  <c r="H66" i="7" s="1"/>
  <c r="G678" i="4"/>
  <c r="H678" i="4" s="1"/>
  <c r="G675" i="7"/>
  <c r="H675" i="7" s="1"/>
  <c r="G393" i="4"/>
  <c r="H393" i="4" s="1"/>
  <c r="G390" i="7"/>
  <c r="H390" i="7" s="1"/>
  <c r="G542" i="4"/>
  <c r="H542" i="4" s="1"/>
  <c r="G539" i="7"/>
  <c r="H539" i="7" s="1"/>
  <c r="G57" i="7"/>
  <c r="H57" i="7" s="1"/>
  <c r="G701" i="4"/>
  <c r="H701" i="4" s="1"/>
  <c r="G698" i="7"/>
  <c r="H698" i="7" s="1"/>
  <c r="G706" i="4"/>
  <c r="H706" i="4" s="1"/>
  <c r="G703" i="7"/>
  <c r="H703" i="7" s="1"/>
  <c r="G397" i="4"/>
  <c r="H397" i="4" s="1"/>
  <c r="G394" i="7"/>
  <c r="H394" i="7" s="1"/>
  <c r="G99" i="4"/>
  <c r="H99" i="4" s="1"/>
  <c r="G96" i="7"/>
  <c r="H96" i="7" s="1"/>
  <c r="G65" i="7"/>
  <c r="H65" i="7" s="1"/>
  <c r="G89" i="7"/>
  <c r="H89" i="7" s="1"/>
  <c r="G477" i="4"/>
  <c r="H477" i="4" s="1"/>
  <c r="G474" i="7"/>
  <c r="H474" i="7" s="1"/>
  <c r="G961" i="7"/>
  <c r="H961" i="7" s="1"/>
  <c r="G771" i="4"/>
  <c r="H771" i="4" s="1"/>
  <c r="G768" i="7"/>
  <c r="H768" i="7" s="1"/>
  <c r="G761" i="7"/>
  <c r="H761" i="7" s="1"/>
  <c r="G889" i="7"/>
  <c r="H889" i="7" s="1"/>
  <c r="G58" i="4"/>
  <c r="H58" i="4" s="1"/>
  <c r="G55" i="7"/>
  <c r="H55" i="7" s="1"/>
  <c r="G150" i="7"/>
  <c r="H150" i="7" s="1"/>
  <c r="G772" i="4"/>
  <c r="H772" i="4" s="1"/>
  <c r="G769" i="7"/>
  <c r="H769" i="7" s="1"/>
  <c r="G462" i="7"/>
  <c r="H462" i="7" s="1"/>
  <c r="G376" i="4"/>
  <c r="H376" i="4" s="1"/>
  <c r="G373" i="7"/>
  <c r="H373" i="7" s="1"/>
  <c r="G271" i="4"/>
  <c r="H271" i="4" s="1"/>
  <c r="G268" i="7"/>
  <c r="H268" i="7" s="1"/>
  <c r="G772" i="7"/>
  <c r="H772" i="7" s="1"/>
  <c r="G214" i="4"/>
  <c r="H214" i="4" s="1"/>
  <c r="G211" i="7"/>
  <c r="H211" i="7" s="1"/>
  <c r="G174" i="7"/>
  <c r="H174" i="7" s="1"/>
  <c r="G838" i="7"/>
  <c r="H838" i="7" s="1"/>
  <c r="G630" i="4"/>
  <c r="H630" i="4" s="1"/>
  <c r="G627" i="7"/>
  <c r="H627" i="7" s="1"/>
  <c r="G466" i="4"/>
  <c r="H466" i="4" s="1"/>
  <c r="G463" i="7"/>
  <c r="H463" i="7" s="1"/>
  <c r="G537" i="7"/>
  <c r="H537" i="7" s="1"/>
  <c r="G270" i="4"/>
  <c r="H270" i="4" s="1"/>
  <c r="G267" i="7"/>
  <c r="H267" i="7" s="1"/>
  <c r="G266" i="7"/>
  <c r="H266" i="7" s="1"/>
  <c r="G734" i="7"/>
  <c r="H734" i="7" s="1"/>
  <c r="G75" i="4"/>
  <c r="H75" i="4" s="1"/>
  <c r="G72" i="7"/>
  <c r="H72" i="7" s="1"/>
  <c r="G98" i="4"/>
  <c r="H98" i="4" s="1"/>
  <c r="G95" i="7"/>
  <c r="H95" i="7" s="1"/>
  <c r="G482" i="7"/>
  <c r="H482" i="7" s="1"/>
  <c r="G760" i="7"/>
  <c r="H760" i="7" s="1"/>
  <c r="G813" i="4"/>
  <c r="H813" i="4" s="1"/>
  <c r="G810" i="7"/>
  <c r="H810" i="7" s="1"/>
  <c r="G636" i="7"/>
  <c r="H636" i="7" s="1"/>
  <c r="G261" i="7"/>
  <c r="H261" i="7" s="1"/>
  <c r="G578" i="7"/>
  <c r="H578" i="7" s="1"/>
  <c r="G827" i="4"/>
  <c r="H827" i="4" s="1"/>
  <c r="G824" i="7"/>
  <c r="H824" i="7" s="1"/>
  <c r="G449" i="7"/>
  <c r="H449" i="7" s="1"/>
  <c r="G911" i="4"/>
  <c r="H911" i="4" s="1"/>
  <c r="G908" i="7"/>
  <c r="H908" i="7" s="1"/>
  <c r="G168" i="7"/>
  <c r="H168" i="7" s="1"/>
  <c r="G759" i="7"/>
  <c r="H759" i="7" s="1"/>
  <c r="G494" i="4"/>
  <c r="H494" i="4" s="1"/>
  <c r="G491" i="7"/>
  <c r="H491" i="7" s="1"/>
  <c r="G831" i="7"/>
  <c r="H831" i="7" s="1"/>
  <c r="G126" i="4"/>
  <c r="H126" i="4" s="1"/>
  <c r="G123" i="7"/>
  <c r="H123" i="7" s="1"/>
  <c r="G545" i="7"/>
  <c r="H545" i="7" s="1"/>
  <c r="G795" i="4"/>
  <c r="H795" i="4" s="1"/>
  <c r="G792" i="7"/>
  <c r="H792" i="7" s="1"/>
  <c r="G277" i="4"/>
  <c r="H277" i="4" s="1"/>
  <c r="G274" i="7"/>
  <c r="H274" i="7" s="1"/>
  <c r="G315" i="4"/>
  <c r="H315" i="4" s="1"/>
  <c r="G312" i="7"/>
  <c r="H312" i="7" s="1"/>
  <c r="G197" i="7"/>
  <c r="H197" i="7" s="1"/>
  <c r="G786" i="7"/>
  <c r="H786" i="7" s="1"/>
  <c r="G219" i="7"/>
  <c r="H219" i="7" s="1"/>
  <c r="G257" i="4"/>
  <c r="H257" i="4" s="1"/>
  <c r="G254" i="7"/>
  <c r="H254" i="7" s="1"/>
  <c r="G111" i="4"/>
  <c r="H111" i="4" s="1"/>
  <c r="G108" i="7"/>
  <c r="H108" i="7" s="1"/>
  <c r="G644" i="4"/>
  <c r="H644" i="4" s="1"/>
  <c r="G641" i="7"/>
  <c r="H641" i="7" s="1"/>
  <c r="G566" i="7"/>
  <c r="H566" i="7" s="1"/>
  <c r="G555" i="7"/>
  <c r="H555" i="7" s="1"/>
  <c r="G561" i="7"/>
  <c r="H561" i="7" s="1"/>
  <c r="G380" i="7"/>
  <c r="H380" i="7" s="1"/>
  <c r="G652" i="7"/>
  <c r="H652" i="7" s="1"/>
  <c r="G531" i="7"/>
  <c r="H531" i="7" s="1"/>
  <c r="G358" i="7"/>
  <c r="H358" i="7" s="1"/>
  <c r="G64" i="7"/>
  <c r="H64" i="7" s="1"/>
  <c r="G92" i="7"/>
  <c r="H92" i="7" s="1"/>
  <c r="G567" i="4"/>
  <c r="H567" i="4" s="1"/>
  <c r="G564" i="7"/>
  <c r="H564" i="7" s="1"/>
  <c r="G110" i="4"/>
  <c r="H110" i="4" s="1"/>
  <c r="G107" i="7"/>
  <c r="H107" i="7" s="1"/>
  <c r="G554" i="4"/>
  <c r="H554" i="4" s="1"/>
  <c r="G551" i="7"/>
  <c r="H551" i="7" s="1"/>
  <c r="G571" i="7"/>
  <c r="H571" i="7" s="1"/>
  <c r="G140" i="4"/>
  <c r="H140" i="4" s="1"/>
  <c r="G137" i="7"/>
  <c r="H137" i="7" s="1"/>
  <c r="G732" i="4"/>
  <c r="H732" i="4" s="1"/>
  <c r="G729" i="7"/>
  <c r="H729" i="7" s="1"/>
  <c r="G124" i="7"/>
  <c r="H124" i="7" s="1"/>
  <c r="G738" i="7"/>
  <c r="H738" i="7" s="1"/>
  <c r="G389" i="7"/>
  <c r="H389" i="7" s="1"/>
  <c r="G778" i="7"/>
  <c r="H778" i="7" s="1"/>
  <c r="G563" i="7"/>
  <c r="H563" i="7" s="1"/>
  <c r="G127" i="7"/>
  <c r="H127" i="7" s="1"/>
  <c r="G878" i="4"/>
  <c r="H878" i="4" s="1"/>
  <c r="G875" i="7"/>
  <c r="H875" i="7" s="1"/>
  <c r="G256" i="7"/>
  <c r="H256" i="7" s="1"/>
  <c r="G709" i="4"/>
  <c r="H709" i="4" s="1"/>
  <c r="G706" i="7"/>
  <c r="H706" i="7" s="1"/>
  <c r="G868" i="7"/>
  <c r="H868" i="7" s="1"/>
  <c r="G667" i="7"/>
  <c r="H667" i="7" s="1"/>
  <c r="G34" i="7"/>
  <c r="H34" i="7" s="1"/>
  <c r="G63" i="7"/>
  <c r="H63" i="7" s="1"/>
  <c r="G500" i="4"/>
  <c r="H500" i="4" s="1"/>
  <c r="G497" i="7"/>
  <c r="H497" i="7" s="1"/>
  <c r="G888" i="7"/>
  <c r="H888" i="7" s="1"/>
  <c r="G149" i="7"/>
  <c r="H149" i="7" s="1"/>
  <c r="G568" i="7"/>
  <c r="H568" i="7" s="1"/>
  <c r="G294" i="4"/>
  <c r="H294" i="4" s="1"/>
  <c r="G291" i="7"/>
  <c r="H291" i="7" s="1"/>
  <c r="G656" i="4"/>
  <c r="H656" i="4" s="1"/>
  <c r="G653" i="7"/>
  <c r="H653" i="7" s="1"/>
  <c r="G623" i="7"/>
  <c r="H623" i="7" s="1"/>
  <c r="G238" i="4"/>
  <c r="H238" i="4" s="1"/>
  <c r="G235" i="7"/>
  <c r="H235" i="7" s="1"/>
  <c r="G805" i="4"/>
  <c r="H805" i="4" s="1"/>
  <c r="G802" i="7"/>
  <c r="H802" i="7" s="1"/>
  <c r="G815" i="7"/>
  <c r="H815" i="7" s="1"/>
  <c r="G924" i="4"/>
  <c r="H924" i="4" s="1"/>
  <c r="G921" i="7"/>
  <c r="H921" i="7" s="1"/>
  <c r="G597" i="4"/>
  <c r="H597" i="4" s="1"/>
  <c r="G594" i="7"/>
  <c r="H594" i="7" s="1"/>
  <c r="G226" i="4"/>
  <c r="H226" i="4" s="1"/>
  <c r="G223" i="7"/>
  <c r="H223" i="7" s="1"/>
  <c r="G923" i="7"/>
  <c r="H923" i="7" s="1"/>
  <c r="G411" i="4"/>
  <c r="H411" i="4" s="1"/>
  <c r="G650" i="4"/>
  <c r="H650" i="4" s="1"/>
  <c r="G115" i="4"/>
  <c r="H115" i="4" s="1"/>
  <c r="G515" i="4"/>
  <c r="H515" i="4" s="1"/>
  <c r="G590" i="4"/>
  <c r="H590" i="4" s="1"/>
  <c r="G144" i="4"/>
  <c r="H144" i="4" s="1"/>
  <c r="G774" i="4"/>
  <c r="H774" i="4" s="1"/>
  <c r="G915" i="4"/>
  <c r="H915" i="4" s="1"/>
  <c r="G630" i="7"/>
  <c r="H630" i="7" s="1"/>
  <c r="G829" i="4"/>
  <c r="H829" i="4" s="1"/>
  <c r="G826" i="7"/>
  <c r="H826" i="7" s="1"/>
  <c r="G814" i="7"/>
  <c r="H814" i="7" s="1"/>
  <c r="G108" i="4"/>
  <c r="H108" i="4" s="1"/>
  <c r="G105" i="7"/>
  <c r="H105" i="7" s="1"/>
  <c r="G534" i="7"/>
  <c r="H534" i="7" s="1"/>
  <c r="G83" i="7"/>
  <c r="H83" i="7" s="1"/>
  <c r="G414" i="4"/>
  <c r="H414" i="4" s="1"/>
  <c r="G411" i="7"/>
  <c r="H411" i="7" s="1"/>
  <c r="G925" i="7"/>
  <c r="H925" i="7" s="1"/>
  <c r="G806" i="4"/>
  <c r="H806" i="4" s="1"/>
  <c r="G803" i="7"/>
  <c r="H803" i="7" s="1"/>
  <c r="G53" i="4"/>
  <c r="H53" i="4" s="1"/>
  <c r="G50" i="7"/>
  <c r="H50" i="7" s="1"/>
  <c r="G344" i="7"/>
  <c r="H344" i="7" s="1"/>
  <c r="G587" i="4"/>
  <c r="H587" i="4" s="1"/>
  <c r="G584" i="7"/>
  <c r="H584" i="7" s="1"/>
  <c r="G897" i="4"/>
  <c r="H897" i="4" s="1"/>
  <c r="G894" i="7"/>
  <c r="H894" i="7" s="1"/>
  <c r="G554" i="7"/>
  <c r="H554" i="7" s="1"/>
  <c r="G136" i="4"/>
  <c r="H136" i="4" s="1"/>
  <c r="G133" i="7"/>
  <c r="H133" i="7" s="1"/>
  <c r="G712" i="4"/>
  <c r="H712" i="4" s="1"/>
  <c r="G709" i="7"/>
  <c r="H709" i="7" s="1"/>
  <c r="G191" i="4"/>
  <c r="H191" i="4" s="1"/>
  <c r="G188" i="7"/>
  <c r="H188" i="7" s="1"/>
  <c r="G158" i="7"/>
  <c r="H158" i="7" s="1"/>
  <c r="G56" i="7"/>
  <c r="H56" i="7" s="1"/>
  <c r="G615" i="7"/>
  <c r="H615" i="7" s="1"/>
  <c r="G819" i="7"/>
  <c r="H819" i="7" s="1"/>
  <c r="G74" i="7"/>
  <c r="H74" i="7" s="1"/>
  <c r="G381" i="4"/>
  <c r="H381" i="4" s="1"/>
  <c r="G378" i="7"/>
  <c r="H378" i="7" s="1"/>
  <c r="G723" i="4"/>
  <c r="H723" i="4" s="1"/>
  <c r="G720" i="7"/>
  <c r="H720" i="7" s="1"/>
  <c r="G832" i="7"/>
  <c r="H832" i="7" s="1"/>
  <c r="G840" i="4"/>
  <c r="H840" i="4" s="1"/>
  <c r="G837" i="7"/>
  <c r="H837" i="7" s="1"/>
  <c r="G835" i="7"/>
  <c r="H835" i="7" s="1"/>
  <c r="G50" i="4"/>
  <c r="H50" i="4" s="1"/>
  <c r="G47" i="7"/>
  <c r="H47" i="7" s="1"/>
  <c r="G647" i="4"/>
  <c r="H647" i="4" s="1"/>
  <c r="G644" i="7"/>
  <c r="H644" i="7" s="1"/>
  <c r="G187" i="4"/>
  <c r="H187" i="4" s="1"/>
  <c r="G184" i="7"/>
  <c r="H184" i="7" s="1"/>
  <c r="G266" i="4"/>
  <c r="H266" i="4" s="1"/>
  <c r="G263" i="7"/>
  <c r="H263" i="7" s="1"/>
  <c r="G224" i="7"/>
  <c r="H224" i="7" s="1"/>
  <c r="G500" i="7"/>
  <c r="H500" i="7" s="1"/>
  <c r="G386" i="7"/>
  <c r="H386" i="7" s="1"/>
  <c r="G388" i="7"/>
  <c r="H388" i="7" s="1"/>
  <c r="G467" i="7"/>
  <c r="H467" i="7" s="1"/>
  <c r="G176" i="4"/>
  <c r="H176" i="4" s="1"/>
  <c r="G173" i="7"/>
  <c r="H173" i="7" s="1"/>
  <c r="G846" i="4"/>
  <c r="H846" i="4" s="1"/>
  <c r="G843" i="7"/>
  <c r="H843" i="7" s="1"/>
  <c r="G660" i="7"/>
  <c r="H660" i="7" s="1"/>
  <c r="G973" i="4"/>
  <c r="H973" i="4" s="1"/>
  <c r="G970" i="7"/>
  <c r="H970" i="7" s="1"/>
  <c r="G605" i="4"/>
  <c r="H605" i="4" s="1"/>
  <c r="G602" i="7"/>
  <c r="H602" i="7" s="1"/>
  <c r="G321" i="7"/>
  <c r="H321" i="7" s="1"/>
  <c r="G399" i="7"/>
  <c r="H399" i="7" s="1"/>
  <c r="G299" i="7"/>
  <c r="H299" i="7" s="1"/>
  <c r="G129" i="4"/>
  <c r="H129" i="4" s="1"/>
  <c r="G126" i="7"/>
  <c r="H126" i="7" s="1"/>
  <c r="G164" i="7"/>
  <c r="H164" i="7" s="1"/>
  <c r="G796" i="7"/>
  <c r="H796" i="7" s="1"/>
  <c r="G594" i="4"/>
  <c r="H594" i="4" s="1"/>
  <c r="G591" i="7"/>
  <c r="H591" i="7" s="1"/>
  <c r="G285" i="4"/>
  <c r="H285" i="4" s="1"/>
  <c r="G282" i="7"/>
  <c r="H282" i="7" s="1"/>
  <c r="G898" i="7"/>
  <c r="H898" i="7" s="1"/>
  <c r="G143" i="4"/>
  <c r="H143" i="4" s="1"/>
  <c r="G140" i="7"/>
  <c r="H140" i="7" s="1"/>
  <c r="G401" i="7"/>
  <c r="H401" i="7" s="1"/>
  <c r="G948" i="4"/>
  <c r="H948" i="4" s="1"/>
  <c r="G945" i="7"/>
  <c r="H945" i="7" s="1"/>
  <c r="G511" i="4"/>
  <c r="H511" i="4" s="1"/>
  <c r="G508" i="7"/>
  <c r="H508" i="7" s="1"/>
  <c r="G233" i="7"/>
  <c r="H233" i="7" s="1"/>
  <c r="G381" i="7"/>
  <c r="H381" i="7" s="1"/>
  <c r="G114" i="7"/>
  <c r="H114" i="7" s="1"/>
  <c r="G461" i="4"/>
  <c r="H461" i="4" s="1"/>
  <c r="G458" i="7"/>
  <c r="H458" i="7" s="1"/>
  <c r="G523" i="7"/>
  <c r="H523" i="7" s="1"/>
  <c r="G788" i="7"/>
  <c r="H788" i="7" s="1"/>
  <c r="G585" i="4"/>
  <c r="H585" i="4" s="1"/>
  <c r="G582" i="7"/>
  <c r="H582" i="7" s="1"/>
  <c r="G529" i="7"/>
  <c r="H529" i="7" s="1"/>
  <c r="G435" i="7"/>
  <c r="H435" i="7" s="1"/>
  <c r="G420" i="7"/>
  <c r="H420" i="7" s="1"/>
  <c r="G577" i="4"/>
  <c r="H577" i="4" s="1"/>
  <c r="G574" i="7"/>
  <c r="H574" i="7" s="1"/>
  <c r="G432" i="4"/>
  <c r="H432" i="4" s="1"/>
  <c r="G429" i="7"/>
  <c r="H429" i="7" s="1"/>
  <c r="G512" i="4"/>
  <c r="H512" i="4" s="1"/>
  <c r="G509" i="7"/>
  <c r="H509" i="7" s="1"/>
  <c r="G971" i="4"/>
  <c r="H971" i="4" s="1"/>
  <c r="G968" i="7"/>
  <c r="H968" i="7" s="1"/>
  <c r="G548" i="7"/>
  <c r="H548" i="7" s="1"/>
  <c r="G296" i="7"/>
  <c r="H296" i="7" s="1"/>
  <c r="G282" i="4"/>
  <c r="H282" i="4" s="1"/>
  <c r="G279" i="7"/>
  <c r="H279" i="7" s="1"/>
  <c r="G793" i="4"/>
  <c r="H793" i="4" s="1"/>
  <c r="G790" i="7"/>
  <c r="H790" i="7" s="1"/>
  <c r="G929" i="4"/>
  <c r="H929" i="4" s="1"/>
  <c r="G926" i="7"/>
  <c r="H926" i="7" s="1"/>
  <c r="G676" i="4"/>
  <c r="H676" i="4" s="1"/>
  <c r="G673" i="7"/>
  <c r="H673" i="7" s="1"/>
  <c r="G430" i="7"/>
  <c r="H430" i="7" s="1"/>
  <c r="G237" i="4"/>
  <c r="H237" i="4" s="1"/>
  <c r="G234" i="7"/>
  <c r="H234" i="7" s="1"/>
  <c r="G245" i="7"/>
  <c r="H245" i="7" s="1"/>
  <c r="G719" i="7"/>
  <c r="H719" i="7" s="1"/>
  <c r="G960" i="4"/>
  <c r="H960" i="4" s="1"/>
  <c r="G957" i="7"/>
  <c r="H957" i="7" s="1"/>
  <c r="G454" i="7"/>
  <c r="H454" i="7" s="1"/>
  <c r="G343" i="4"/>
  <c r="H343" i="4" s="1"/>
  <c r="G340" i="7"/>
  <c r="H340" i="7" s="1"/>
  <c r="G638" i="7"/>
  <c r="H638" i="7" s="1"/>
  <c r="G384" i="7"/>
  <c r="H384" i="7" s="1"/>
  <c r="G409" i="7"/>
  <c r="H409" i="7" s="1"/>
  <c r="G921" i="4"/>
  <c r="H921" i="4" s="1"/>
  <c r="G918" i="7"/>
  <c r="H918" i="7" s="1"/>
  <c r="G665" i="7"/>
  <c r="H665" i="7" s="1"/>
  <c r="G528" i="7"/>
  <c r="H528" i="7" s="1"/>
  <c r="G201" i="4"/>
  <c r="H201" i="4" s="1"/>
  <c r="G198" i="7"/>
  <c r="H198" i="7" s="1"/>
  <c r="G212" i="7"/>
  <c r="H212" i="7" s="1"/>
  <c r="G182" i="4"/>
  <c r="H182" i="4" s="1"/>
  <c r="G179" i="7"/>
  <c r="H179" i="7" s="1"/>
  <c r="G957" i="4"/>
  <c r="H957" i="4" s="1"/>
  <c r="G954" i="7"/>
  <c r="H954" i="7" s="1"/>
  <c r="G159" i="4"/>
  <c r="H159" i="4" s="1"/>
  <c r="G156" i="7"/>
  <c r="H156" i="7" s="1"/>
  <c r="G878" i="7"/>
  <c r="H878" i="7" s="1"/>
  <c r="G875" i="4"/>
  <c r="H875" i="4" s="1"/>
  <c r="G872" i="7"/>
  <c r="H872" i="7" s="1"/>
  <c r="G287" i="4"/>
  <c r="H287" i="4" s="1"/>
  <c r="G284" i="7"/>
  <c r="H284" i="7" s="1"/>
  <c r="G754" i="4"/>
  <c r="H754" i="4" s="1"/>
  <c r="G751" i="7"/>
  <c r="H751" i="7" s="1"/>
  <c r="G667" i="4"/>
  <c r="H667" i="4" s="1"/>
  <c r="G664" i="7"/>
  <c r="H664" i="7" s="1"/>
  <c r="G683" i="7"/>
  <c r="H683" i="7" s="1"/>
  <c r="G503" i="7"/>
  <c r="H503" i="7" s="1"/>
  <c r="G621" i="7"/>
  <c r="H621" i="7" s="1"/>
  <c r="G867" i="4"/>
  <c r="H867" i="4" s="1"/>
  <c r="G864" i="7"/>
  <c r="H864" i="7" s="1"/>
  <c r="G167" i="7"/>
  <c r="H167" i="7" s="1"/>
  <c r="G643" i="4"/>
  <c r="H643" i="4" s="1"/>
  <c r="G640" i="7"/>
  <c r="H640" i="7" s="1"/>
  <c r="G484" i="7"/>
  <c r="H484" i="7" s="1"/>
  <c r="G834" i="7"/>
  <c r="H834" i="7" s="1"/>
  <c r="G887" i="4"/>
  <c r="H887" i="4" s="1"/>
  <c r="G884" i="7"/>
  <c r="H884" i="7" s="1"/>
  <c r="G390" i="4"/>
  <c r="H390" i="4" s="1"/>
  <c r="G387" i="7"/>
  <c r="H387" i="7" s="1"/>
  <c r="G767" i="4"/>
  <c r="H767" i="4" s="1"/>
  <c r="G764" i="7"/>
  <c r="H764" i="7" s="1"/>
  <c r="G702" i="4"/>
  <c r="H702" i="4" s="1"/>
  <c r="G699" i="7"/>
  <c r="H699" i="7" s="1"/>
  <c r="G798" i="7"/>
  <c r="H798" i="7" s="1"/>
  <c r="G272" i="4"/>
  <c r="H272" i="4" s="1"/>
  <c r="G269" i="7"/>
  <c r="H269" i="7" s="1"/>
  <c r="G199" i="4"/>
  <c r="H199" i="4" s="1"/>
  <c r="G196" i="7"/>
  <c r="H196" i="7" s="1"/>
  <c r="G861" i="4"/>
  <c r="H861" i="4" s="1"/>
  <c r="G171" i="4"/>
  <c r="H171" i="4" s="1"/>
  <c r="G215" i="4"/>
  <c r="H215" i="4" s="1"/>
  <c r="G737" i="4"/>
  <c r="H737" i="4" s="1"/>
  <c r="G568" i="4"/>
  <c r="H568" i="4" s="1"/>
  <c r="G916" i="4"/>
  <c r="H916" i="4" s="1"/>
  <c r="G837" i="4"/>
  <c r="H837" i="4" s="1"/>
  <c r="G153" i="4"/>
  <c r="H153" i="4" s="1"/>
  <c r="G704" i="4"/>
  <c r="H704" i="4" s="1"/>
  <c r="G654" i="4"/>
  <c r="H654" i="4" s="1"/>
  <c r="G964" i="4"/>
  <c r="H964" i="4" s="1"/>
  <c r="G480" i="4"/>
  <c r="H480" i="4" s="1"/>
  <c r="G117" i="4"/>
  <c r="H117" i="4" s="1"/>
  <c r="G455" i="4"/>
  <c r="H455" i="4" s="1"/>
  <c r="G196" i="4"/>
  <c r="H196" i="4" s="1"/>
  <c r="G862" i="4"/>
  <c r="H862" i="4" s="1"/>
  <c r="G224" i="4"/>
  <c r="H224" i="4" s="1"/>
  <c r="G484" i="4"/>
  <c r="H484" i="4" s="1"/>
  <c r="G487" i="4"/>
  <c r="H487" i="4" s="1"/>
  <c r="G913" i="4"/>
  <c r="H913" i="4" s="1"/>
  <c r="G425" i="4"/>
  <c r="H425" i="4" s="1"/>
  <c r="G349" i="4"/>
  <c r="H349" i="4" s="1"/>
  <c r="G216" i="4"/>
  <c r="H216" i="4" s="1"/>
  <c r="G892" i="4"/>
  <c r="H892" i="4" s="1"/>
  <c r="G970" i="4"/>
  <c r="H970" i="4" s="1"/>
  <c r="G540" i="4"/>
  <c r="H540" i="4" s="1"/>
  <c r="G503" i="4"/>
  <c r="H503" i="4" s="1"/>
  <c r="G901" i="7"/>
  <c r="H901" i="7" s="1"/>
  <c r="G883" i="4"/>
  <c r="H883" i="4" s="1"/>
  <c r="G880" i="7"/>
  <c r="H880" i="7" s="1"/>
  <c r="G526" i="4"/>
  <c r="H526" i="4" s="1"/>
  <c r="G873" i="7"/>
  <c r="H873" i="7" s="1"/>
  <c r="G666" i="4"/>
  <c r="H666" i="4" s="1"/>
  <c r="G663" i="7"/>
  <c r="H663" i="7" s="1"/>
  <c r="G614" i="4"/>
  <c r="H614" i="4" s="1"/>
  <c r="G611" i="7"/>
  <c r="H611" i="7" s="1"/>
  <c r="G712" i="7"/>
  <c r="H712" i="7" s="1"/>
  <c r="G790" i="4"/>
  <c r="H790" i="4" s="1"/>
  <c r="G787" i="7"/>
  <c r="H787" i="7" s="1"/>
  <c r="G606" i="7"/>
  <c r="H606" i="7" s="1"/>
  <c r="G166" i="7"/>
  <c r="H166" i="7" s="1"/>
  <c r="G437" i="7"/>
  <c r="H437" i="7" s="1"/>
  <c r="G21" i="7"/>
  <c r="H21" i="7" s="1"/>
  <c r="G67" i="7"/>
  <c r="H67" i="7" s="1"/>
  <c r="G94" i="4"/>
  <c r="H94" i="4" s="1"/>
  <c r="G91" i="7"/>
  <c r="H91" i="7" s="1"/>
  <c r="G777" i="4"/>
  <c r="H777" i="4" s="1"/>
  <c r="G774" i="7"/>
  <c r="H774" i="7" s="1"/>
  <c r="G729" i="4"/>
  <c r="H729" i="4" s="1"/>
  <c r="G726" i="7"/>
  <c r="H726" i="7" s="1"/>
  <c r="G795" i="7"/>
  <c r="H795" i="7" s="1"/>
  <c r="G248" i="7"/>
  <c r="H248" i="7" s="1"/>
  <c r="G499" i="4"/>
  <c r="H499" i="4" s="1"/>
  <c r="G496" i="7"/>
  <c r="H496" i="7" s="1"/>
  <c r="G178" i="7"/>
  <c r="H178" i="7" s="1"/>
  <c r="G380" i="4"/>
  <c r="H380" i="4" s="1"/>
  <c r="G377" i="7"/>
  <c r="H377" i="7" s="1"/>
  <c r="G885" i="7"/>
  <c r="H885" i="7" s="1"/>
  <c r="G823" i="7"/>
  <c r="H823" i="7" s="1"/>
  <c r="G453" i="4"/>
  <c r="H453" i="4" s="1"/>
  <c r="G450" i="7"/>
  <c r="H450" i="7" s="1"/>
  <c r="G858" i="4"/>
  <c r="H858" i="4" s="1"/>
  <c r="G855" i="7"/>
  <c r="H855" i="7" s="1"/>
  <c r="G84" i="7"/>
  <c r="H84" i="7" s="1"/>
  <c r="G702" i="7"/>
  <c r="H702" i="7" s="1"/>
  <c r="G391" i="7"/>
  <c r="H391" i="7" s="1"/>
  <c r="G804" i="7"/>
  <c r="H804" i="7" s="1"/>
  <c r="G747" i="4"/>
  <c r="H747" i="4" s="1"/>
  <c r="G744" i="7"/>
  <c r="H744" i="7" s="1"/>
  <c r="G63" i="4"/>
  <c r="H63" i="4" s="1"/>
  <c r="G60" i="7"/>
  <c r="H60" i="7" s="1"/>
  <c r="G401" i="4"/>
  <c r="H401" i="4" s="1"/>
  <c r="G398" i="7"/>
  <c r="H398" i="7" s="1"/>
  <c r="G510" i="7"/>
  <c r="H510" i="7" s="1"/>
  <c r="G696" i="7"/>
  <c r="H696" i="7" s="1"/>
  <c r="G119" i="4"/>
  <c r="H119" i="4" s="1"/>
  <c r="G116" i="7"/>
  <c r="H116" i="7" s="1"/>
  <c r="G415" i="4"/>
  <c r="H415" i="4" s="1"/>
  <c r="G412" i="7"/>
  <c r="H412" i="7" s="1"/>
  <c r="G517" i="4"/>
  <c r="H517" i="4" s="1"/>
  <c r="G514" i="7"/>
  <c r="H514" i="7" s="1"/>
  <c r="G524" i="4"/>
  <c r="H524" i="4" s="1"/>
  <c r="G521" i="7"/>
  <c r="H521" i="7" s="1"/>
  <c r="G518" i="4"/>
  <c r="H518" i="4" s="1"/>
  <c r="G515" i="7"/>
  <c r="H515" i="7" s="1"/>
  <c r="G751" i="4"/>
  <c r="H751" i="4" s="1"/>
  <c r="G748" i="7"/>
  <c r="H748" i="7" s="1"/>
  <c r="G808" i="4"/>
  <c r="H808" i="4" s="1"/>
  <c r="G805" i="7"/>
  <c r="H805" i="7" s="1"/>
  <c r="G727" i="7"/>
  <c r="H727" i="7" s="1"/>
  <c r="G328" i="4"/>
  <c r="H328" i="4" s="1"/>
  <c r="G325" i="7"/>
  <c r="H325" i="7" s="1"/>
  <c r="G162" i="4"/>
  <c r="H162" i="4" s="1"/>
  <c r="G159" i="7"/>
  <c r="H159" i="7" s="1"/>
  <c r="G678" i="7"/>
  <c r="H678" i="7" s="1"/>
  <c r="G30" i="7"/>
  <c r="H30" i="7" s="1"/>
  <c r="G260" i="4"/>
  <c r="H260" i="4" s="1"/>
  <c r="G257" i="7"/>
  <c r="H257" i="7" s="1"/>
  <c r="G558" i="7"/>
  <c r="H558" i="7" s="1"/>
  <c r="G252" i="7"/>
  <c r="H252" i="7" s="1"/>
  <c r="G688" i="7"/>
  <c r="H688" i="7" s="1"/>
  <c r="G289" i="7"/>
  <c r="H289" i="7" s="1"/>
  <c r="G963" i="4"/>
  <c r="H963" i="4" s="1"/>
  <c r="G960" i="7"/>
  <c r="H960" i="7" s="1"/>
  <c r="G210" i="4"/>
  <c r="H210" i="4" s="1"/>
  <c r="G207" i="7"/>
  <c r="H207" i="7" s="1"/>
  <c r="G205" i="4"/>
  <c r="H205" i="4" s="1"/>
  <c r="G202" i="7"/>
  <c r="H202" i="7" s="1"/>
  <c r="G286" i="7"/>
  <c r="H286" i="7" s="1"/>
  <c r="G848" i="4"/>
  <c r="H848" i="4" s="1"/>
  <c r="G845" i="7"/>
  <c r="H845" i="7" s="1"/>
  <c r="G355" i="7"/>
  <c r="H355" i="7" s="1"/>
  <c r="G41" i="4"/>
  <c r="H41" i="4" s="1"/>
  <c r="G38" i="7"/>
  <c r="H38" i="7" s="1"/>
  <c r="G323" i="4"/>
  <c r="H323" i="4" s="1"/>
  <c r="G320" i="7"/>
  <c r="H320" i="7" s="1"/>
  <c r="G353" i="7"/>
  <c r="H353" i="7" s="1"/>
  <c r="G179" i="4"/>
  <c r="H179" i="4" s="1"/>
  <c r="G176" i="7"/>
  <c r="H176" i="7" s="1"/>
  <c r="G836" i="7"/>
  <c r="H836" i="7" s="1"/>
  <c r="G305" i="4"/>
  <c r="H305" i="4" s="1"/>
  <c r="G302" i="7"/>
  <c r="H302" i="7" s="1"/>
  <c r="G823" i="4"/>
  <c r="H823" i="4" s="1"/>
  <c r="G820" i="7"/>
  <c r="H820" i="7" s="1"/>
  <c r="G121" i="4"/>
  <c r="H121" i="4" s="1"/>
  <c r="G118" i="7"/>
  <c r="H118" i="7" s="1"/>
  <c r="G326" i="7"/>
  <c r="H326" i="7" s="1"/>
  <c r="G588" i="4"/>
  <c r="H588" i="4" s="1"/>
  <c r="G585" i="7"/>
  <c r="H585" i="7" s="1"/>
  <c r="G110" i="7"/>
  <c r="H110" i="7" s="1"/>
  <c r="G868" i="4"/>
  <c r="H868" i="4" s="1"/>
  <c r="G865" i="7"/>
  <c r="H865" i="7" s="1"/>
  <c r="G867" i="7"/>
  <c r="H867" i="7" s="1"/>
  <c r="G189" i="7"/>
  <c r="H189" i="7" s="1"/>
  <c r="G383" i="7"/>
  <c r="H383" i="7" s="1"/>
  <c r="G355" i="4"/>
  <c r="H355" i="4" s="1"/>
  <c r="G352" i="7"/>
  <c r="H352" i="7" s="1"/>
  <c r="G536" i="7"/>
  <c r="H536" i="7" s="1"/>
  <c r="G956" i="7"/>
  <c r="H956" i="7" s="1"/>
  <c r="G211" i="4"/>
  <c r="H211" i="4" s="1"/>
  <c r="G208" i="7"/>
  <c r="H208" i="7" s="1"/>
  <c r="G936" i="7"/>
  <c r="H936" i="7" s="1"/>
  <c r="G669" i="7"/>
  <c r="H669" i="7" s="1"/>
  <c r="G770" i="4"/>
  <c r="H770" i="4" s="1"/>
  <c r="G767" i="7"/>
  <c r="H767" i="7" s="1"/>
  <c r="G45" i="7"/>
  <c r="H45" i="7" s="1"/>
  <c r="G469" i="4"/>
  <c r="H469" i="4" s="1"/>
  <c r="G466" i="7"/>
  <c r="H466" i="7" s="1"/>
  <c r="G694" i="7"/>
  <c r="H694" i="7" s="1"/>
  <c r="G103" i="7"/>
  <c r="H103" i="7" s="1"/>
  <c r="G344" i="4"/>
  <c r="H344" i="4" s="1"/>
  <c r="G341" i="7"/>
  <c r="H341" i="7" s="1"/>
  <c r="G205" i="7"/>
  <c r="H205" i="7" s="1"/>
  <c r="G689" i="4"/>
  <c r="H689" i="4" s="1"/>
  <c r="G686" i="7"/>
  <c r="H686" i="7" s="1"/>
  <c r="G473" i="4"/>
  <c r="H473" i="4" s="1"/>
  <c r="G470" i="7"/>
  <c r="H470" i="7" s="1"/>
  <c r="G459" i="4"/>
  <c r="H459" i="4" s="1"/>
  <c r="G456" i="7"/>
  <c r="H456" i="7" s="1"/>
  <c r="G508" i="4"/>
  <c r="H508" i="4" s="1"/>
  <c r="G505" i="7"/>
  <c r="H505" i="7" s="1"/>
  <c r="G742" i="4"/>
  <c r="H742" i="4" s="1"/>
  <c r="G739" i="7"/>
  <c r="H739" i="7" s="1"/>
  <c r="G247" i="4"/>
  <c r="H247" i="4" s="1"/>
  <c r="G244" i="7"/>
  <c r="H244" i="7" s="1"/>
  <c r="G239" i="4"/>
  <c r="H239" i="4" s="1"/>
  <c r="G236" i="7"/>
  <c r="H236" i="7" s="1"/>
  <c r="G811" i="4"/>
  <c r="H811" i="4" s="1"/>
  <c r="G808" i="7"/>
  <c r="H808" i="7" s="1"/>
  <c r="G626" i="7"/>
  <c r="H626" i="7" s="1"/>
  <c r="G847" i="7"/>
  <c r="H847" i="7" s="1"/>
  <c r="G315" i="7"/>
  <c r="H315" i="7" s="1"/>
  <c r="G821" i="7"/>
  <c r="H821" i="7" s="1"/>
  <c r="G797" i="4"/>
  <c r="H797" i="4" s="1"/>
  <c r="G794" i="7"/>
  <c r="H794" i="7" s="1"/>
  <c r="G538" i="7"/>
  <c r="H538" i="7" s="1"/>
  <c r="G400" i="7"/>
  <c r="H400" i="7" s="1"/>
  <c r="G893" i="4"/>
  <c r="H893" i="4" s="1"/>
  <c r="G890" i="7"/>
  <c r="H890" i="7" s="1"/>
  <c r="G313" i="4"/>
  <c r="H313" i="4" s="1"/>
  <c r="G310" i="7"/>
  <c r="H310" i="7" s="1"/>
  <c r="G750" i="7"/>
  <c r="H750" i="7" s="1"/>
  <c r="G802" i="4"/>
  <c r="H802" i="4" s="1"/>
  <c r="G799" i="7"/>
  <c r="H799" i="7" s="1"/>
  <c r="G71" i="7"/>
  <c r="H71" i="7" s="1"/>
  <c r="G427" i="4"/>
  <c r="H427" i="4" s="1"/>
  <c r="G424" i="7"/>
  <c r="H424" i="7" s="1"/>
  <c r="G941" i="7"/>
  <c r="H941" i="7" s="1"/>
  <c r="G171" i="7"/>
  <c r="H171" i="7" s="1"/>
  <c r="G746" i="7"/>
  <c r="H746" i="7" s="1"/>
  <c r="G485" i="7"/>
  <c r="H485" i="7" s="1"/>
  <c r="G742" i="7"/>
  <c r="H742" i="7" s="1"/>
  <c r="G53" i="7"/>
  <c r="H53" i="7" s="1"/>
  <c r="G214" i="7"/>
  <c r="H214" i="7" s="1"/>
  <c r="G331" i="7"/>
  <c r="H331" i="7" s="1"/>
  <c r="G879" i="7"/>
  <c r="H879" i="7" s="1"/>
  <c r="G218" i="4"/>
  <c r="H218" i="4" s="1"/>
  <c r="G215" i="7"/>
  <c r="H215" i="7" s="1"/>
  <c r="G827" i="7"/>
  <c r="H827" i="7" s="1"/>
  <c r="G576" i="4"/>
  <c r="H576" i="4" s="1"/>
  <c r="G573" i="7"/>
  <c r="H573" i="7" s="1"/>
  <c r="G680" i="4"/>
  <c r="H680" i="4" s="1"/>
  <c r="G677" i="7"/>
  <c r="H677" i="7" s="1"/>
  <c r="G187" i="7"/>
  <c r="H187" i="7" s="1"/>
  <c r="G563" i="4"/>
  <c r="H563" i="4" s="1"/>
  <c r="G560" i="7"/>
  <c r="H560" i="7" s="1"/>
  <c r="G931" i="7"/>
  <c r="H931" i="7" s="1"/>
  <c r="G958" i="7"/>
  <c r="H958" i="7" s="1"/>
  <c r="G787" i="4"/>
  <c r="H787" i="4" s="1"/>
  <c r="G784" i="7"/>
  <c r="H784" i="7" s="1"/>
  <c r="G223" i="4"/>
  <c r="H223" i="4" s="1"/>
  <c r="G220" i="7"/>
  <c r="H220" i="7" s="1"/>
  <c r="G371" i="7"/>
  <c r="H371" i="7" s="1"/>
  <c r="G275" i="4"/>
  <c r="H275" i="4" s="1"/>
  <c r="G272" i="7"/>
  <c r="H272" i="7" s="1"/>
  <c r="G252" i="4"/>
  <c r="H252" i="4" s="1"/>
  <c r="G249" i="7"/>
  <c r="H249" i="7" s="1"/>
  <c r="G922" i="7"/>
  <c r="H922" i="7" s="1"/>
  <c r="G580" i="4"/>
  <c r="H580" i="4" s="1"/>
  <c r="G577" i="7"/>
  <c r="H577" i="7" s="1"/>
  <c r="G271" i="7"/>
  <c r="H271" i="7" s="1"/>
  <c r="G464" i="4"/>
  <c r="H464" i="4" s="1"/>
  <c r="G461" i="7"/>
  <c r="H461" i="7" s="1"/>
  <c r="G942" i="4"/>
  <c r="H942" i="4" s="1"/>
  <c r="G939" i="7"/>
  <c r="H939" i="7" s="1"/>
  <c r="G151" i="7"/>
  <c r="H151" i="7" s="1"/>
  <c r="G316" i="4"/>
  <c r="H316" i="4" s="1"/>
  <c r="G313" i="7"/>
  <c r="H313" i="7" s="1"/>
  <c r="G148" i="7"/>
  <c r="H148" i="7" s="1"/>
  <c r="G685" i="7"/>
  <c r="H685" i="7" s="1"/>
  <c r="G54" i="7"/>
  <c r="H54" i="7" s="1"/>
  <c r="G98" i="7"/>
  <c r="H98" i="7" s="1"/>
  <c r="G846" i="7"/>
  <c r="H846" i="7" s="1"/>
  <c r="G645" i="4"/>
  <c r="H645" i="4" s="1"/>
  <c r="G642" i="7"/>
  <c r="H642" i="7" s="1"/>
  <c r="G259" i="7"/>
  <c r="H259" i="7" s="1"/>
  <c r="G319" i="7"/>
  <c r="H319" i="7" s="1"/>
  <c r="G883" i="7"/>
  <c r="H883" i="7" s="1"/>
  <c r="G93" i="7"/>
  <c r="H93" i="7" s="1"/>
  <c r="G51" i="4"/>
  <c r="H51" i="4" s="1"/>
  <c r="G48" i="7"/>
  <c r="H48" i="7" s="1"/>
  <c r="G931" i="4"/>
  <c r="H931" i="4" s="1"/>
  <c r="G928" i="7"/>
  <c r="H928" i="7" s="1"/>
  <c r="G278" i="4"/>
  <c r="H278" i="4" s="1"/>
  <c r="G275" i="7"/>
  <c r="H275" i="7" s="1"/>
  <c r="G550" i="7"/>
  <c r="H550" i="7" s="1"/>
  <c r="G319" i="4"/>
  <c r="H319" i="4" s="1"/>
  <c r="G316" i="7"/>
  <c r="H316" i="7" s="1"/>
  <c r="G335" i="7"/>
  <c r="H335" i="7" s="1"/>
  <c r="G200" i="7"/>
  <c r="H200" i="7" s="1"/>
  <c r="G569" i="7"/>
  <c r="H569" i="7" s="1"/>
  <c r="G99" i="7"/>
  <c r="H99" i="7" s="1"/>
  <c r="G428" i="7"/>
  <c r="H428" i="7" s="1"/>
  <c r="G347" i="7"/>
  <c r="H347" i="7" s="1"/>
  <c r="G601" i="4"/>
  <c r="H601" i="4" s="1"/>
  <c r="G598" i="7"/>
  <c r="H598" i="7" s="1"/>
  <c r="G339" i="4"/>
  <c r="H339" i="4" s="1"/>
  <c r="G336" i="7"/>
  <c r="H336" i="7" s="1"/>
  <c r="G400" i="4"/>
  <c r="H400" i="4" s="1"/>
  <c r="G397" i="7"/>
  <c r="H397" i="7" s="1"/>
  <c r="G468" i="4"/>
  <c r="H468" i="4" s="1"/>
  <c r="G465" i="7"/>
  <c r="H465" i="7" s="1"/>
  <c r="G562" i="4"/>
  <c r="H562" i="4" s="1"/>
  <c r="G559" i="7"/>
  <c r="H559" i="7" s="1"/>
  <c r="G625" i="4"/>
  <c r="H625" i="4" s="1"/>
  <c r="G622" i="7"/>
  <c r="H622" i="7" s="1"/>
  <c r="G333" i="7"/>
  <c r="H333" i="7" s="1"/>
  <c r="G674" i="4"/>
  <c r="H674" i="4" s="1"/>
  <c r="G671" i="7"/>
  <c r="H671" i="7" s="1"/>
  <c r="G666" i="7"/>
  <c r="H666" i="7" s="1"/>
  <c r="G281" i="4"/>
  <c r="H281" i="4" s="1"/>
  <c r="G278" i="7"/>
  <c r="H278" i="7" s="1"/>
  <c r="G549" i="7"/>
  <c r="H549" i="7" s="1"/>
  <c r="G599" i="4"/>
  <c r="H599" i="4" s="1"/>
  <c r="G102" i="4"/>
  <c r="H102" i="4" s="1"/>
  <c r="G445" i="4"/>
  <c r="H445" i="4" s="1"/>
  <c r="G194" i="4"/>
  <c r="H194" i="4" s="1"/>
  <c r="G447" i="4"/>
  <c r="H447" i="4" s="1"/>
  <c r="G327" i="4"/>
  <c r="H327" i="4" s="1"/>
  <c r="G572" i="4"/>
  <c r="H572" i="4" s="1"/>
  <c r="G766" i="4"/>
  <c r="H766" i="4" s="1"/>
  <c r="G335" i="4"/>
  <c r="H335" i="4" s="1"/>
  <c r="G860" i="4"/>
  <c r="H860" i="4" s="1"/>
  <c r="G663" i="4"/>
  <c r="H663" i="4" s="1"/>
  <c r="G758" i="4"/>
  <c r="H758" i="4" s="1"/>
  <c r="G426" i="4"/>
  <c r="H426" i="4" s="1"/>
  <c r="G379" i="4"/>
  <c r="H379" i="4" s="1"/>
  <c r="G552" i="4"/>
  <c r="H552" i="4" s="1"/>
  <c r="G43" i="4"/>
  <c r="H43" i="4" s="1"/>
  <c r="G101" i="4"/>
  <c r="H101" i="4" s="1"/>
  <c r="G449" i="4"/>
  <c r="H449" i="4" s="1"/>
  <c r="G810" i="4"/>
  <c r="H810" i="4" s="1"/>
  <c r="G123" i="4"/>
  <c r="H123" i="4" s="1"/>
  <c r="G688" i="4"/>
  <c r="H688" i="4" s="1"/>
  <c r="G120" i="4"/>
  <c r="H120" i="4" s="1"/>
  <c r="G804" i="4"/>
  <c r="H804" i="4" s="1"/>
  <c r="G607" i="4"/>
  <c r="H607" i="4" s="1"/>
  <c r="G334" i="4"/>
  <c r="H334" i="4" s="1"/>
  <c r="G459" i="7"/>
  <c r="H459" i="7" s="1"/>
  <c r="G717" i="7"/>
  <c r="H717" i="7" s="1"/>
  <c r="G490" i="4"/>
  <c r="H490" i="4" s="1"/>
  <c r="G487" i="7"/>
  <c r="H487" i="7" s="1"/>
  <c r="G756" i="7"/>
  <c r="H756" i="7" s="1"/>
  <c r="G894" i="4"/>
  <c r="H894" i="4" s="1"/>
  <c r="G891" i="7"/>
  <c r="H891" i="7" s="1"/>
  <c r="G325" i="4"/>
  <c r="H325" i="4" s="1"/>
  <c r="G322" i="7"/>
  <c r="H322" i="7" s="1"/>
  <c r="G89" i="4"/>
  <c r="H89" i="4" s="1"/>
  <c r="G86" i="7"/>
  <c r="H86" i="7" s="1"/>
  <c r="G917" i="7"/>
  <c r="H917" i="7" s="1"/>
  <c r="G877" i="4"/>
  <c r="H877" i="4" s="1"/>
  <c r="G874" i="7"/>
  <c r="H874" i="7" s="1"/>
  <c r="G622" i="4"/>
  <c r="H622" i="4" s="1"/>
  <c r="G619" i="7"/>
  <c r="H619" i="7" s="1"/>
  <c r="G912" i="4"/>
  <c r="H912" i="4" s="1"/>
  <c r="G909" i="7"/>
  <c r="H909" i="7" s="1"/>
  <c r="G713" i="7"/>
  <c r="H713" i="7" s="1"/>
  <c r="G844" i="7"/>
  <c r="H844" i="7" s="1"/>
  <c r="G715" i="7"/>
  <c r="H715" i="7" s="1"/>
  <c r="G172" i="4"/>
  <c r="H172" i="4" s="1"/>
  <c r="G169" i="7"/>
  <c r="H169" i="7" s="1"/>
  <c r="G467" i="4"/>
  <c r="H467" i="4" s="1"/>
  <c r="G464" i="7"/>
  <c r="H464" i="7" s="1"/>
  <c r="G231" i="7"/>
  <c r="H231" i="7" s="1"/>
  <c r="G674" i="7"/>
  <c r="H674" i="7" s="1"/>
  <c r="G664" i="4"/>
  <c r="H664" i="4" s="1"/>
  <c r="G661" i="7"/>
  <c r="H661" i="7" s="1"/>
  <c r="G68" i="7"/>
  <c r="H68" i="7" s="1"/>
  <c r="G705" i="7"/>
  <c r="H705" i="7" s="1"/>
  <c r="G337" i="7"/>
  <c r="H337" i="7" s="1"/>
  <c r="G188" i="4"/>
  <c r="H188" i="4" s="1"/>
  <c r="G185" i="7"/>
  <c r="H185" i="7" s="1"/>
  <c r="G579" i="4"/>
  <c r="H579" i="4" s="1"/>
  <c r="G576" i="7"/>
  <c r="H576" i="7" s="1"/>
  <c r="G163" i="4"/>
  <c r="H163" i="4" s="1"/>
  <c r="G160" i="7"/>
  <c r="H160" i="7" s="1"/>
  <c r="G388" i="4"/>
  <c r="H388" i="4" s="1"/>
  <c r="G385" i="7"/>
  <c r="H385" i="7" s="1"/>
  <c r="G157" i="7"/>
  <c r="H157" i="7" s="1"/>
  <c r="G735" i="4"/>
  <c r="H735" i="4" s="1"/>
  <c r="G732" i="7"/>
  <c r="H732" i="7" s="1"/>
  <c r="G879" i="4"/>
  <c r="H879" i="4" s="1"/>
  <c r="G876" i="7"/>
  <c r="H876" i="7" s="1"/>
  <c r="G300" i="7"/>
  <c r="H300" i="7" s="1"/>
  <c r="G258" i="7"/>
  <c r="H258" i="7" s="1"/>
  <c r="G435" i="4"/>
  <c r="H435" i="4" s="1"/>
  <c r="G432" i="7"/>
  <c r="H432" i="7" s="1"/>
  <c r="G546" i="4"/>
  <c r="H546" i="4" s="1"/>
  <c r="G543" i="7"/>
  <c r="H543" i="7" s="1"/>
  <c r="G690" i="4"/>
  <c r="H690" i="4" s="1"/>
  <c r="G687" i="7"/>
  <c r="H687" i="7" s="1"/>
  <c r="G731" i="4"/>
  <c r="H731" i="4" s="1"/>
  <c r="G728" i="7"/>
  <c r="H728" i="7" s="1"/>
  <c r="G273" i="7"/>
  <c r="H273" i="7" s="1"/>
  <c r="G938" i="7"/>
  <c r="H938" i="7" s="1"/>
  <c r="G635" i="7"/>
  <c r="H635" i="7" s="1"/>
  <c r="G469" i="7"/>
  <c r="H469" i="7" s="1"/>
  <c r="G434" i="7"/>
  <c r="H434" i="7" s="1"/>
  <c r="G342" i="4"/>
  <c r="H342" i="4" s="1"/>
  <c r="G339" i="7"/>
  <c r="H339" i="7" s="1"/>
  <c r="G703" i="4"/>
  <c r="H703" i="4" s="1"/>
  <c r="G700" i="7"/>
  <c r="H700" i="7" s="1"/>
  <c r="G247" i="7"/>
  <c r="H247" i="7" s="1"/>
  <c r="G497" i="4"/>
  <c r="H497" i="4" s="1"/>
  <c r="G494" i="7"/>
  <c r="H494" i="7" s="1"/>
  <c r="G116" i="4"/>
  <c r="H116" i="4" s="1"/>
  <c r="G113" i="7"/>
  <c r="H113" i="7" s="1"/>
  <c r="G620" i="7"/>
  <c r="H620" i="7" s="1"/>
  <c r="G613" i="4"/>
  <c r="H613" i="4" s="1"/>
  <c r="G610" i="7"/>
  <c r="H610" i="7" s="1"/>
  <c r="G186" i="7"/>
  <c r="H186" i="7" s="1"/>
  <c r="G651" i="4"/>
  <c r="H651" i="4" s="1"/>
  <c r="G648" i="7"/>
  <c r="H648" i="7" s="1"/>
  <c r="G348" i="7"/>
  <c r="H348" i="7" s="1"/>
  <c r="G584" i="4"/>
  <c r="H584" i="4" s="1"/>
  <c r="G581" i="7"/>
  <c r="H581" i="7" s="1"/>
  <c r="G723" i="7"/>
  <c r="H723" i="7" s="1"/>
  <c r="G293" i="4"/>
  <c r="H293" i="4" s="1"/>
  <c r="G290" i="7"/>
  <c r="H290" i="7" s="1"/>
  <c r="G360" i="4"/>
  <c r="H360" i="4" s="1"/>
  <c r="G357" i="7"/>
  <c r="H357" i="7" s="1"/>
  <c r="G375" i="4"/>
  <c r="H375" i="4" s="1"/>
  <c r="G372" i="7"/>
  <c r="H372" i="7" s="1"/>
  <c r="G418" i="4"/>
  <c r="H418" i="4" s="1"/>
  <c r="G415" i="7"/>
  <c r="H415" i="7" s="1"/>
  <c r="G940" i="4"/>
  <c r="H940" i="4" s="1"/>
  <c r="G937" i="7"/>
  <c r="H937" i="7" s="1"/>
  <c r="G491" i="4"/>
  <c r="H491" i="4" s="1"/>
  <c r="G488" i="7"/>
  <c r="H488" i="7" s="1"/>
  <c r="G235" i="4"/>
  <c r="H235" i="4" s="1"/>
  <c r="G232" i="7"/>
  <c r="H232" i="7" s="1"/>
  <c r="G134" i="4"/>
  <c r="H134" i="4" s="1"/>
  <c r="G131" i="7"/>
  <c r="H131" i="7" s="1"/>
  <c r="G920" i="7"/>
  <c r="H920" i="7" s="1"/>
  <c r="G973" i="7"/>
  <c r="H973" i="7" s="1"/>
  <c r="G307" i="7"/>
  <c r="H307" i="7" s="1"/>
  <c r="G608" i="4"/>
  <c r="H608" i="4" s="1"/>
  <c r="G605" i="7"/>
  <c r="H605" i="7" s="1"/>
  <c r="G951" i="4"/>
  <c r="H951" i="4" s="1"/>
  <c r="G948" i="7"/>
  <c r="H948" i="7" s="1"/>
  <c r="G516" i="7"/>
  <c r="H516" i="7" s="1"/>
  <c r="G544" i="4"/>
  <c r="H544" i="4" s="1"/>
  <c r="G541" i="7"/>
  <c r="H541" i="7" s="1"/>
  <c r="G166" i="4"/>
  <c r="H166" i="4" s="1"/>
  <c r="G163" i="7"/>
  <c r="H163" i="7" s="1"/>
  <c r="G448" i="4"/>
  <c r="H448" i="4" s="1"/>
  <c r="G445" i="7"/>
  <c r="H445" i="7" s="1"/>
  <c r="G155" i="7"/>
  <c r="H155" i="7" s="1"/>
  <c r="G152" i="7"/>
  <c r="H152" i="7" s="1"/>
  <c r="G32" i="7"/>
  <c r="H32" i="7" s="1"/>
  <c r="G828" i="7"/>
  <c r="H828" i="7" s="1"/>
  <c r="G608" i="7"/>
  <c r="H608" i="7" s="1"/>
  <c r="G538" i="4"/>
  <c r="H538" i="4" s="1"/>
  <c r="G535" i="7"/>
  <c r="H535" i="7" s="1"/>
  <c r="G932" i="4"/>
  <c r="H932" i="4" s="1"/>
  <c r="G929" i="7"/>
  <c r="H929" i="7" s="1"/>
  <c r="G782" i="4"/>
  <c r="H782" i="4" s="1"/>
  <c r="G779" i="7"/>
  <c r="H779" i="7" s="1"/>
  <c r="G134" i="7"/>
  <c r="H134" i="7" s="1"/>
  <c r="G937" i="4"/>
  <c r="H937" i="4" s="1"/>
  <c r="G934" i="7"/>
  <c r="H934" i="7" s="1"/>
  <c r="G595" i="4"/>
  <c r="H595" i="4" s="1"/>
  <c r="G592" i="7"/>
  <c r="H592" i="7" s="1"/>
  <c r="G710" i="7"/>
  <c r="H710" i="7" s="1"/>
  <c r="G460" i="7"/>
  <c r="H460" i="7" s="1"/>
  <c r="G933" i="4"/>
  <c r="H933" i="4" s="1"/>
  <c r="G930" i="7"/>
  <c r="H930" i="7" s="1"/>
  <c r="G495" i="4"/>
  <c r="H495" i="4" s="1"/>
  <c r="G492" i="7"/>
  <c r="H492" i="7" s="1"/>
  <c r="G884" i="4"/>
  <c r="H884" i="4" s="1"/>
  <c r="G881" i="7"/>
  <c r="H881" i="7" s="1"/>
  <c r="G579" i="7"/>
  <c r="H579" i="7" s="1"/>
  <c r="G283" i="7"/>
  <c r="H283" i="7" s="1"/>
  <c r="G35" i="7"/>
  <c r="H35" i="7" s="1"/>
  <c r="G345" i="7"/>
  <c r="H345" i="7" s="1"/>
  <c r="G314" i="4"/>
  <c r="H314" i="4" s="1"/>
  <c r="G125" i="4"/>
  <c r="H125" i="4" s="1"/>
  <c r="G32" i="4"/>
  <c r="H32" i="4" s="1"/>
  <c r="G21" i="4"/>
  <c r="H21" i="4" s="1"/>
  <c r="G68" i="4"/>
  <c r="H68" i="4" s="1"/>
  <c r="G96" i="4"/>
  <c r="H96" i="4" s="1"/>
  <c r="G139" i="4"/>
  <c r="H139" i="4" s="1"/>
  <c r="G592" i="4"/>
  <c r="H592" i="4" s="1"/>
  <c r="G832" i="4"/>
  <c r="H832" i="4" s="1"/>
  <c r="G575" i="4"/>
  <c r="H575" i="4" s="1"/>
  <c r="G312" i="4"/>
  <c r="H312" i="4" s="1"/>
  <c r="G634" i="4"/>
  <c r="H634" i="4" s="1"/>
  <c r="G954" i="4"/>
  <c r="H954" i="4" s="1"/>
  <c r="G849" i="4"/>
  <c r="H849" i="4" s="1"/>
  <c r="G531" i="4"/>
  <c r="H531" i="4" s="1"/>
  <c r="G55" i="4"/>
  <c r="H55" i="4" s="1"/>
  <c r="G570" i="4"/>
  <c r="H570" i="4" s="1"/>
  <c r="G956" i="4"/>
  <c r="H956" i="4" s="1"/>
  <c r="G902" i="4"/>
  <c r="H902" i="4" s="1"/>
  <c r="G831" i="4"/>
  <c r="H831" i="4" s="1"/>
  <c r="G722" i="4"/>
  <c r="H722" i="4" s="1"/>
  <c r="G76" i="4"/>
  <c r="H76" i="4" s="1"/>
  <c r="G170" i="4"/>
  <c r="H170" i="4" s="1"/>
  <c r="G910" i="4"/>
  <c r="H910" i="4" s="1"/>
  <c r="G321" i="4"/>
  <c r="H321" i="4" s="1"/>
  <c r="G45" i="4"/>
  <c r="H45" i="4" s="1"/>
  <c r="G778" i="4"/>
  <c r="H778" i="4" s="1"/>
  <c r="G67" i="4"/>
  <c r="H67" i="4" s="1"/>
  <c r="G36" i="4"/>
  <c r="H36" i="4" s="1"/>
  <c r="G841" i="4"/>
  <c r="H841" i="4" s="1"/>
  <c r="G452" i="4"/>
  <c r="H452" i="4" s="1"/>
  <c r="G391" i="4"/>
  <c r="H391" i="4" s="1"/>
  <c r="G177" i="4"/>
  <c r="H177" i="4" s="1"/>
  <c r="G273" i="4"/>
  <c r="H273" i="4" s="1"/>
  <c r="G301" i="4"/>
  <c r="H301" i="4" s="1"/>
  <c r="G186" i="4"/>
  <c r="H186" i="4" s="1"/>
  <c r="G711" i="4"/>
  <c r="H711" i="4" s="1"/>
  <c r="G659" i="4"/>
  <c r="H659" i="4" s="1"/>
  <c r="G57" i="4"/>
  <c r="H57" i="4" s="1"/>
  <c r="G553" i="4"/>
  <c r="H553" i="4" s="1"/>
  <c r="G175" i="4"/>
  <c r="H175" i="4" s="1"/>
  <c r="G219" i="4"/>
  <c r="H219" i="4" s="1"/>
  <c r="G442" i="4"/>
  <c r="H442" i="4" s="1"/>
  <c r="G475" i="4"/>
  <c r="H475" i="4" s="1"/>
  <c r="G471" i="4"/>
  <c r="H471" i="4" s="1"/>
  <c r="G433" i="4"/>
  <c r="H433" i="4" s="1"/>
  <c r="G269" i="4"/>
  <c r="H269" i="4" s="1"/>
  <c r="G154" i="4"/>
  <c r="H154" i="4" s="1"/>
  <c r="G91" i="4"/>
  <c r="H91" i="4" s="1"/>
  <c r="G739" i="4"/>
  <c r="H739" i="4" s="1"/>
  <c r="G854" i="4"/>
  <c r="H854" i="4" s="1"/>
  <c r="G112" i="4"/>
  <c r="H112" i="4" s="1"/>
  <c r="G378" i="4"/>
  <c r="H378" i="4" s="1"/>
  <c r="G105" i="4"/>
  <c r="H105" i="4" s="1"/>
  <c r="G748" i="4"/>
  <c r="H748" i="4" s="1"/>
  <c r="G408" i="4"/>
  <c r="H408" i="4" s="1"/>
  <c r="G396" i="4"/>
  <c r="H396" i="4" s="1"/>
  <c r="G536" i="4"/>
  <c r="H536" i="4" s="1"/>
  <c r="G492" i="4"/>
  <c r="H492" i="4" s="1"/>
  <c r="G225" i="4"/>
  <c r="H225" i="4" s="1"/>
  <c r="G93" i="4"/>
  <c r="H93" i="4" s="1"/>
  <c r="G669" i="4"/>
  <c r="H669" i="4" s="1"/>
  <c r="G92" i="4"/>
  <c r="H92" i="4" s="1"/>
  <c r="G336" i="4"/>
  <c r="H336" i="4" s="1"/>
  <c r="G824" i="4"/>
  <c r="H824" i="4" s="1"/>
  <c r="G532" i="4"/>
  <c r="H532" i="4" s="1"/>
  <c r="G641" i="4"/>
  <c r="H641" i="4" s="1"/>
  <c r="G299" i="4"/>
  <c r="H299" i="4" s="1"/>
  <c r="G387" i="4"/>
  <c r="H387" i="4" s="1"/>
  <c r="G412" i="4"/>
  <c r="H412" i="4" s="1"/>
  <c r="G539" i="4"/>
  <c r="H539" i="4" s="1"/>
  <c r="G248" i="4"/>
  <c r="H248" i="4" s="1"/>
  <c r="G791" i="4"/>
  <c r="H791" i="4" s="1"/>
  <c r="G56" i="4"/>
  <c r="H56" i="4" s="1"/>
  <c r="G834" i="4"/>
  <c r="H834" i="4" s="1"/>
  <c r="G760" i="4"/>
  <c r="H760" i="4" s="1"/>
  <c r="G821" i="4"/>
  <c r="H821" i="4" s="1"/>
  <c r="G322" i="4"/>
  <c r="H322" i="4" s="1"/>
  <c r="G775" i="4"/>
  <c r="H775" i="4" s="1"/>
  <c r="G38" i="4"/>
  <c r="H38" i="4" s="1"/>
  <c r="G789" i="4"/>
  <c r="H789" i="4" s="1"/>
  <c r="G972" i="4"/>
  <c r="H972" i="4" s="1"/>
  <c r="G279" i="4"/>
  <c r="H279" i="4" s="1"/>
  <c r="G456" i="4"/>
  <c r="H456" i="4" s="1"/>
  <c r="G881" i="4"/>
  <c r="H881" i="4" s="1"/>
  <c r="G969" i="4"/>
  <c r="H969" i="4" s="1"/>
  <c r="G965" i="4"/>
  <c r="H965" i="4" s="1"/>
  <c r="G928" i="4"/>
  <c r="H928" i="4" s="1"/>
  <c r="G920" i="4"/>
  <c r="H920" i="4" s="1"/>
  <c r="G750" i="4"/>
  <c r="H750" i="4" s="1"/>
  <c r="G407" i="4"/>
  <c r="H407" i="4" s="1"/>
  <c r="G548" i="4"/>
  <c r="H548" i="4" s="1"/>
  <c r="G29" i="4"/>
  <c r="H29" i="4" s="1"/>
  <c r="G686" i="4"/>
  <c r="H686" i="4" s="1"/>
  <c r="G639" i="4"/>
  <c r="H639" i="4" s="1"/>
  <c r="G324" i="4"/>
  <c r="H324" i="4" s="1"/>
  <c r="G485" i="4"/>
  <c r="H485" i="4" s="1"/>
  <c r="G227" i="4"/>
  <c r="H227" i="4" s="1"/>
  <c r="G263" i="4"/>
  <c r="H263" i="4" s="1"/>
  <c r="G409" i="4"/>
  <c r="H409" i="4" s="1"/>
  <c r="G326" i="4"/>
  <c r="H326" i="4" s="1"/>
  <c r="G164" i="4"/>
  <c r="H164" i="4" s="1"/>
  <c r="G591" i="4"/>
  <c r="H591" i="4" s="1"/>
  <c r="G899" i="4"/>
  <c r="H899" i="4" s="1"/>
  <c r="G296" i="4"/>
  <c r="H296" i="4" s="1"/>
  <c r="G627" i="4"/>
  <c r="H627" i="4" s="1"/>
  <c r="G410" i="4"/>
  <c r="H410" i="4" s="1"/>
  <c r="G295" i="4"/>
  <c r="H295" i="4" s="1"/>
  <c r="G329" i="4"/>
  <c r="H329" i="4" s="1"/>
  <c r="G534" i="4"/>
  <c r="H534" i="4" s="1"/>
  <c r="G437" i="4"/>
  <c r="H437" i="4" s="1"/>
  <c r="G798" i="4"/>
  <c r="H798" i="4" s="1"/>
  <c r="G718" i="4"/>
  <c r="H718" i="4" s="1"/>
  <c r="G384" i="4"/>
  <c r="H384" i="4" s="1"/>
  <c r="G941" i="4"/>
  <c r="H941" i="4" s="1"/>
  <c r="G292" i="4"/>
  <c r="H292" i="4" s="1"/>
  <c r="G77" i="4"/>
  <c r="H77" i="4" s="1"/>
  <c r="G48" i="4"/>
  <c r="H48" i="4" s="1"/>
  <c r="G926" i="4"/>
  <c r="H926" i="4" s="1"/>
  <c r="G697" i="4"/>
  <c r="H697" i="4" s="1"/>
  <c r="G961" i="4"/>
  <c r="H961" i="4" s="1"/>
  <c r="G130" i="4"/>
  <c r="H130" i="4" s="1"/>
  <c r="G586" i="4"/>
  <c r="H586" i="4" s="1"/>
  <c r="G708" i="4"/>
  <c r="H708" i="4" s="1"/>
  <c r="G839" i="4"/>
  <c r="H839" i="4" s="1"/>
  <c r="G655" i="4"/>
  <c r="H655" i="4" s="1"/>
  <c r="G200" i="4"/>
  <c r="H200" i="4" s="1"/>
  <c r="G721" i="4"/>
  <c r="H721" i="4" s="1"/>
  <c r="G255" i="4"/>
  <c r="H255" i="4" s="1"/>
  <c r="G251" i="4"/>
  <c r="H251" i="4" s="1"/>
  <c r="G888" i="4"/>
  <c r="H888" i="4" s="1"/>
  <c r="G71" i="4"/>
  <c r="H71" i="4" s="1"/>
  <c r="G513" i="4"/>
  <c r="H513" i="4" s="1"/>
  <c r="G276" i="4"/>
  <c r="H276" i="4" s="1"/>
  <c r="G440" i="4"/>
  <c r="H440" i="4" s="1"/>
  <c r="G261" i="4"/>
  <c r="H261" i="4" s="1"/>
  <c r="G691" i="4"/>
  <c r="H691" i="4" s="1"/>
  <c r="G303" i="4"/>
  <c r="H303" i="4" s="1"/>
  <c r="G618" i="4"/>
  <c r="H618" i="4" s="1"/>
  <c r="G741" i="4"/>
  <c r="H741" i="4" s="1"/>
  <c r="G404" i="4"/>
  <c r="H404" i="4" s="1"/>
  <c r="G358" i="4"/>
  <c r="H358" i="4" s="1"/>
  <c r="G681" i="4"/>
  <c r="H681" i="4" s="1"/>
  <c r="G402" i="4"/>
  <c r="H402" i="4" s="1"/>
  <c r="G106" i="4"/>
  <c r="H106" i="4" s="1"/>
  <c r="G715" i="4"/>
  <c r="H715" i="4" s="1"/>
  <c r="G699" i="4"/>
  <c r="H699" i="4" s="1"/>
  <c r="G726" i="4"/>
  <c r="H726" i="4" s="1"/>
  <c r="G87" i="4"/>
  <c r="H87" i="4" s="1"/>
  <c r="G60" i="4"/>
  <c r="H60" i="4" s="1"/>
  <c r="G807" i="4"/>
  <c r="H807" i="4" s="1"/>
  <c r="G208" i="4"/>
  <c r="H208" i="4" s="1"/>
  <c r="G470" i="4"/>
  <c r="H470" i="4" s="1"/>
  <c r="G609" i="4"/>
  <c r="H609" i="4" s="1"/>
  <c r="G519" i="4"/>
  <c r="H519" i="4" s="1"/>
  <c r="G361" i="4"/>
  <c r="H361" i="4" s="1"/>
  <c r="G716" i="4"/>
  <c r="H716" i="4" s="1"/>
  <c r="G356" i="4"/>
  <c r="H356" i="4" s="1"/>
  <c r="G925" i="4"/>
  <c r="H925" i="4" s="1"/>
  <c r="G558" i="4"/>
  <c r="H558" i="4" s="1"/>
  <c r="G318" i="4"/>
  <c r="H318" i="4" s="1"/>
  <c r="G161" i="4"/>
  <c r="H161" i="4" s="1"/>
  <c r="G629" i="4"/>
  <c r="H629" i="4" s="1"/>
  <c r="G250" i="4"/>
  <c r="H250" i="4" s="1"/>
  <c r="G944" i="4"/>
  <c r="H944" i="4" s="1"/>
  <c r="G259" i="4"/>
  <c r="H259" i="4" s="1"/>
  <c r="G302" i="4"/>
  <c r="H302" i="4" s="1"/>
  <c r="G472" i="4"/>
  <c r="H472" i="4" s="1"/>
  <c r="G677" i="4"/>
  <c r="H677" i="4" s="1"/>
  <c r="G403" i="4"/>
  <c r="H403" i="4" s="1"/>
  <c r="G169" i="4"/>
  <c r="H169" i="4" s="1"/>
  <c r="G753" i="4"/>
  <c r="H753" i="4" s="1"/>
  <c r="G781" i="4"/>
  <c r="H781" i="4" s="1"/>
  <c r="G623" i="4"/>
  <c r="H623" i="4" s="1"/>
  <c r="G59" i="4"/>
  <c r="H59" i="4" s="1"/>
  <c r="G236" i="4"/>
  <c r="H236" i="4" s="1"/>
  <c r="G817" i="4"/>
  <c r="H817" i="4" s="1"/>
  <c r="G882" i="4"/>
  <c r="H882" i="4" s="1"/>
  <c r="G167" i="4"/>
  <c r="H167" i="4" s="1"/>
  <c r="G850" i="4"/>
  <c r="H850" i="4" s="1"/>
  <c r="G347" i="4"/>
  <c r="H347" i="4" s="1"/>
  <c r="G394" i="4"/>
  <c r="H394" i="4" s="1"/>
  <c r="G74" i="4"/>
  <c r="H74" i="4" s="1"/>
  <c r="G181" i="4"/>
  <c r="H181" i="4" s="1"/>
  <c r="G705" i="4"/>
  <c r="H705" i="4" s="1"/>
  <c r="G826" i="4"/>
  <c r="H826" i="4" s="1"/>
  <c r="G901" i="4"/>
  <c r="H901" i="4" s="1"/>
  <c r="G516" i="4"/>
  <c r="H516" i="4" s="1"/>
  <c r="G819" i="4"/>
  <c r="H819" i="4" s="1"/>
  <c r="G70" i="4"/>
  <c r="H70" i="4" s="1"/>
  <c r="G835" i="4"/>
  <c r="H835" i="4" s="1"/>
  <c r="G603" i="4"/>
  <c r="H603" i="4" s="1"/>
  <c r="G745" i="4"/>
  <c r="H745" i="4" s="1"/>
  <c r="G759" i="4"/>
  <c r="H759" i="4" s="1"/>
  <c r="G638" i="4"/>
  <c r="H638" i="4" s="1"/>
  <c r="G222" i="4"/>
  <c r="H222" i="4" s="1"/>
  <c r="G217" i="4"/>
  <c r="H217" i="4" s="1"/>
  <c r="G822" i="4"/>
  <c r="H822" i="4" s="1"/>
  <c r="G37" i="4"/>
  <c r="H37" i="4" s="1"/>
  <c r="G40" i="4"/>
  <c r="H40" i="4" s="1"/>
  <c r="G33" i="4"/>
  <c r="H33" i="4" s="1"/>
  <c r="G733" i="4"/>
  <c r="H733" i="4" s="1"/>
  <c r="G818" i="4"/>
  <c r="H818" i="4" s="1"/>
  <c r="G537" i="4"/>
  <c r="H537" i="4" s="1"/>
  <c r="G374" i="4"/>
  <c r="H374" i="4" s="1"/>
  <c r="G556" i="4"/>
  <c r="H556" i="4" s="1"/>
  <c r="G174" i="4"/>
  <c r="H174" i="4" s="1"/>
  <c r="G847" i="4"/>
  <c r="H847" i="4" s="1"/>
  <c r="G35" i="4"/>
  <c r="H35" i="4" s="1"/>
  <c r="G765" i="4"/>
  <c r="H765" i="4" s="1"/>
  <c r="G462" i="4"/>
  <c r="H462" i="4" s="1"/>
  <c r="G600" i="4"/>
  <c r="H600" i="4" s="1"/>
  <c r="G28" i="4"/>
  <c r="H28" i="4" s="1"/>
  <c r="G672" i="4"/>
  <c r="H672" i="4" s="1"/>
  <c r="G72" i="4"/>
  <c r="H72" i="4" s="1"/>
  <c r="G612" i="4"/>
  <c r="H612" i="4" s="1"/>
  <c r="G876" i="4"/>
  <c r="H876" i="4" s="1"/>
  <c r="G755" i="4"/>
  <c r="H755" i="4" s="1"/>
  <c r="G720" i="4"/>
  <c r="H720" i="4" s="1"/>
  <c r="G505" i="4"/>
  <c r="H505" i="4" s="1"/>
  <c r="G880" i="4"/>
  <c r="H880" i="4" s="1"/>
  <c r="G49" i="4"/>
  <c r="H49" i="4" s="1"/>
  <c r="G541" i="4"/>
  <c r="H541" i="4" s="1"/>
  <c r="G633" i="4"/>
  <c r="H633" i="4" s="1"/>
  <c r="G280" i="4"/>
  <c r="H280" i="4" s="1"/>
  <c r="G245" i="4"/>
  <c r="H245" i="4" s="1"/>
  <c r="G939" i="4"/>
  <c r="H939" i="4" s="1"/>
  <c r="G904" i="4"/>
  <c r="H904" i="4" s="1"/>
  <c r="G436" i="4"/>
  <c r="H436" i="4" s="1"/>
  <c r="G719" i="4"/>
  <c r="H719" i="4" s="1"/>
  <c r="E283" i="5" l="1"/>
  <c r="F283" i="5"/>
  <c r="G283" i="5" s="1"/>
  <c r="E257" i="5"/>
  <c r="F257" i="5"/>
  <c r="G257" i="5" s="1"/>
  <c r="E310" i="5"/>
  <c r="F310" i="5"/>
  <c r="G310" i="5" s="1"/>
  <c r="E386" i="5"/>
  <c r="F386" i="5"/>
  <c r="G386" i="5" s="1"/>
  <c r="E176" i="5"/>
  <c r="F176" i="5"/>
  <c r="G176" i="5" s="1"/>
  <c r="E185" i="5"/>
  <c r="F185" i="5"/>
  <c r="G185" i="5" s="1"/>
  <c r="E148" i="5"/>
  <c r="F148" i="5"/>
  <c r="G148" i="5" s="1"/>
  <c r="E135" i="5"/>
  <c r="F135" i="5"/>
  <c r="G135" i="5" s="1"/>
  <c r="E251" i="5"/>
  <c r="F251" i="5"/>
  <c r="G251" i="5" s="1"/>
  <c r="E320" i="5"/>
  <c r="F320" i="5"/>
  <c r="G320" i="5" s="1"/>
  <c r="E19" i="5"/>
  <c r="F19" i="5"/>
  <c r="G19" i="5" s="1"/>
  <c r="E274" i="5"/>
  <c r="F274" i="5"/>
  <c r="G274" i="5" s="1"/>
  <c r="E180" i="5"/>
  <c r="F180" i="5"/>
  <c r="G180" i="5" s="1"/>
  <c r="E282" i="5"/>
  <c r="F282" i="5"/>
  <c r="G282" i="5" s="1"/>
  <c r="E85" i="5"/>
  <c r="F85" i="5"/>
  <c r="G85" i="5" s="1"/>
  <c r="E311" i="5"/>
  <c r="F311" i="5"/>
  <c r="G311" i="5" s="1"/>
  <c r="E327" i="5"/>
  <c r="F327" i="5"/>
  <c r="G327" i="5" s="1"/>
  <c r="E120" i="5"/>
  <c r="F120" i="5"/>
  <c r="G120" i="5" s="1"/>
  <c r="E109" i="5"/>
  <c r="F109" i="5"/>
  <c r="G109" i="5" s="1"/>
  <c r="E203" i="5"/>
  <c r="F203" i="5"/>
  <c r="G203" i="5" s="1"/>
  <c r="E253" i="5"/>
  <c r="F253" i="5"/>
  <c r="G253" i="5" s="1"/>
  <c r="E23" i="5"/>
  <c r="F23" i="5"/>
  <c r="G23" i="5" s="1"/>
  <c r="E250" i="5"/>
  <c r="F250" i="5"/>
  <c r="G250" i="5" s="1"/>
  <c r="E300" i="5"/>
  <c r="F300" i="5"/>
  <c r="G300" i="5" s="1"/>
  <c r="E27" i="5"/>
  <c r="F27" i="5"/>
  <c r="G27" i="5" s="1"/>
  <c r="E47" i="5"/>
  <c r="F47" i="5"/>
  <c r="G47" i="5" s="1"/>
  <c r="E241" i="5"/>
  <c r="F241" i="5"/>
  <c r="G241" i="5" s="1"/>
  <c r="E168" i="5"/>
  <c r="F168" i="5"/>
  <c r="G168" i="5" s="1"/>
  <c r="E44" i="5"/>
  <c r="F44" i="5"/>
  <c r="G44" i="5" s="1"/>
  <c r="E165" i="5"/>
  <c r="F165" i="5"/>
  <c r="G165" i="5" s="1"/>
  <c r="E287" i="5"/>
  <c r="F287" i="5"/>
  <c r="G287" i="5" s="1"/>
  <c r="E65" i="5"/>
  <c r="F65" i="5"/>
  <c r="G65" i="5" s="1"/>
  <c r="E346" i="5"/>
  <c r="F346" i="5"/>
  <c r="G346" i="5" s="1"/>
  <c r="E304" i="5"/>
  <c r="F304" i="5"/>
  <c r="G304" i="5" s="1"/>
  <c r="E264" i="5"/>
  <c r="F264" i="5"/>
  <c r="G264" i="5" s="1"/>
  <c r="E66" i="5"/>
  <c r="F66" i="5"/>
  <c r="G66" i="5" s="1"/>
  <c r="E81" i="5"/>
  <c r="F81" i="5"/>
  <c r="G81" i="5" s="1"/>
  <c r="E38" i="5"/>
  <c r="F38" i="5"/>
  <c r="G38" i="5" s="1"/>
  <c r="E21" i="5"/>
  <c r="F21" i="5"/>
  <c r="G21" i="5" s="1"/>
  <c r="E366" i="5"/>
  <c r="F366" i="5"/>
  <c r="G366" i="5" s="1"/>
  <c r="E369" i="5"/>
  <c r="F369" i="5"/>
  <c r="G369" i="5" s="1"/>
  <c r="E145" i="5"/>
  <c r="F145" i="5"/>
  <c r="G145" i="5" s="1"/>
  <c r="E34" i="5"/>
  <c r="F34" i="5"/>
  <c r="G34" i="5" s="1"/>
  <c r="E69" i="5"/>
  <c r="F69" i="5"/>
  <c r="G69" i="5" s="1"/>
  <c r="E372" i="5"/>
  <c r="F372" i="5"/>
  <c r="G372" i="5" s="1"/>
  <c r="E390" i="5"/>
  <c r="F390" i="5"/>
  <c r="G390" i="5" s="1"/>
  <c r="E359" i="5"/>
  <c r="F359" i="5"/>
  <c r="G359" i="5" s="1"/>
  <c r="E350" i="5"/>
  <c r="F350" i="5"/>
  <c r="G350" i="5" s="1"/>
  <c r="E62" i="5"/>
  <c r="F62" i="5"/>
  <c r="G62" i="5" s="1"/>
  <c r="E222" i="5"/>
  <c r="F222" i="5"/>
  <c r="G222" i="5" s="1"/>
  <c r="E299" i="5"/>
  <c r="F299" i="5"/>
  <c r="G299" i="5" s="1"/>
  <c r="E379" i="5"/>
  <c r="F379" i="5"/>
  <c r="G379" i="5" s="1"/>
  <c r="E98" i="5"/>
  <c r="F98" i="5"/>
  <c r="G98" i="5" s="1"/>
  <c r="E248" i="5"/>
  <c r="F248" i="5"/>
  <c r="G248" i="5" s="1"/>
  <c r="E204" i="5"/>
  <c r="F204" i="5"/>
  <c r="G204" i="5" s="1"/>
  <c r="E144" i="5"/>
  <c r="F144" i="5"/>
  <c r="G144" i="5" s="1"/>
  <c r="E308" i="5"/>
  <c r="F308" i="5"/>
  <c r="G308" i="5" s="1"/>
  <c r="E388" i="5"/>
  <c r="F388" i="5"/>
  <c r="G388" i="5" s="1"/>
  <c r="E236" i="5"/>
  <c r="F236" i="5"/>
  <c r="G236" i="5" s="1"/>
  <c r="E28" i="5"/>
  <c r="F28" i="5"/>
  <c r="G28" i="5" s="1"/>
  <c r="E205" i="5"/>
  <c r="F205" i="5"/>
  <c r="G205" i="5" s="1"/>
  <c r="E377" i="5"/>
  <c r="F377" i="5"/>
  <c r="G377" i="5" s="1"/>
  <c r="E143" i="5"/>
  <c r="F143" i="5"/>
  <c r="G143" i="5" s="1"/>
  <c r="E269" i="5"/>
  <c r="F269" i="5"/>
  <c r="G269" i="5" s="1"/>
  <c r="E315" i="5"/>
  <c r="F315" i="5"/>
  <c r="G315" i="5" s="1"/>
  <c r="E169" i="5"/>
  <c r="F169" i="5"/>
  <c r="G169" i="5" s="1"/>
  <c r="E227" i="5"/>
  <c r="F227" i="5"/>
  <c r="G227" i="5" s="1"/>
  <c r="E162" i="5"/>
  <c r="F162" i="5"/>
  <c r="G162" i="5" s="1"/>
  <c r="E285" i="5"/>
  <c r="F285" i="5"/>
  <c r="G285" i="5" s="1"/>
  <c r="E43" i="5"/>
  <c r="F43" i="5"/>
  <c r="G43" i="5" s="1"/>
  <c r="E35" i="5"/>
  <c r="F35" i="5"/>
  <c r="G35" i="5" s="1"/>
  <c r="E262" i="5"/>
  <c r="F262" i="5"/>
  <c r="G262" i="5" s="1"/>
  <c r="E158" i="5"/>
  <c r="F158" i="5"/>
  <c r="G158" i="5" s="1"/>
  <c r="E214" i="5"/>
  <c r="F214" i="5"/>
  <c r="G214" i="5" s="1"/>
  <c r="E370" i="5"/>
  <c r="F370" i="5"/>
  <c r="G370" i="5" s="1"/>
  <c r="E216" i="5"/>
  <c r="F216" i="5"/>
  <c r="G216" i="5" s="1"/>
  <c r="E384" i="5"/>
  <c r="F384" i="5"/>
  <c r="G384" i="5" s="1"/>
  <c r="E140" i="5"/>
  <c r="F140" i="5"/>
  <c r="G140" i="5" s="1"/>
  <c r="E49" i="5"/>
  <c r="F49" i="5"/>
  <c r="G49" i="5" s="1"/>
  <c r="E382" i="5"/>
  <c r="F382" i="5"/>
  <c r="G382" i="5" s="1"/>
  <c r="E96" i="5"/>
  <c r="F96" i="5"/>
  <c r="G96" i="5" s="1"/>
  <c r="E218" i="5"/>
  <c r="F218" i="5"/>
  <c r="G218" i="5" s="1"/>
  <c r="E355" i="5"/>
  <c r="F355" i="5"/>
  <c r="G355" i="5" s="1"/>
  <c r="E392" i="5"/>
  <c r="F392" i="5"/>
  <c r="G392" i="5" s="1"/>
  <c r="E153" i="5"/>
  <c r="F153" i="5"/>
  <c r="G153" i="5" s="1"/>
  <c r="E288" i="5"/>
  <c r="F288" i="5"/>
  <c r="G288" i="5" s="1"/>
  <c r="E118" i="5"/>
  <c r="F118" i="5"/>
  <c r="G118" i="5" s="1"/>
  <c r="E301" i="5"/>
  <c r="F301" i="5"/>
  <c r="G301" i="5" s="1"/>
  <c r="E373" i="5"/>
  <c r="F373" i="5"/>
  <c r="G373" i="5" s="1"/>
  <c r="E328" i="5"/>
  <c r="F328" i="5"/>
  <c r="G328" i="5" s="1"/>
  <c r="E263" i="5"/>
  <c r="F263" i="5"/>
  <c r="G263" i="5" s="1"/>
  <c r="E284" i="5"/>
  <c r="F284" i="5"/>
  <c r="G284" i="5" s="1"/>
  <c r="E215" i="5"/>
  <c r="F215" i="5"/>
  <c r="G215" i="5" s="1"/>
  <c r="E171" i="5"/>
  <c r="F171" i="5"/>
  <c r="G171" i="5" s="1"/>
  <c r="E273" i="5"/>
  <c r="F273" i="5"/>
  <c r="G273" i="5" s="1"/>
  <c r="E374" i="5"/>
  <c r="F374" i="5"/>
  <c r="G374" i="5" s="1"/>
  <c r="E101" i="5"/>
  <c r="F101" i="5"/>
  <c r="G101" i="5" s="1"/>
  <c r="E337" i="5"/>
  <c r="F337" i="5"/>
  <c r="G337" i="5" s="1"/>
  <c r="E316" i="5"/>
  <c r="F316" i="5"/>
  <c r="G316" i="5" s="1"/>
  <c r="E332" i="5"/>
  <c r="F332" i="5"/>
  <c r="G332" i="5" s="1"/>
  <c r="E318" i="5"/>
  <c r="F318" i="5"/>
  <c r="G318" i="5" s="1"/>
  <c r="E260" i="5"/>
  <c r="F260" i="5"/>
  <c r="G260" i="5" s="1"/>
  <c r="E32" i="5"/>
  <c r="F32" i="5"/>
  <c r="G32" i="5" s="1"/>
  <c r="E362" i="5"/>
  <c r="F362" i="5"/>
  <c r="G362" i="5" s="1"/>
  <c r="E125" i="5"/>
  <c r="F125" i="5"/>
  <c r="G125" i="5" s="1"/>
  <c r="E239" i="5"/>
  <c r="F239" i="5"/>
  <c r="G239" i="5" s="1"/>
  <c r="E155" i="5"/>
  <c r="F155" i="5"/>
  <c r="G155" i="5" s="1"/>
  <c r="E110" i="5"/>
  <c r="F110" i="5"/>
  <c r="G110" i="5" s="1"/>
  <c r="E229" i="5"/>
  <c r="F229" i="5"/>
  <c r="G229" i="5" s="1"/>
  <c r="E210" i="5"/>
  <c r="F210" i="5"/>
  <c r="G210" i="5" s="1"/>
  <c r="E63" i="5"/>
  <c r="F63" i="5"/>
  <c r="G63" i="5" s="1"/>
  <c r="E50" i="5"/>
  <c r="F50" i="5"/>
  <c r="G50" i="5" s="1"/>
  <c r="E224" i="5"/>
  <c r="F224" i="5"/>
  <c r="G224" i="5" s="1"/>
  <c r="E60" i="5"/>
  <c r="F60" i="5"/>
  <c r="G60" i="5" s="1"/>
  <c r="E198" i="5"/>
  <c r="F198" i="5"/>
  <c r="G198" i="5" s="1"/>
  <c r="E25" i="5"/>
  <c r="F25" i="5"/>
  <c r="G25" i="5" s="1"/>
  <c r="E24" i="5"/>
  <c r="F24" i="5"/>
  <c r="G24" i="5" s="1"/>
  <c r="E84" i="5"/>
  <c r="F84" i="5"/>
  <c r="G84" i="5" s="1"/>
  <c r="E303" i="5"/>
  <c r="F303" i="5"/>
  <c r="G303" i="5" s="1"/>
  <c r="E108" i="5"/>
  <c r="F108" i="5"/>
  <c r="G108" i="5" s="1"/>
  <c r="E329" i="5"/>
  <c r="F329" i="5"/>
  <c r="G329" i="5" s="1"/>
  <c r="E163" i="5"/>
  <c r="F163" i="5"/>
  <c r="G163" i="5" s="1"/>
  <c r="E324" i="5"/>
  <c r="F324" i="5"/>
  <c r="G324" i="5" s="1"/>
  <c r="E293" i="5"/>
  <c r="F293" i="5"/>
  <c r="G293" i="5" s="1"/>
  <c r="E226" i="5"/>
  <c r="F226" i="5"/>
  <c r="G226" i="5" s="1"/>
  <c r="E184" i="5"/>
  <c r="F184" i="5"/>
  <c r="G184" i="5" s="1"/>
  <c r="E391" i="5"/>
  <c r="F391" i="5"/>
  <c r="G391" i="5" s="1"/>
  <c r="E276" i="5"/>
  <c r="F276" i="5"/>
  <c r="G276" i="5" s="1"/>
  <c r="E357" i="5"/>
  <c r="F357" i="5"/>
  <c r="G357" i="5" s="1"/>
  <c r="E124" i="5"/>
  <c r="F124" i="5"/>
  <c r="G124" i="5" s="1"/>
  <c r="E52" i="5"/>
  <c r="F52" i="5"/>
  <c r="G52" i="5" s="1"/>
  <c r="E352" i="5"/>
  <c r="F352" i="5"/>
  <c r="G352" i="5" s="1"/>
  <c r="E166" i="5"/>
  <c r="F166" i="5"/>
  <c r="G166" i="5" s="1"/>
  <c r="E74" i="5"/>
  <c r="F74" i="5"/>
  <c r="G74" i="5" s="1"/>
  <c r="E243" i="5"/>
  <c r="F243" i="5"/>
  <c r="G243" i="5" s="1"/>
  <c r="E252" i="5"/>
  <c r="F252" i="5"/>
  <c r="G252" i="5" s="1"/>
  <c r="E71" i="5"/>
  <c r="F71" i="5"/>
  <c r="G71" i="5" s="1"/>
  <c r="E151" i="5"/>
  <c r="F151" i="5"/>
  <c r="G151" i="5" s="1"/>
  <c r="E193" i="5"/>
  <c r="F193" i="5"/>
  <c r="G193" i="5" s="1"/>
  <c r="E249" i="5"/>
  <c r="F249" i="5"/>
  <c r="G249" i="5" s="1"/>
  <c r="E240" i="5"/>
  <c r="F240" i="5"/>
  <c r="G240" i="5" s="1"/>
  <c r="E54" i="5"/>
  <c r="F54" i="5"/>
  <c r="G54" i="5" s="1"/>
  <c r="E177" i="5"/>
  <c r="F177" i="5"/>
  <c r="G177" i="5" s="1"/>
  <c r="E358" i="5"/>
  <c r="F358" i="5"/>
  <c r="G358" i="5" s="1"/>
  <c r="E117" i="5"/>
  <c r="F117" i="5"/>
  <c r="G117" i="5" s="1"/>
  <c r="E159" i="5"/>
  <c r="F159" i="5"/>
  <c r="G159" i="5" s="1"/>
  <c r="E341" i="5"/>
  <c r="F341" i="5"/>
  <c r="G341" i="5" s="1"/>
  <c r="E389" i="5"/>
  <c r="F389" i="5"/>
  <c r="G389" i="5" s="1"/>
  <c r="E123" i="5"/>
  <c r="F123" i="5"/>
  <c r="G123" i="5" s="1"/>
  <c r="E244" i="5"/>
  <c r="F244" i="5"/>
  <c r="G244" i="5" s="1"/>
  <c r="E22" i="5"/>
  <c r="F22" i="5"/>
  <c r="G22" i="5" s="1"/>
  <c r="E206" i="5"/>
  <c r="F206" i="5"/>
  <c r="G206" i="5" s="1"/>
  <c r="E161" i="5"/>
  <c r="F161" i="5"/>
  <c r="G161" i="5" s="1"/>
  <c r="E233" i="5"/>
  <c r="F233" i="5"/>
  <c r="G233" i="5" s="1"/>
  <c r="E100" i="5"/>
  <c r="F100" i="5"/>
  <c r="G100" i="5" s="1"/>
  <c r="E186" i="5"/>
  <c r="F186" i="5"/>
  <c r="G186" i="5" s="1"/>
  <c r="E48" i="5"/>
  <c r="F48" i="5"/>
  <c r="G48" i="5" s="1"/>
  <c r="E92" i="5"/>
  <c r="F92" i="5"/>
  <c r="G92" i="5" s="1"/>
  <c r="E72" i="5"/>
  <c r="F72" i="5"/>
  <c r="G72" i="5" s="1"/>
  <c r="E99" i="5"/>
  <c r="F99" i="5"/>
  <c r="G99" i="5" s="1"/>
  <c r="E75" i="5"/>
  <c r="F75" i="5"/>
  <c r="G75" i="5" s="1"/>
  <c r="E30" i="5"/>
  <c r="F30" i="5"/>
  <c r="G30" i="5" s="1"/>
  <c r="E82" i="5"/>
  <c r="F82" i="5"/>
  <c r="G82" i="5" s="1"/>
  <c r="E113" i="5"/>
  <c r="F113" i="5"/>
  <c r="G113" i="5" s="1"/>
  <c r="E383" i="5"/>
  <c r="F383" i="5"/>
  <c r="G383" i="5" s="1"/>
  <c r="E127" i="5"/>
  <c r="F127" i="5"/>
  <c r="G127" i="5" s="1"/>
  <c r="E102" i="5"/>
  <c r="F102" i="5"/>
  <c r="G102" i="5" s="1"/>
  <c r="E254" i="5"/>
  <c r="F254" i="5"/>
  <c r="G254" i="5" s="1"/>
  <c r="E361" i="5"/>
  <c r="F361" i="5"/>
  <c r="G361" i="5" s="1"/>
  <c r="E278" i="5"/>
  <c r="F278" i="5"/>
  <c r="G278" i="5" s="1"/>
  <c r="E170" i="5"/>
  <c r="F170" i="5"/>
  <c r="G170" i="5" s="1"/>
  <c r="E67" i="5"/>
  <c r="F67" i="5"/>
  <c r="G67" i="5" s="1"/>
  <c r="E142" i="5"/>
  <c r="F142" i="5"/>
  <c r="G142" i="5" s="1"/>
  <c r="E93" i="5"/>
  <c r="F93" i="5"/>
  <c r="G93" i="5" s="1"/>
  <c r="E164" i="5"/>
  <c r="F164" i="5"/>
  <c r="G164" i="5" s="1"/>
  <c r="E331" i="5"/>
  <c r="F331" i="5"/>
  <c r="G331" i="5" s="1"/>
  <c r="E104" i="5"/>
  <c r="F104" i="5"/>
  <c r="G104" i="5" s="1"/>
  <c r="E200" i="5"/>
  <c r="F200" i="5"/>
  <c r="G200" i="5" s="1"/>
  <c r="E347" i="5"/>
  <c r="F347" i="5"/>
  <c r="G347" i="5" s="1"/>
  <c r="E232" i="5"/>
  <c r="F232" i="5"/>
  <c r="G232" i="5" s="1"/>
  <c r="E195" i="5"/>
  <c r="F195" i="5"/>
  <c r="G195" i="5" s="1"/>
  <c r="E138" i="5"/>
  <c r="F138" i="5"/>
  <c r="G138" i="5" s="1"/>
  <c r="E129" i="5"/>
  <c r="F129" i="5"/>
  <c r="G129" i="5" s="1"/>
  <c r="E167" i="5"/>
  <c r="F167" i="5"/>
  <c r="G167" i="5" s="1"/>
  <c r="E134" i="5"/>
  <c r="F134" i="5"/>
  <c r="G134" i="5" s="1"/>
  <c r="E217" i="5"/>
  <c r="F217" i="5"/>
  <c r="G217" i="5" s="1"/>
  <c r="E39" i="5"/>
  <c r="F39" i="5"/>
  <c r="G39" i="5" s="1"/>
  <c r="E202" i="5"/>
  <c r="F202" i="5"/>
  <c r="G202" i="5" s="1"/>
  <c r="E20" i="5"/>
  <c r="F20" i="5"/>
  <c r="G20" i="5" s="1"/>
  <c r="E317" i="5"/>
  <c r="F317" i="5"/>
  <c r="G317" i="5" s="1"/>
  <c r="E351" i="5"/>
  <c r="F351" i="5"/>
  <c r="G351" i="5" s="1"/>
  <c r="E340" i="5"/>
  <c r="F340" i="5"/>
  <c r="G340" i="5" s="1"/>
  <c r="E213" i="5"/>
  <c r="F213" i="5"/>
  <c r="G213" i="5" s="1"/>
  <c r="E321" i="5"/>
  <c r="F321" i="5"/>
  <c r="G321" i="5" s="1"/>
  <c r="E64" i="5"/>
  <c r="F64" i="5"/>
  <c r="G64" i="5" s="1"/>
  <c r="E294" i="5"/>
  <c r="F294" i="5"/>
  <c r="G294" i="5" s="1"/>
  <c r="E393" i="5"/>
  <c r="F393" i="5"/>
  <c r="G393" i="5" s="1"/>
  <c r="E245" i="5"/>
  <c r="F245" i="5"/>
  <c r="G245" i="5" s="1"/>
  <c r="E59" i="5"/>
  <c r="F59" i="5"/>
  <c r="G59" i="5" s="1"/>
  <c r="E132" i="5"/>
  <c r="F132" i="5"/>
  <c r="G132" i="5" s="1"/>
  <c r="E40" i="5"/>
  <c r="F40" i="5"/>
  <c r="G40" i="5" s="1"/>
  <c r="E105" i="5"/>
  <c r="F105" i="5"/>
  <c r="G105" i="5" s="1"/>
  <c r="E42" i="5"/>
  <c r="F42" i="5"/>
  <c r="G42" i="5" s="1"/>
  <c r="E106" i="5"/>
  <c r="F106" i="5"/>
  <c r="G106" i="5" s="1"/>
  <c r="E37" i="5"/>
  <c r="F37" i="5"/>
  <c r="G37" i="5" s="1"/>
  <c r="E353" i="5"/>
  <c r="F353" i="5"/>
  <c r="G353" i="5" s="1"/>
  <c r="E385" i="5"/>
  <c r="F385" i="5"/>
  <c r="G385" i="5" s="1"/>
  <c r="E334" i="5"/>
  <c r="F334" i="5"/>
  <c r="G334" i="5" s="1"/>
  <c r="E111" i="5"/>
  <c r="F111" i="5"/>
  <c r="G111" i="5" s="1"/>
  <c r="E103" i="5"/>
  <c r="F103" i="5"/>
  <c r="G103" i="5" s="1"/>
  <c r="E46" i="5"/>
  <c r="F46" i="5"/>
  <c r="G46" i="5" s="1"/>
  <c r="E26" i="5"/>
  <c r="F26" i="5"/>
  <c r="G26" i="5" s="1"/>
  <c r="H976" i="7"/>
  <c r="H978" i="7" s="1"/>
  <c r="H979" i="4"/>
  <c r="H981" i="4" s="1"/>
  <c r="E1000" i="5" l="1"/>
  <c r="G1000" i="5" s="1"/>
  <c r="E1001" i="5"/>
  <c r="G1012" i="5"/>
  <c r="E1005" i="5" l="1"/>
  <c r="G1016" i="1"/>
  <c r="G1015" i="1" l="1"/>
  <c r="G1012" i="1"/>
  <c r="G1001" i="5"/>
  <c r="G1005" i="5"/>
  <c r="G1016" i="5" l="1"/>
  <c r="G1015" i="5" s="1"/>
  <c r="G1014" i="5" s="1"/>
  <c r="G10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Klaus</author>
  </authors>
  <commentList>
    <comment ref="O9" authorId="0" shapeId="0" xr:uid="{00000000-0006-0000-0000-000001000000}">
      <text>
        <r>
          <rPr>
            <b/>
            <sz val="9"/>
            <color indexed="81"/>
            <rFont val="Tahoma"/>
            <family val="2"/>
          </rPr>
          <t>Klaus: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Klaus</author>
  </authors>
  <commentList>
    <comment ref="O7" authorId="0" shapeId="0" xr:uid="{00000000-0006-0000-0100-000001000000}">
      <text>
        <r>
          <rPr>
            <b/>
            <sz val="9"/>
            <color indexed="81"/>
            <rFont val="Tahoma"/>
            <family val="2"/>
          </rPr>
          <t>Klaus: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Klaus</author>
  </authors>
  <commentList>
    <comment ref="O7" authorId="0" shapeId="0" xr:uid="{ED8B16DE-D91E-4AC8-B7D6-0C60F9C88D3C}">
      <text>
        <r>
          <rPr>
            <b/>
            <sz val="9"/>
            <color indexed="81"/>
            <rFont val="Tahoma"/>
            <family val="2"/>
          </rPr>
          <t>Klaus:</t>
        </r>
        <r>
          <rPr>
            <sz val="9"/>
            <color indexed="81"/>
            <rFont val="Tahoma"/>
            <family val="2"/>
          </rPr>
          <t xml:space="preserve">
</t>
        </r>
      </text>
    </comment>
  </commentList>
</comments>
</file>

<file path=xl/sharedStrings.xml><?xml version="1.0" encoding="utf-8"?>
<sst xmlns="http://schemas.openxmlformats.org/spreadsheetml/2006/main" count="315" uniqueCount="215">
  <si>
    <t>SOLD TO:</t>
  </si>
  <si>
    <t>SHIP TO:</t>
  </si>
  <si>
    <t xml:space="preserve">Invoice No. </t>
  </si>
  <si>
    <t xml:space="preserve">Date Ordered: </t>
  </si>
  <si>
    <t xml:space="preserve">Qty </t>
  </si>
  <si>
    <t xml:space="preserve">Products </t>
  </si>
  <si>
    <t xml:space="preserve">Options </t>
  </si>
  <si>
    <t xml:space="preserve">Description </t>
  </si>
  <si>
    <t xml:space="preserve">Price each </t>
  </si>
  <si>
    <t>Amount</t>
  </si>
  <si>
    <t xml:space="preserve">Sub-Total: </t>
  </si>
  <si>
    <t xml:space="preserve">Total: </t>
  </si>
  <si>
    <t xml:space="preserve">CURRENCY: </t>
  </si>
  <si>
    <t>Acha Co., Ltd.</t>
  </si>
  <si>
    <t>Pranakorn, Bangkok 10200 Thailand</t>
  </si>
  <si>
    <t>www.achadirect.com</t>
  </si>
  <si>
    <t>Invoice</t>
  </si>
  <si>
    <t>Stainless steel imitation jewelry</t>
  </si>
  <si>
    <t>Order</t>
  </si>
  <si>
    <t>Rep:</t>
  </si>
  <si>
    <t>USD</t>
  </si>
  <si>
    <t>Exchange Rate (if USD so put 1 of different so put Exchange rate between USD and Target currcy here</t>
  </si>
  <si>
    <t>Low value %</t>
  </si>
  <si>
    <t>GRAND TOTAL</t>
  </si>
  <si>
    <t>VALUE ADDED TAX 7%</t>
  </si>
  <si>
    <t>SUB TOTAL</t>
  </si>
  <si>
    <t>LESS DISCOUNT</t>
  </si>
  <si>
    <t>TOTAL</t>
  </si>
  <si>
    <t>If other currency Fill out here</t>
  </si>
  <si>
    <t>Amount baht</t>
  </si>
  <si>
    <t>Baht price</t>
  </si>
  <si>
    <t>Qty</t>
  </si>
  <si>
    <t>Item Code</t>
  </si>
  <si>
    <t>Description</t>
  </si>
  <si>
    <t>NZD</t>
  </si>
  <si>
    <t>THB-NZD</t>
  </si>
  <si>
    <t>CAD</t>
  </si>
  <si>
    <t>THB-CAD</t>
  </si>
  <si>
    <t>AUD</t>
  </si>
  <si>
    <t>THB-AUD</t>
  </si>
  <si>
    <t>GBP</t>
  </si>
  <si>
    <t>THB-GBP</t>
  </si>
  <si>
    <t>EUR</t>
  </si>
  <si>
    <t>THB-EUR</t>
  </si>
  <si>
    <t>THB-USD</t>
  </si>
  <si>
    <t>Bill to  (Customer name)</t>
  </si>
  <si>
    <t>Ship to</t>
  </si>
  <si>
    <t>Currency of Invoice</t>
  </si>
  <si>
    <t>FAX: + 66-02046-6650</t>
  </si>
  <si>
    <t>TEL: +  66-02057-5858</t>
  </si>
  <si>
    <t>Thailand</t>
  </si>
  <si>
    <t>Pranakorn, Bangkok 10200</t>
  </si>
  <si>
    <t xml:space="preserve">Invoice # </t>
  </si>
  <si>
    <t>Date</t>
  </si>
  <si>
    <t>TAX ID NO. 0105545048072</t>
  </si>
  <si>
    <t>247,249 Tanow Road, Bavornives</t>
  </si>
  <si>
    <t xml:space="preserve">                   TAX INVOICE/DELIVERY ORDER/ RECEIPT</t>
  </si>
  <si>
    <t>Acha Co.,Ltd.</t>
  </si>
  <si>
    <t>Date order was shippped</t>
  </si>
  <si>
    <t>THB</t>
  </si>
  <si>
    <t>DKK</t>
  </si>
  <si>
    <t>THB DKK</t>
  </si>
  <si>
    <t>247-249 Tanow Road, Bavornives</t>
  </si>
  <si>
    <t>TEL: +66 02057 5858</t>
  </si>
  <si>
    <t>FAX: +66 02046 6650</t>
  </si>
  <si>
    <t>SeongRok Choi</t>
  </si>
  <si>
    <t>SeongRok Choi C/O Chicago Shipping Store</t>
  </si>
  <si>
    <t>2155 W Belmont Ave</t>
  </si>
  <si>
    <t>Chicago, IL 60618</t>
  </si>
  <si>
    <t>United States</t>
  </si>
  <si>
    <t xml:space="preserve">Tel: +917-843-7272 </t>
  </si>
  <si>
    <t>Email: qqqqball@gmail.com</t>
  </si>
  <si>
    <t>Email</t>
  </si>
  <si>
    <t>Didi</t>
  </si>
  <si>
    <t>GSP Eligible</t>
  </si>
  <si>
    <t>HTS - A7113.11.5000: Silver Jewelry And Parts Thereof, Valued Over $18 Per Dozen Pieces Or Parts, Others</t>
  </si>
  <si>
    <t>Customer Code</t>
  </si>
  <si>
    <t>Nose Bones</t>
  </si>
  <si>
    <t>NB6CX36</t>
  </si>
  <si>
    <t>NBRDC36</t>
  </si>
  <si>
    <t>NB19C36</t>
  </si>
  <si>
    <t>B36ZBC25</t>
  </si>
  <si>
    <t>BXFR16GC</t>
  </si>
  <si>
    <t>NBSX22C</t>
  </si>
  <si>
    <t>NBSX22</t>
  </si>
  <si>
    <t>NBSX22GC</t>
  </si>
  <si>
    <t>NBFWC20</t>
  </si>
  <si>
    <t>18BFWC20</t>
  </si>
  <si>
    <t>B20ZHGC</t>
  </si>
  <si>
    <t>NBZHC20</t>
  </si>
  <si>
    <t>B36GSV2</t>
  </si>
  <si>
    <t>NBSV236</t>
  </si>
  <si>
    <t>36 PCS in box</t>
  </si>
  <si>
    <t>16 PCS in box</t>
  </si>
  <si>
    <t>20 PCS in box</t>
  </si>
  <si>
    <t>CRY1</t>
  </si>
  <si>
    <t>CRY2</t>
  </si>
  <si>
    <t>CRY3</t>
  </si>
  <si>
    <t>CZ3</t>
  </si>
  <si>
    <t>FERG</t>
  </si>
  <si>
    <t>FLW</t>
  </si>
  <si>
    <t>FLWR</t>
  </si>
  <si>
    <t>FLWG</t>
  </si>
  <si>
    <t>SUNS</t>
  </si>
  <si>
    <t>SUNG</t>
  </si>
  <si>
    <t>HRTG</t>
  </si>
  <si>
    <t>HRTS</t>
  </si>
  <si>
    <t>BG</t>
  </si>
  <si>
    <t>BS</t>
  </si>
  <si>
    <t>SCREWG</t>
  </si>
  <si>
    <t>SCREWS</t>
  </si>
  <si>
    <t>Nose Screw</t>
  </si>
  <si>
    <t>18W14CX20</t>
  </si>
  <si>
    <t>NW14CX20</t>
  </si>
  <si>
    <t>Hoop</t>
  </si>
  <si>
    <t>DNSM129</t>
  </si>
  <si>
    <t>DNSM204</t>
  </si>
  <si>
    <t>DNSM203</t>
  </si>
  <si>
    <t>DNSM52</t>
  </si>
  <si>
    <t>BXNH37</t>
  </si>
  <si>
    <t>BXNH35</t>
  </si>
  <si>
    <t>BXNH56GC</t>
  </si>
  <si>
    <t>BXNH56C</t>
  </si>
  <si>
    <t>18 PCS in box</t>
  </si>
  <si>
    <t>H.CG</t>
  </si>
  <si>
    <t>H.FG</t>
  </si>
  <si>
    <t>H.FS</t>
  </si>
  <si>
    <t>H.PS</t>
  </si>
  <si>
    <t>H.DSG</t>
  </si>
  <si>
    <t>H.DSS</t>
  </si>
  <si>
    <t>H.HRTG</t>
  </si>
  <si>
    <t>H.HRTS</t>
  </si>
  <si>
    <t>Nose Stud</t>
  </si>
  <si>
    <t>NSRDC36</t>
  </si>
  <si>
    <t>18S9XC36</t>
  </si>
  <si>
    <t>NS19C36</t>
  </si>
  <si>
    <t>SRG19C36</t>
  </si>
  <si>
    <t>NSFWC20</t>
  </si>
  <si>
    <t>S20ZHC</t>
  </si>
  <si>
    <t>NSDS16C</t>
  </si>
  <si>
    <t>NSDVBZ16</t>
  </si>
  <si>
    <t>S20ZHGC</t>
  </si>
  <si>
    <t>L.CRYS</t>
  </si>
  <si>
    <t>L.CRYG</t>
  </si>
  <si>
    <t>L.BIGS</t>
  </si>
  <si>
    <t>L.BIGG</t>
  </si>
  <si>
    <t>L.SUNS</t>
  </si>
  <si>
    <t>L.HRTS</t>
  </si>
  <si>
    <t>L.DANG.STAR</t>
  </si>
  <si>
    <t>L.DANG.CRY</t>
  </si>
  <si>
    <t>L.HRTG</t>
  </si>
  <si>
    <t>Bend It Yourself</t>
  </si>
  <si>
    <t>18Y9XC36</t>
  </si>
  <si>
    <t>NYRDC36</t>
  </si>
  <si>
    <t>STA.CRYG</t>
  </si>
  <si>
    <t>STA.CRYS</t>
  </si>
  <si>
    <t>NWFLS20</t>
  </si>
  <si>
    <t>18NWFLS20</t>
  </si>
  <si>
    <t>SCREWS.FLWMIX</t>
  </si>
  <si>
    <t>SCREWG.FLWMIX</t>
  </si>
  <si>
    <t xml:space="preserve">Flower / Assorted </t>
  </si>
  <si>
    <t xml:space="preserve">Flower / Assorted 
18k </t>
  </si>
  <si>
    <t>Shipping cost to USA via DHL:</t>
  </si>
  <si>
    <t>Store Credit from last INV #53677:</t>
  </si>
  <si>
    <t>Discount (15% for Orders over 5000 USD):</t>
  </si>
  <si>
    <t>Three Thousand Seven Hundred Twenty Four 82/100 USD</t>
  </si>
  <si>
    <t>Free Shipping to USA via DHL:</t>
  </si>
  <si>
    <t>HTS - A7113.11.5000: And Parts Thereof, Valued Over $18 Per Dozen Pieces Or Parts, Others</t>
  </si>
  <si>
    <t>Seven Hundred Forty-Two 79/100 USD</t>
  </si>
  <si>
    <t>BOX</t>
  </si>
  <si>
    <t>Six Hundred Forty-Seven 01/100 USD</t>
  </si>
  <si>
    <t>54365A</t>
  </si>
  <si>
    <t>Payment received via SCB</t>
  </si>
  <si>
    <t>Bank Fee:</t>
  </si>
  <si>
    <t>Exchange Rate USD-THB</t>
  </si>
  <si>
    <t>Total Order THB</t>
  </si>
  <si>
    <t>Total Invoice THB</t>
  </si>
  <si>
    <t>Special discount:</t>
  </si>
  <si>
    <t>Display box with 36 pcs. of 925 sterling silver nose bones, 22g (0.6mm) with 1.3mm clear crystals</t>
  </si>
  <si>
    <t>Display box with 36 pcs. of 925 sterling silver nose bones, 22g (0.6mm) with 1.5mm clear crystals</t>
  </si>
  <si>
    <t>Display box of 36 pieces of 925 sterling silver nose bones, 22g (0.6mm) with big 2.5mm clear crystal tops</t>
  </si>
  <si>
    <t>Display box with 36 pcs. of 925 sterling silver nose bones, 22g (0.6mm) with big 2.5mm clear prong set Cubic Zirconia (CZ) stones</t>
  </si>
  <si>
    <t>18k gold plated 925 silver nose bones, 0.6mm (22g) with 3mm ferido glued half-ball with multi clear crystals with resin cover, 16 pcs per box</t>
  </si>
  <si>
    <t xml:space="preserve">Box-20 pieces of 925 sterling silver nose bones with assorted clear 6 crystal flowers, 22g (0.6mm) </t>
  </si>
  <si>
    <t xml:space="preserve">Box-20 pieces of 925 sterling silver nose bones with assorted color 6 crystals flowers, 22g (0.6mm) </t>
  </si>
  <si>
    <t>Box-20 pieces of 925 sterling silver nose bones, 22g (0.6mm) with 1mm clear crystal flower design tops with 18k gold plating</t>
  </si>
  <si>
    <t>Display box with 20 pieces of 925 sterling silver nose bones, 22g (0.6mm) with flower wire shaped tops with clear central crystal</t>
  </si>
  <si>
    <t>Display box with 20 pieces of 925 sterling silver nose bones, 22g (0.6mm) with 18k gold plating flower wire shaped tops with clear central crystal</t>
  </si>
  <si>
    <t>Display box with 20 pcs. of 18k gold plated 925 sterling silver nose bones, 22g (0.6mm) with 3mm heart shaped clear prong set CZ stones</t>
  </si>
  <si>
    <t>Display box with 20 pcs. of 925 sterling silver nose bones, 22g (0.6mm) with 3mm heart shaped clear prong set CZ stones (in standard packing or in vacuum sealed packing to prevent tarnishing)</t>
  </si>
  <si>
    <t>Display box with 36 pcs of 925 sterling silver nose bones, 22g (0.6mm) with 2mm ball shaped top and real 18k gold plating</t>
  </si>
  <si>
    <t>Display box with 36 pcs. of 925 sterling silver nose bones, 22g (0.6mm) with ball 2mm</t>
  </si>
  <si>
    <t>Display box with 20 pcs. of 925 sterling silver nose screws, 22g (0.6mm) with real 18k gold plating and 2mm round clear crystal tops</t>
  </si>
  <si>
    <t>Display box with 20 pcs. of 925 sterling silver nose screws, 22g (0.6mm) with 2mm clear crystal tops</t>
  </si>
  <si>
    <t xml:space="preserve">Box with 18 pieces of 925 silver nose hoop, 22g (0.6mm) with real 18k gold plating and a closure ball and a 1.5mm prong set round CZ stone in clear with an outer diameter of 3/8" (10mm) </t>
  </si>
  <si>
    <t>Display box of 18 pieces of 18k gold plated silver seamless nose hoop, 22g (0.6mm) with four 1.5mm round clear crystals and an outer diameter of 3/8" (10mm)</t>
  </si>
  <si>
    <t>Display box of 18 pieces of sterling silver seamless nose hoop, 22g (0.6mm) with four 1.5mm round clear crystals and an outer diameter of 3/8" (10mm)</t>
  </si>
  <si>
    <t>Box with 18 pieces of Sterling Silver endless nose hoop, 22g (0.6mm) with an outer diameter of 3/8" (10mm)</t>
  </si>
  <si>
    <t>Box with 18 pieces of 925 sterling silver double spiral nose ring with 18k gold plating, 22g (0.6mm) - outer diameter 10mm</t>
  </si>
  <si>
    <t>Box with 18 pieces of 925 sterling silver double spiral nose ring, 22g (0.6mm) - outer diameter 10mm</t>
  </si>
  <si>
    <t>Display box of 18 pieces of 18k gold plating silver seamless ring, 22g (0.6mm) with a 3mm prong set heart CZ stone in clear and an outer diameter of 10mm</t>
  </si>
  <si>
    <t>Display box of 18 pieces of 925 silver seamless ring, 22g (0.6mm) with a 3mm prong set heart CZ stone in clear and an outer diameter of 10mm</t>
  </si>
  <si>
    <t>Display box with 36 pcs. of 925 sterling silver nose studs, 22g (0.6mm) with 1.5mm clear crystals</t>
  </si>
  <si>
    <t>Display box of 36 pieces of 925 sterling silver nose studs, 22g (0.6mm) with 1.5mm clear crystal tops with 18k gold plating</t>
  </si>
  <si>
    <t>Display box with 36 pcs. of 925 sterling silver nose studs, 22g (0.6mm) with big 2.5mm clear crystal tops</t>
  </si>
  <si>
    <t>Display box of 36 pieces of 925 sterling silver nose studs, 22g (0.6mm) with real 18k gold plating and big 2.5mm clear crystal tops</t>
  </si>
  <si>
    <t>Display box with 20 pieces of 925 sterling silver nose studs, 22g (0.6mm) with flower wire shaped tops with clear central crystal</t>
  </si>
  <si>
    <t>Display box with 20 pcs. of 925 sterling silver nose studs, 22g (0.6mm) with 3mm heart shaped clear prong set CZ stones</t>
  </si>
  <si>
    <t>Display box with 16 pcs. of sterling silver nose studs, 22g (0.6mm) with a dangling star with round clear central crystal</t>
  </si>
  <si>
    <t>Display box with 16 pieces of 925 sterling silver nose studs, 22g (0.6mm) with 1.5mm ball shaped top with 3mm round CZ stone dangling</t>
  </si>
  <si>
    <t>Display box with 20 pcs. of 18k gold plated 925 sterling silver nose studs, 22g (0.6mm) with 3mm heart shaped clear prong set CZ stones</t>
  </si>
  <si>
    <t>Display box of 36 pieces of 925 sterling silver "Bend it yourself" nose studs, 22g (0.6mm) with 1.5mm clear crystal tops with 18k gold plating</t>
  </si>
  <si>
    <t>Display box with 36 pcs. of 925 sterling silver nose "bend it yourself", 22g (0.6mm) with 1.5mm clear crystals</t>
  </si>
  <si>
    <t>Display box with 20 pcs. of 925 sterling silver nose screws, 22g (0.6mm) with 1mm color crystal flower design tops</t>
  </si>
  <si>
    <t>Display box with 20 pcs. of 18k gold plated sterling silver nose screws, 22g (0.6mm) with 1mm color crystal flower design 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</si>
</sst>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d\-mmm\-yy;@"/>
    <numFmt numFmtId="165" formatCode="&quot;• Size: &quot;0&quot; mm&quot;"/>
    <numFmt numFmtId="166" formatCode="_-* #,##0.00_-;\-* #,##0.00_-;_-* &quot;-&quot;??_-;_-@_-"/>
  </numFmts>
  <fonts count="39">
    <font>
      <sz val="11"/>
      <color theme="1"/>
      <name val="Calibri"/>
      <family val="2"/>
      <scheme val="minor"/>
    </font>
    <font>
      <sz val="11"/>
      <color indexed="8"/>
      <name val="Calibri"/>
      <family val="2"/>
    </font>
    <font>
      <sz val="10"/>
      <name val="Arial"/>
      <family val="2"/>
    </font>
    <font>
      <u/>
      <sz val="10"/>
      <color indexed="12"/>
      <name val="Arial"/>
      <family val="2"/>
    </font>
    <font>
      <sz val="10"/>
      <name val="Arial"/>
      <family val="2"/>
    </font>
    <font>
      <sz val="9"/>
      <color indexed="81"/>
      <name val="Tahoma"/>
      <family val="2"/>
    </font>
    <font>
      <b/>
      <sz val="9"/>
      <color indexed="81"/>
      <name val="Tahoma"/>
      <family val="2"/>
    </font>
    <font>
      <sz val="10"/>
      <color indexed="8"/>
      <name val="Arial"/>
      <family val="2"/>
    </font>
    <font>
      <b/>
      <sz val="10"/>
      <color indexed="8"/>
      <name val="Arial"/>
      <family val="2"/>
    </font>
    <font>
      <b/>
      <sz val="10"/>
      <name val="Arial"/>
      <family val="2"/>
    </font>
    <font>
      <b/>
      <sz val="9"/>
      <name val="Arial"/>
      <family val="2"/>
    </font>
    <font>
      <sz val="9"/>
      <name val="Arial"/>
      <family val="2"/>
    </font>
    <font>
      <sz val="8"/>
      <color indexed="8"/>
      <name val="Arial"/>
      <family val="2"/>
    </font>
    <font>
      <b/>
      <sz val="8"/>
      <color indexed="8"/>
      <name val="Arial"/>
      <family val="2"/>
    </font>
    <font>
      <b/>
      <sz val="8"/>
      <name val="Arial"/>
      <family val="2"/>
    </font>
    <font>
      <b/>
      <sz val="14"/>
      <name val="Arial"/>
      <family val="2"/>
    </font>
    <font>
      <b/>
      <sz val="16"/>
      <name val="Arial"/>
      <family val="2"/>
    </font>
    <font>
      <sz val="11"/>
      <color theme="1"/>
      <name val="Calibri"/>
      <family val="2"/>
      <scheme val="minor"/>
    </font>
    <font>
      <u/>
      <sz val="9.9"/>
      <color theme="10"/>
      <name val="Calibri"/>
      <family val="2"/>
    </font>
    <font>
      <sz val="11"/>
      <color theme="1"/>
      <name val="Calibri"/>
      <family val="2"/>
      <charset val="129"/>
      <scheme val="minor"/>
    </font>
    <font>
      <sz val="10"/>
      <color theme="1"/>
      <name val="Arial"/>
      <family val="2"/>
    </font>
    <font>
      <b/>
      <sz val="10"/>
      <color theme="1"/>
      <name val="Arial"/>
      <family val="2"/>
    </font>
    <font>
      <b/>
      <sz val="12"/>
      <color theme="1"/>
      <name val="Arial"/>
      <family val="2"/>
    </font>
    <font>
      <b/>
      <sz val="14"/>
      <color theme="1"/>
      <name val="Arial"/>
      <family val="2"/>
    </font>
    <font>
      <sz val="9"/>
      <color theme="1"/>
      <name val="Arial"/>
      <family val="2"/>
    </font>
    <font>
      <sz val="11"/>
      <color rgb="FF244061"/>
      <name val="Calibri"/>
      <family val="2"/>
    </font>
    <font>
      <sz val="10"/>
      <name val="Arial"/>
      <family val="2"/>
      <charset val="204"/>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sz val="11"/>
      <color rgb="FF000000"/>
      <name val="Calibri"/>
      <family val="2"/>
    </font>
    <font>
      <sz val="9"/>
      <color rgb="FF000000"/>
      <name val="Segoe UI"/>
      <family val="2"/>
    </font>
    <font>
      <sz val="9"/>
      <color rgb="FF000000"/>
      <name val="Tahoma"/>
      <family val="2"/>
    </font>
    <font>
      <b/>
      <sz val="14"/>
      <color indexed="8"/>
      <name val="Arial"/>
      <family val="2"/>
    </font>
    <font>
      <b/>
      <sz val="1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medium">
        <color indexed="64"/>
      </left>
      <right style="thin">
        <color indexed="64"/>
      </right>
      <top style="thin">
        <color indexed="64"/>
      </top>
      <bottom style="double">
        <color rgb="FFFF0000"/>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8946">
    <xf numFmtId="0" fontId="0" fillId="0" borderId="0"/>
    <xf numFmtId="43" fontId="1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3" fillId="0" borderId="0" applyNumberFormat="0" applyFill="0" applyBorder="0" applyAlignment="0" applyProtection="0">
      <alignment vertical="top"/>
      <protection locked="0"/>
    </xf>
    <xf numFmtId="0" fontId="1" fillId="0" borderId="0" applyNumberFormat="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applyNumberFormat="0" applyFill="0" applyBorder="0" applyAlignment="0" applyProtection="0"/>
    <xf numFmtId="0" fontId="4" fillId="0" borderId="0"/>
    <xf numFmtId="0" fontId="19" fillId="0" borderId="0">
      <alignment vertical="center"/>
    </xf>
    <xf numFmtId="0" fontId="17" fillId="0" borderId="0"/>
    <xf numFmtId="0" fontId="4" fillId="0" borderId="0"/>
    <xf numFmtId="0" fontId="19" fillId="0" borderId="0">
      <alignment vertical="center"/>
    </xf>
    <xf numFmtId="0" fontId="4" fillId="0" borderId="0"/>
    <xf numFmtId="0" fontId="4" fillId="0" borderId="0"/>
    <xf numFmtId="0" fontId="4" fillId="0" borderId="0" applyNumberFormat="0" applyFill="0" applyBorder="0" applyAlignment="0" applyProtection="0"/>
    <xf numFmtId="0" fontId="17" fillId="0" borderId="0"/>
    <xf numFmtId="0" fontId="4" fillId="0" borderId="0"/>
    <xf numFmtId="0" fontId="17" fillId="0" borderId="0"/>
    <xf numFmtId="0" fontId="4" fillId="0" borderId="0"/>
    <xf numFmtId="0" fontId="1" fillId="0" borderId="0" applyNumberFormat="0" applyFont="0" applyFill="0" applyBorder="0" applyAlignment="0" applyProtection="0"/>
    <xf numFmtId="0" fontId="4" fillId="0" borderId="0"/>
    <xf numFmtId="0" fontId="19" fillId="0" borderId="0">
      <alignment vertical="center"/>
    </xf>
    <xf numFmtId="0" fontId="1" fillId="0" borderId="0" applyNumberFormat="0" applyFont="0" applyFill="0" applyBorder="0" applyAlignment="0" applyProtection="0"/>
    <xf numFmtId="0" fontId="4"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applyNumberForma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26" fillId="0" borderId="0"/>
    <xf numFmtId="0" fontId="3" fillId="0" borderId="0" applyNumberFormat="0" applyFill="0" applyBorder="0" applyAlignment="0" applyProtection="0">
      <alignment vertical="top"/>
      <protection locked="0"/>
    </xf>
    <xf numFmtId="0" fontId="4" fillId="0" borderId="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4" fillId="0" borderId="0"/>
    <xf numFmtId="0" fontId="4" fillId="0" borderId="0"/>
    <xf numFmtId="0" fontId="3"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1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4" fillId="0" borderId="0"/>
    <xf numFmtId="0" fontId="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17" fillId="0" borderId="0"/>
    <xf numFmtId="0" fontId="4" fillId="0" borderId="0"/>
    <xf numFmtId="0" fontId="4" fillId="0" borderId="0"/>
    <xf numFmtId="43" fontId="17" fillId="0" borderId="0" applyFont="0" applyFill="0" applyBorder="0" applyAlignment="0" applyProtection="0"/>
    <xf numFmtId="44" fontId="1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7" fillId="0" borderId="0" applyFont="0" applyFill="0" applyBorder="0" applyAlignment="0" applyProtection="0"/>
    <xf numFmtId="44" fontId="4"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28" fillId="0" borderId="0" applyFont="0" applyFill="0" applyBorder="0" applyAlignment="0" applyProtection="0"/>
    <xf numFmtId="0" fontId="18"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3" fillId="0" borderId="0"/>
    <xf numFmtId="0" fontId="4" fillId="0" borderId="0" applyNumberFormat="0" applyFill="0" applyBorder="0" applyAlignment="0" applyProtection="0"/>
    <xf numFmtId="0" fontId="4" fillId="0" borderId="0"/>
    <xf numFmtId="0" fontId="29" fillId="0" borderId="0" applyNumberFormat="0" applyFill="0" applyBorder="0" applyAlignment="0" applyProtection="0"/>
    <xf numFmtId="0" fontId="4" fillId="0" borderId="0" applyNumberFormat="0" applyFill="0" applyBorder="0" applyAlignment="0" applyProtection="0"/>
    <xf numFmtId="0" fontId="17" fillId="0" borderId="0"/>
    <xf numFmtId="0" fontId="4" fillId="0" borderId="0" applyNumberFormat="0" applyFill="0" applyBorder="0" applyAlignment="0" applyProtection="0"/>
    <xf numFmtId="0" fontId="28" fillId="0" borderId="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7" fillId="0" borderId="0"/>
    <xf numFmtId="0" fontId="4" fillId="0" borderId="0" applyNumberFormat="0" applyFill="0" applyBorder="0" applyAlignment="0" applyProtection="0"/>
    <xf numFmtId="0" fontId="27"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7" fillId="0" borderId="0"/>
    <xf numFmtId="0" fontId="17"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7"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7"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19" fillId="0" borderId="0">
      <alignment vertical="center"/>
    </xf>
    <xf numFmtId="0" fontId="31" fillId="0" borderId="0"/>
    <xf numFmtId="0" fontId="4" fillId="0" borderId="0" applyNumberFormat="0" applyFill="0" applyBorder="0" applyAlignment="0" applyProtection="0"/>
    <xf numFmtId="0" fontId="4" fillId="0" borderId="0"/>
    <xf numFmtId="0" fontId="17" fillId="0" borderId="0"/>
    <xf numFmtId="0" fontId="30" fillId="0" borderId="0">
      <alignment vertical="center"/>
    </xf>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7" fillId="0" borderId="0" applyFont="0" applyFill="0" applyBorder="0" applyAlignment="0" applyProtection="0"/>
    <xf numFmtId="166" fontId="17" fillId="0" borderId="0" applyFont="0" applyFill="0" applyBorder="0" applyAlignment="0" applyProtection="0"/>
    <xf numFmtId="0" fontId="4" fillId="0" borderId="0"/>
    <xf numFmtId="0" fontId="4" fillId="0" borderId="0"/>
    <xf numFmtId="0" fontId="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applyNumberFormat="0" applyFill="0" applyBorder="0" applyAlignment="0" applyProtection="0"/>
    <xf numFmtId="0" fontId="17" fillId="0" borderId="0"/>
    <xf numFmtId="0" fontId="4" fillId="0" borderId="0"/>
    <xf numFmtId="0" fontId="1" fillId="0" borderId="0" applyNumberFormat="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7" fillId="0" borderId="0"/>
    <xf numFmtId="0" fontId="4" fillId="0" borderId="0" applyNumberFormat="0" applyFill="0" applyBorder="0" applyAlignment="0" applyProtection="0"/>
    <xf numFmtId="0" fontId="4" fillId="0" borderId="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4" fillId="0" borderId="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33" fillId="0" borderId="0"/>
    <xf numFmtId="0" fontId="4" fillId="0" borderId="0"/>
    <xf numFmtId="0" fontId="29"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7" fillId="0" borderId="0"/>
    <xf numFmtId="0" fontId="17"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17"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17" fillId="0" borderId="0"/>
    <xf numFmtId="0" fontId="4" fillId="0" borderId="0"/>
    <xf numFmtId="0" fontId="17" fillId="0" borderId="0"/>
    <xf numFmtId="0" fontId="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applyNumberFormat="0" applyFill="0" applyBorder="0" applyAlignment="0" applyProtection="0"/>
    <xf numFmtId="0" fontId="4" fillId="0" borderId="0"/>
    <xf numFmtId="0" fontId="4" fillId="0" borderId="0"/>
    <xf numFmtId="43" fontId="1" fillId="0" borderId="0" applyFont="0" applyFill="0" applyBorder="0" applyAlignment="0" applyProtection="0"/>
    <xf numFmtId="0" fontId="4" fillId="0" borderId="0"/>
    <xf numFmtId="0" fontId="4" fillId="0" borderId="0" applyNumberFormat="0" applyFill="0" applyBorder="0" applyAlignment="0" applyProtection="0"/>
    <xf numFmtId="0" fontId="33" fillId="0" borderId="0"/>
    <xf numFmtId="0" fontId="4" fillId="0" borderId="0"/>
    <xf numFmtId="0" fontId="29" fillId="0" borderId="0" applyNumberFormat="0" applyFill="0" applyBorder="0" applyAlignment="0" applyProtection="0"/>
    <xf numFmtId="0" fontId="4" fillId="0" borderId="0" applyNumberFormat="0" applyFill="0" applyBorder="0" applyAlignment="0" applyProtection="0"/>
    <xf numFmtId="0" fontId="17"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17"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28" fillId="0" borderId="0" applyFont="0" applyFill="0" applyBorder="0" applyAlignment="0" applyProtection="0"/>
    <xf numFmtId="0" fontId="17" fillId="0" borderId="0"/>
    <xf numFmtId="0" fontId="28"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7" fillId="0" borderId="0"/>
    <xf numFmtId="0" fontId="4" fillId="0" borderId="0" applyNumberFormat="0" applyFill="0" applyBorder="0" applyAlignment="0" applyProtection="0"/>
    <xf numFmtId="0" fontId="27"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7" fillId="0" borderId="0"/>
    <xf numFmtId="0" fontId="17"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17"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4" fillId="0" borderId="0" applyNumberFormat="0" applyFill="0" applyBorder="0" applyAlignment="0" applyProtection="0"/>
    <xf numFmtId="0" fontId="17" fillId="0" borderId="0"/>
    <xf numFmtId="0" fontId="4" fillId="0" borderId="0" applyNumberFormat="0" applyFill="0" applyBorder="0" applyAlignment="0" applyProtection="0"/>
    <xf numFmtId="44" fontId="4"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1" fillId="0" borderId="0" applyNumberFormat="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43" fontId="1"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0" fontId="4" fillId="0" borderId="0"/>
    <xf numFmtId="0" fontId="4" fillId="0" borderId="0" applyNumberFormat="0" applyFill="0" applyBorder="0" applyAlignment="0" applyProtection="0"/>
    <xf numFmtId="0" fontId="4" fillId="0" borderId="0"/>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4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7" fillId="0" borderId="0" applyFont="0" applyFill="0" applyBorder="0" applyAlignment="0" applyProtection="0"/>
    <xf numFmtId="44" fontId="17"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44"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83">
    <xf numFmtId="0" fontId="0" fillId="0" borderId="0" xfId="0"/>
    <xf numFmtId="0" fontId="20" fillId="0" borderId="0" xfId="0" applyFont="1"/>
    <xf numFmtId="0" fontId="20" fillId="2" borderId="1" xfId="0" applyFont="1" applyFill="1" applyBorder="1"/>
    <xf numFmtId="0" fontId="20" fillId="2" borderId="2" xfId="0" applyFont="1" applyFill="1" applyBorder="1"/>
    <xf numFmtId="0" fontId="20" fillId="2" borderId="3" xfId="0" applyFont="1" applyFill="1" applyBorder="1"/>
    <xf numFmtId="0" fontId="20" fillId="2" borderId="4" xfId="0" applyFont="1" applyFill="1" applyBorder="1"/>
    <xf numFmtId="0" fontId="20" fillId="2" borderId="0" xfId="0" applyFont="1" applyFill="1"/>
    <xf numFmtId="0" fontId="20" fillId="2" borderId="5" xfId="0" applyFont="1" applyFill="1" applyBorder="1"/>
    <xf numFmtId="0" fontId="20" fillId="2" borderId="6" xfId="0" applyFont="1" applyFill="1" applyBorder="1"/>
    <xf numFmtId="0" fontId="20" fillId="2" borderId="7" xfId="0" applyFont="1" applyFill="1" applyBorder="1"/>
    <xf numFmtId="0" fontId="20" fillId="2" borderId="8" xfId="0" applyFont="1" applyFill="1" applyBorder="1"/>
    <xf numFmtId="0" fontId="20" fillId="2" borderId="9" xfId="0" applyFont="1" applyFill="1" applyBorder="1"/>
    <xf numFmtId="0" fontId="20" fillId="2" borderId="10" xfId="0" applyFont="1" applyFill="1" applyBorder="1"/>
    <xf numFmtId="0" fontId="21" fillId="2" borderId="0" xfId="0" applyFont="1" applyFill="1" applyAlignment="1">
      <alignment horizontal="right"/>
    </xf>
    <xf numFmtId="0" fontId="20" fillId="2" borderId="0" xfId="0" applyFont="1" applyFill="1" applyAlignment="1">
      <alignment horizontal="right"/>
    </xf>
    <xf numFmtId="0" fontId="21" fillId="3" borderId="11" xfId="0" applyFont="1" applyFill="1" applyBorder="1"/>
    <xf numFmtId="0" fontId="21" fillId="3" borderId="11" xfId="0" applyFont="1" applyFill="1" applyBorder="1" applyAlignment="1">
      <alignment horizontal="center"/>
    </xf>
    <xf numFmtId="0" fontId="21" fillId="3" borderId="12" xfId="0" applyFont="1" applyFill="1" applyBorder="1" applyAlignment="1">
      <alignment horizontal="center"/>
    </xf>
    <xf numFmtId="0" fontId="21" fillId="3" borderId="13" xfId="0" applyFont="1" applyFill="1" applyBorder="1" applyAlignment="1">
      <alignment horizontal="center"/>
    </xf>
    <xf numFmtId="0" fontId="21" fillId="3" borderId="12" xfId="0" applyFont="1" applyFill="1" applyBorder="1"/>
    <xf numFmtId="0" fontId="21" fillId="3" borderId="14" xfId="0" applyFont="1" applyFill="1" applyBorder="1"/>
    <xf numFmtId="0" fontId="21" fillId="3" borderId="13" xfId="0" applyFont="1" applyFill="1" applyBorder="1"/>
    <xf numFmtId="0" fontId="22" fillId="2" borderId="0" xfId="0" applyFont="1" applyFill="1" applyAlignment="1">
      <alignment horizontal="right"/>
    </xf>
    <xf numFmtId="0" fontId="23" fillId="2" borderId="11" xfId="0" applyFont="1" applyFill="1" applyBorder="1" applyAlignment="1">
      <alignment horizontal="left"/>
    </xf>
    <xf numFmtId="0" fontId="21" fillId="3" borderId="9" xfId="0" applyFont="1" applyFill="1" applyBorder="1" applyAlignment="1">
      <alignment horizontal="center"/>
    </xf>
    <xf numFmtId="0" fontId="21" fillId="3" borderId="4" xfId="0" applyFont="1" applyFill="1" applyBorder="1" applyAlignment="1">
      <alignment horizontal="center"/>
    </xf>
    <xf numFmtId="0" fontId="21" fillId="3" borderId="5" xfId="0" applyFont="1" applyFill="1" applyBorder="1" applyAlignment="1">
      <alignment horizontal="center"/>
    </xf>
    <xf numFmtId="1" fontId="21" fillId="2" borderId="9" xfId="0" applyNumberFormat="1" applyFont="1" applyFill="1" applyBorder="1" applyAlignment="1">
      <alignment horizontal="center" vertical="top" wrapText="1"/>
    </xf>
    <xf numFmtId="1" fontId="20" fillId="2" borderId="9" xfId="0" applyNumberFormat="1" applyFont="1" applyFill="1" applyBorder="1" applyAlignment="1">
      <alignment vertical="top" wrapText="1"/>
    </xf>
    <xf numFmtId="1" fontId="24" fillId="2" borderId="5" xfId="0" applyNumberFormat="1" applyFont="1" applyFill="1" applyBorder="1" applyAlignment="1">
      <alignment vertical="top" wrapText="1"/>
    </xf>
    <xf numFmtId="1" fontId="24" fillId="2" borderId="9" xfId="0" applyNumberFormat="1" applyFont="1" applyFill="1" applyBorder="1" applyAlignment="1">
      <alignment vertical="top" wrapText="1"/>
    </xf>
    <xf numFmtId="1" fontId="20" fillId="2" borderId="0" xfId="0" applyNumberFormat="1" applyFont="1" applyFill="1"/>
    <xf numFmtId="2" fontId="20" fillId="2" borderId="9" xfId="0" applyNumberFormat="1" applyFont="1" applyFill="1" applyBorder="1" applyAlignment="1">
      <alignment horizontal="right" vertical="top" wrapText="1"/>
    </xf>
    <xf numFmtId="2" fontId="21" fillId="2" borderId="9" xfId="0" applyNumberFormat="1" applyFont="1" applyFill="1" applyBorder="1" applyAlignment="1">
      <alignment horizontal="right" vertical="top" wrapText="1"/>
    </xf>
    <xf numFmtId="2" fontId="20" fillId="2" borderId="0" xfId="0" applyNumberFormat="1" applyFont="1" applyFill="1" applyAlignment="1">
      <alignment horizontal="right"/>
    </xf>
    <xf numFmtId="2" fontId="21" fillId="2" borderId="0" xfId="0" applyNumberFormat="1" applyFont="1" applyFill="1" applyAlignment="1">
      <alignment horizontal="right"/>
    </xf>
    <xf numFmtId="0" fontId="20" fillId="2" borderId="0" xfId="0" applyFont="1" applyFill="1" applyAlignment="1">
      <alignment horizontal="left"/>
    </xf>
    <xf numFmtId="1" fontId="21" fillId="0" borderId="9" xfId="0" applyNumberFormat="1" applyFont="1" applyBorder="1" applyAlignment="1">
      <alignment horizontal="center" vertical="top" wrapText="1"/>
    </xf>
    <xf numFmtId="1" fontId="20" fillId="0" borderId="9" xfId="0" applyNumberFormat="1" applyFont="1" applyBorder="1" applyAlignment="1">
      <alignment vertical="top" wrapText="1"/>
    </xf>
    <xf numFmtId="1" fontId="24" fillId="0" borderId="5" xfId="0" applyNumberFormat="1" applyFont="1" applyBorder="1" applyAlignment="1">
      <alignment vertical="top" wrapText="1"/>
    </xf>
    <xf numFmtId="1" fontId="24" fillId="0" borderId="9" xfId="0" applyNumberFormat="1" applyFont="1" applyBorder="1" applyAlignment="1">
      <alignment vertical="top" wrapText="1"/>
    </xf>
    <xf numFmtId="2" fontId="21" fillId="0" borderId="9" xfId="0" applyNumberFormat="1" applyFont="1" applyBorder="1" applyAlignment="1">
      <alignment horizontal="right" vertical="top" wrapText="1"/>
    </xf>
    <xf numFmtId="165" fontId="24" fillId="2" borderId="4" xfId="0" applyNumberFormat="1" applyFont="1" applyFill="1" applyBorder="1" applyAlignment="1">
      <alignment horizontal="left" vertical="top" wrapText="1"/>
    </xf>
    <xf numFmtId="0" fontId="20" fillId="4" borderId="0" xfId="0" applyFont="1" applyFill="1"/>
    <xf numFmtId="1" fontId="21" fillId="2" borderId="10" xfId="0" applyNumberFormat="1" applyFont="1" applyFill="1" applyBorder="1" applyAlignment="1">
      <alignment horizontal="center" vertical="top" wrapText="1"/>
    </xf>
    <xf numFmtId="1" fontId="20" fillId="2" borderId="10" xfId="0" applyNumberFormat="1" applyFont="1" applyFill="1" applyBorder="1" applyAlignment="1">
      <alignment vertical="top" wrapText="1"/>
    </xf>
    <xf numFmtId="165" fontId="24" fillId="2" borderId="6" xfId="0" applyNumberFormat="1" applyFont="1" applyFill="1" applyBorder="1" applyAlignment="1">
      <alignment horizontal="left" vertical="top" wrapText="1"/>
    </xf>
    <xf numFmtId="1" fontId="24" fillId="2" borderId="8" xfId="0" applyNumberFormat="1" applyFont="1" applyFill="1" applyBorder="1" applyAlignment="1">
      <alignment vertical="top" wrapText="1"/>
    </xf>
    <xf numFmtId="1" fontId="24" fillId="2" borderId="10" xfId="0" applyNumberFormat="1" applyFont="1" applyFill="1" applyBorder="1" applyAlignment="1">
      <alignment vertical="top" wrapText="1"/>
    </xf>
    <xf numFmtId="2" fontId="20" fillId="2" borderId="10" xfId="0" applyNumberFormat="1" applyFont="1" applyFill="1" applyBorder="1" applyAlignment="1">
      <alignment horizontal="right" vertical="top" wrapText="1"/>
    </xf>
    <xf numFmtId="2" fontId="21" fillId="2" borderId="10" xfId="0" applyNumberFormat="1" applyFont="1" applyFill="1" applyBorder="1" applyAlignment="1">
      <alignment horizontal="right" vertical="top" wrapText="1"/>
    </xf>
    <xf numFmtId="9" fontId="20" fillId="4" borderId="0" xfId="76" applyFont="1" applyFill="1"/>
    <xf numFmtId="0" fontId="4" fillId="0" borderId="0" xfId="52"/>
    <xf numFmtId="0" fontId="4" fillId="0" borderId="0" xfId="52" applyAlignment="1">
      <alignment vertical="center"/>
    </xf>
    <xf numFmtId="49" fontId="4" fillId="0" borderId="0" xfId="52" applyNumberFormat="1" applyAlignment="1">
      <alignment vertical="center"/>
    </xf>
    <xf numFmtId="0" fontId="9" fillId="0" borderId="0" xfId="52" applyFont="1" applyAlignment="1">
      <alignment vertical="center"/>
    </xf>
    <xf numFmtId="2" fontId="9" fillId="0" borderId="11" xfId="52" applyNumberFormat="1" applyFont="1" applyBorder="1" applyAlignment="1">
      <alignment vertical="center"/>
    </xf>
    <xf numFmtId="2" fontId="4" fillId="0" borderId="11" xfId="52" applyNumberFormat="1" applyBorder="1" applyAlignment="1">
      <alignment vertical="center"/>
    </xf>
    <xf numFmtId="2" fontId="4" fillId="0" borderId="11" xfId="52" applyNumberFormat="1" applyBorder="1" applyAlignment="1">
      <alignment horizontal="right" vertical="center"/>
    </xf>
    <xf numFmtId="2" fontId="4" fillId="0" borderId="10" xfId="52" applyNumberFormat="1" applyBorder="1" applyAlignment="1">
      <alignment vertical="center"/>
    </xf>
    <xf numFmtId="0" fontId="4" fillId="0" borderId="0" xfId="52" applyAlignment="1">
      <alignment vertical="top" wrapText="1"/>
    </xf>
    <xf numFmtId="4" fontId="10" fillId="0" borderId="15" xfId="52" applyNumberFormat="1" applyFont="1" applyBorder="1" applyAlignment="1">
      <alignment vertical="top" wrapText="1"/>
    </xf>
    <xf numFmtId="4" fontId="11" fillId="0" borderId="16" xfId="52" applyNumberFormat="1" applyFont="1" applyBorder="1" applyAlignment="1">
      <alignment horizontal="right" vertical="center"/>
    </xf>
    <xf numFmtId="39" fontId="12" fillId="0" borderId="16" xfId="52" applyNumberFormat="1" applyFont="1" applyBorder="1" applyAlignment="1">
      <alignment vertical="top" wrapText="1"/>
    </xf>
    <xf numFmtId="0" fontId="7" fillId="0" borderId="16" xfId="52" applyFont="1" applyBorder="1" applyAlignment="1">
      <alignment horizontal="center" vertical="center" wrapText="1"/>
    </xf>
    <xf numFmtId="0" fontId="11" fillId="0" borderId="17" xfId="52" applyFont="1" applyBorder="1" applyAlignment="1">
      <alignment vertical="center"/>
    </xf>
    <xf numFmtId="0" fontId="11" fillId="0" borderId="18" xfId="52" applyFont="1" applyBorder="1" applyAlignment="1">
      <alignment vertical="top" wrapText="1"/>
    </xf>
    <xf numFmtId="4" fontId="10" fillId="0" borderId="19" xfId="52" applyNumberFormat="1" applyFont="1" applyBorder="1" applyAlignment="1">
      <alignment vertical="center" wrapText="1"/>
    </xf>
    <xf numFmtId="4" fontId="11" fillId="0" borderId="11" xfId="52" applyNumberFormat="1" applyFont="1" applyBorder="1" applyAlignment="1">
      <alignment horizontal="right" vertical="center" wrapText="1"/>
    </xf>
    <xf numFmtId="39" fontId="12" fillId="0" borderId="11" xfId="52" applyNumberFormat="1" applyFont="1" applyBorder="1" applyAlignment="1">
      <alignment vertical="center" wrapText="1"/>
    </xf>
    <xf numFmtId="0" fontId="7" fillId="0" borderId="10" xfId="52" applyFont="1" applyBorder="1" applyAlignment="1">
      <alignment horizontal="center" vertical="center" wrapText="1"/>
    </xf>
    <xf numFmtId="0" fontId="4" fillId="2" borderId="10" xfId="52" applyFill="1" applyBorder="1" applyAlignment="1">
      <alignment horizontal="left" vertical="center" wrapText="1"/>
    </xf>
    <xf numFmtId="4" fontId="11" fillId="0" borderId="20" xfId="52" applyNumberFormat="1" applyFont="1" applyBorder="1" applyAlignment="1">
      <alignment vertical="center" wrapText="1"/>
    </xf>
    <xf numFmtId="4" fontId="11" fillId="0" borderId="10" xfId="52" applyNumberFormat="1" applyFont="1" applyBorder="1" applyAlignment="1">
      <alignment horizontal="right" vertical="center" wrapText="1"/>
    </xf>
    <xf numFmtId="39" fontId="12" fillId="0" borderId="10" xfId="52" applyNumberFormat="1" applyFont="1" applyBorder="1" applyAlignment="1">
      <alignment vertical="center" wrapText="1"/>
    </xf>
    <xf numFmtId="4" fontId="10" fillId="0" borderId="43" xfId="52" applyNumberFormat="1" applyFont="1" applyBorder="1" applyAlignment="1">
      <alignment vertical="center" wrapText="1"/>
    </xf>
    <xf numFmtId="4" fontId="11" fillId="0" borderId="44" xfId="52" applyNumberFormat="1" applyFont="1" applyBorder="1" applyAlignment="1">
      <alignment horizontal="right" vertical="center" wrapText="1"/>
    </xf>
    <xf numFmtId="39" fontId="12" fillId="0" borderId="44" xfId="52" applyNumberFormat="1" applyFont="1" applyBorder="1" applyAlignment="1">
      <alignment vertical="center" wrapText="1"/>
    </xf>
    <xf numFmtId="0" fontId="7" fillId="0" borderId="44" xfId="52" applyFont="1" applyBorder="1" applyAlignment="1">
      <alignment horizontal="center" vertical="center" wrapText="1"/>
    </xf>
    <xf numFmtId="0" fontId="4" fillId="2" borderId="44" xfId="52" applyFill="1" applyBorder="1" applyAlignment="1">
      <alignment horizontal="left" vertical="center" wrapText="1"/>
    </xf>
    <xf numFmtId="4" fontId="11" fillId="0" borderId="45" xfId="52" applyNumberFormat="1" applyFont="1" applyBorder="1" applyAlignment="1">
      <alignment vertical="center" wrapText="1"/>
    </xf>
    <xf numFmtId="4" fontId="10" fillId="0" borderId="21" xfId="52" applyNumberFormat="1" applyFont="1" applyBorder="1" applyAlignment="1">
      <alignment vertical="center" wrapText="1"/>
    </xf>
    <xf numFmtId="1" fontId="7" fillId="0" borderId="11" xfId="52" applyNumberFormat="1" applyFont="1" applyBorder="1" applyAlignment="1">
      <alignment horizontal="center" vertical="center" wrapText="1"/>
    </xf>
    <xf numFmtId="2" fontId="4" fillId="2" borderId="11" xfId="52" applyNumberFormat="1" applyFill="1" applyBorder="1" applyAlignment="1">
      <alignment horizontal="left" vertical="center" wrapText="1"/>
    </xf>
    <xf numFmtId="4" fontId="11" fillId="0" borderId="22" xfId="52" applyNumberFormat="1" applyFont="1" applyBorder="1" applyAlignment="1">
      <alignment vertical="center" wrapText="1"/>
    </xf>
    <xf numFmtId="1" fontId="7" fillId="0" borderId="10" xfId="52" applyNumberFormat="1" applyFont="1" applyBorder="1" applyAlignment="1">
      <alignment horizontal="center" vertical="center" wrapText="1"/>
    </xf>
    <xf numFmtId="2" fontId="4" fillId="2" borderId="10" xfId="52" applyNumberFormat="1" applyFill="1" applyBorder="1" applyAlignment="1">
      <alignment horizontal="left" vertical="center" wrapText="1"/>
    </xf>
    <xf numFmtId="49" fontId="13" fillId="0" borderId="23" xfId="52" applyNumberFormat="1" applyFont="1" applyBorder="1" applyAlignment="1">
      <alignment horizontal="center" vertical="center"/>
    </xf>
    <xf numFmtId="0" fontId="13" fillId="0" borderId="23" xfId="52" applyFont="1" applyBorder="1" applyAlignment="1">
      <alignment horizontal="center" vertical="center"/>
    </xf>
    <xf numFmtId="49" fontId="8" fillId="0" borderId="23" xfId="52" applyNumberFormat="1" applyFont="1" applyBorder="1" applyAlignment="1">
      <alignment horizontal="center" vertical="center"/>
    </xf>
    <xf numFmtId="0" fontId="25" fillId="0" borderId="24" xfId="52" applyFont="1" applyBorder="1" applyAlignment="1">
      <alignment horizontal="center" wrapText="1"/>
    </xf>
    <xf numFmtId="49" fontId="3" fillId="0" borderId="0" xfId="37" applyNumberFormat="1" applyBorder="1" applyAlignment="1" applyProtection="1">
      <alignment vertical="center"/>
    </xf>
    <xf numFmtId="0" fontId="9" fillId="0" borderId="25" xfId="37" applyNumberFormat="1" applyFont="1" applyBorder="1" applyAlignment="1" applyProtection="1">
      <alignment vertical="center"/>
    </xf>
    <xf numFmtId="0" fontId="9" fillId="0" borderId="26" xfId="37" applyNumberFormat="1" applyFont="1" applyBorder="1" applyAlignment="1" applyProtection="1">
      <alignment vertical="center"/>
    </xf>
    <xf numFmtId="0" fontId="9" fillId="0" borderId="27" xfId="37" applyNumberFormat="1" applyFont="1" applyBorder="1" applyAlignment="1" applyProtection="1">
      <alignment vertical="center"/>
    </xf>
    <xf numFmtId="0" fontId="9" fillId="0" borderId="28" xfId="37" applyNumberFormat="1" applyFont="1" applyBorder="1" applyAlignment="1" applyProtection="1">
      <alignment vertical="center"/>
    </xf>
    <xf numFmtId="0" fontId="25" fillId="0" borderId="24" xfId="52" applyFont="1" applyBorder="1" applyAlignment="1">
      <alignment horizontal="center"/>
    </xf>
    <xf numFmtId="0" fontId="9" fillId="0" borderId="29" xfId="37" applyNumberFormat="1" applyFont="1" applyFill="1" applyBorder="1" applyAlignment="1" applyProtection="1">
      <alignment vertical="center"/>
    </xf>
    <xf numFmtId="0" fontId="9" fillId="0" borderId="0" xfId="37" applyNumberFormat="1" applyFont="1" applyFill="1" applyBorder="1" applyAlignment="1" applyProtection="1">
      <alignment vertical="center"/>
    </xf>
    <xf numFmtId="0" fontId="9" fillId="0" borderId="30" xfId="37" applyNumberFormat="1" applyFont="1" applyFill="1" applyBorder="1" applyAlignment="1" applyProtection="1">
      <alignment vertical="center"/>
    </xf>
    <xf numFmtId="2" fontId="9" fillId="0" borderId="0" xfId="52" applyNumberFormat="1" applyFont="1" applyAlignment="1">
      <alignment horizontal="center" vertical="center"/>
    </xf>
    <xf numFmtId="49" fontId="13" fillId="0" borderId="0" xfId="52" applyNumberFormat="1" applyFont="1" applyAlignment="1">
      <alignment vertical="center"/>
    </xf>
    <xf numFmtId="0" fontId="9" fillId="0" borderId="31" xfId="37" applyNumberFormat="1" applyFont="1" applyFill="1" applyBorder="1" applyAlignment="1" applyProtection="1">
      <alignment vertical="center"/>
    </xf>
    <xf numFmtId="0" fontId="9" fillId="0" borderId="32" xfId="52" applyFont="1" applyBorder="1"/>
    <xf numFmtId="0" fontId="9" fillId="0" borderId="33" xfId="52" applyFont="1" applyBorder="1"/>
    <xf numFmtId="0" fontId="9" fillId="0" borderId="34" xfId="52" applyFont="1" applyBorder="1"/>
    <xf numFmtId="49" fontId="13" fillId="0" borderId="0" xfId="52" applyNumberFormat="1" applyFont="1"/>
    <xf numFmtId="0" fontId="9" fillId="0" borderId="35" xfId="52" applyFont="1" applyBorder="1"/>
    <xf numFmtId="0" fontId="4" fillId="0" borderId="32" xfId="52" applyBorder="1" applyAlignment="1">
      <alignment vertical="center"/>
    </xf>
    <xf numFmtId="0" fontId="4" fillId="0" borderId="36" xfId="52" applyBorder="1" applyAlignment="1">
      <alignment vertical="center"/>
    </xf>
    <xf numFmtId="49" fontId="13" fillId="0" borderId="37" xfId="52" applyNumberFormat="1" applyFont="1" applyBorder="1" applyAlignment="1">
      <alignment vertical="center"/>
    </xf>
    <xf numFmtId="0" fontId="14" fillId="0" borderId="35" xfId="52" applyFont="1" applyBorder="1" applyAlignment="1">
      <alignment vertical="center"/>
    </xf>
    <xf numFmtId="14" fontId="12" fillId="0" borderId="0" xfId="52" applyNumberFormat="1" applyFont="1" applyAlignment="1">
      <alignment horizontal="center" vertical="center"/>
    </xf>
    <xf numFmtId="0" fontId="3" fillId="0" borderId="0" xfId="37" applyAlignment="1" applyProtection="1">
      <alignment vertical="center"/>
    </xf>
    <xf numFmtId="0" fontId="14" fillId="0" borderId="25" xfId="52" applyFont="1" applyBorder="1" applyAlignment="1">
      <alignment horizontal="center" vertical="center"/>
    </xf>
    <xf numFmtId="164" fontId="4" fillId="2" borderId="38" xfId="52" applyNumberFormat="1" applyFill="1" applyBorder="1" applyAlignment="1">
      <alignment horizontal="center" vertical="center" wrapText="1"/>
    </xf>
    <xf numFmtId="49" fontId="13" fillId="0" borderId="39" xfId="52" applyNumberFormat="1" applyFont="1" applyBorder="1" applyAlignment="1">
      <alignment horizontal="center" vertical="center"/>
    </xf>
    <xf numFmtId="49" fontId="13" fillId="0" borderId="20" xfId="52" applyNumberFormat="1" applyFont="1" applyBorder="1" applyAlignment="1">
      <alignment horizontal="center" vertical="center"/>
    </xf>
    <xf numFmtId="0" fontId="4" fillId="0" borderId="24" xfId="52" applyBorder="1" applyAlignment="1">
      <alignment vertical="center"/>
    </xf>
    <xf numFmtId="0" fontId="4" fillId="0" borderId="40" xfId="52" applyBorder="1" applyAlignment="1">
      <alignment vertical="center"/>
    </xf>
    <xf numFmtId="0" fontId="9" fillId="0" borderId="41" xfId="52" applyFont="1" applyBorder="1" applyAlignment="1">
      <alignment vertical="center"/>
    </xf>
    <xf numFmtId="0" fontId="15" fillId="0" borderId="0" xfId="52" applyFont="1" applyAlignment="1">
      <alignment vertical="center"/>
    </xf>
    <xf numFmtId="0" fontId="15" fillId="0" borderId="24" xfId="52" applyFont="1" applyBorder="1" applyAlignment="1">
      <alignment horizontal="left" vertical="center"/>
    </xf>
    <xf numFmtId="0" fontId="9" fillId="0" borderId="40" xfId="52" applyFont="1" applyBorder="1" applyAlignment="1">
      <alignment horizontal="left" vertical="center"/>
    </xf>
    <xf numFmtId="0" fontId="9" fillId="0" borderId="41" xfId="52" applyFont="1" applyBorder="1" applyAlignment="1">
      <alignment horizontal="left" vertical="center"/>
    </xf>
    <xf numFmtId="0" fontId="16" fillId="0" borderId="0" xfId="52" applyFont="1" applyAlignment="1">
      <alignment horizontal="left" vertical="center"/>
    </xf>
    <xf numFmtId="16" fontId="4" fillId="4" borderId="0" xfId="52" applyNumberFormat="1" applyFill="1" applyAlignment="1">
      <alignment vertical="center"/>
    </xf>
    <xf numFmtId="0" fontId="4" fillId="4" borderId="0" xfId="52" applyFill="1" applyAlignment="1">
      <alignment vertical="center"/>
    </xf>
    <xf numFmtId="164" fontId="0" fillId="0" borderId="0" xfId="0" applyNumberFormat="1"/>
    <xf numFmtId="4" fontId="10" fillId="0" borderId="19" xfId="52" applyNumberFormat="1" applyFont="1" applyBorder="1" applyAlignment="1">
      <alignment horizontal="right" vertical="center" wrapText="1"/>
    </xf>
    <xf numFmtId="0" fontId="0" fillId="4" borderId="0" xfId="0" applyFill="1"/>
    <xf numFmtId="0" fontId="21" fillId="2" borderId="0" xfId="0" applyFont="1" applyFill="1"/>
    <xf numFmtId="0" fontId="22" fillId="2" borderId="0" xfId="0" applyFont="1" applyFill="1"/>
    <xf numFmtId="49" fontId="37" fillId="2" borderId="0" xfId="37" applyNumberFormat="1" applyFont="1" applyFill="1" applyBorder="1" applyAlignment="1" applyProtection="1">
      <alignment horizontal="center" vertical="center"/>
    </xf>
    <xf numFmtId="165" fontId="24" fillId="2" borderId="9" xfId="0" applyNumberFormat="1" applyFont="1" applyFill="1" applyBorder="1" applyAlignment="1">
      <alignment horizontal="left" vertical="top" wrapText="1"/>
    </xf>
    <xf numFmtId="165" fontId="24" fillId="0" borderId="9" xfId="0" applyNumberFormat="1" applyFont="1" applyBorder="1" applyAlignment="1">
      <alignment horizontal="left" vertical="top" wrapText="1"/>
    </xf>
    <xf numFmtId="165" fontId="24" fillId="2" borderId="10" xfId="0" applyNumberFormat="1" applyFont="1" applyFill="1" applyBorder="1" applyAlignment="1">
      <alignment horizontal="left" vertical="top" wrapText="1"/>
    </xf>
    <xf numFmtId="0" fontId="21" fillId="3" borderId="46" xfId="0" applyFont="1" applyFill="1" applyBorder="1" applyAlignment="1">
      <alignment horizontal="center"/>
    </xf>
    <xf numFmtId="0" fontId="21" fillId="3" borderId="47" xfId="0" applyFont="1" applyFill="1" applyBorder="1" applyAlignment="1">
      <alignment horizontal="center"/>
    </xf>
    <xf numFmtId="0" fontId="21" fillId="3" borderId="48" xfId="0" applyFont="1" applyFill="1" applyBorder="1" applyAlignment="1">
      <alignment horizontal="center"/>
    </xf>
    <xf numFmtId="0" fontId="20" fillId="2" borderId="9" xfId="0" applyFont="1" applyFill="1" applyBorder="1" applyAlignment="1">
      <alignment vertical="top" wrapText="1"/>
    </xf>
    <xf numFmtId="0" fontId="20" fillId="0" borderId="9" xfId="0" applyFont="1" applyBorder="1" applyAlignment="1">
      <alignment vertical="top" wrapText="1"/>
    </xf>
    <xf numFmtId="0" fontId="24" fillId="2" borderId="9" xfId="0" applyFont="1" applyFill="1" applyBorder="1" applyAlignment="1">
      <alignment horizontal="left" vertical="top" wrapText="1"/>
    </xf>
    <xf numFmtId="0" fontId="24" fillId="0" borderId="9" xfId="0" applyFont="1" applyBorder="1" applyAlignment="1">
      <alignment horizontal="left" vertical="top" wrapText="1"/>
    </xf>
    <xf numFmtId="0" fontId="24" fillId="2" borderId="5" xfId="0" applyFont="1" applyFill="1" applyBorder="1" applyAlignment="1">
      <alignment vertical="top" wrapText="1"/>
    </xf>
    <xf numFmtId="0" fontId="24" fillId="0" borderId="5" xfId="0" applyFont="1" applyBorder="1" applyAlignment="1">
      <alignment vertical="top" wrapText="1"/>
    </xf>
    <xf numFmtId="0" fontId="24" fillId="2" borderId="5" xfId="0" applyFont="1" applyFill="1" applyBorder="1" applyAlignment="1">
      <alignment horizontal="left" vertical="top" wrapText="1"/>
    </xf>
    <xf numFmtId="0" fontId="24" fillId="0" borderId="5" xfId="0" applyFont="1" applyBorder="1" applyAlignment="1">
      <alignment horizontal="left" vertical="top" wrapText="1"/>
    </xf>
    <xf numFmtId="0" fontId="21" fillId="2" borderId="9" xfId="0" applyFont="1" applyFill="1" applyBorder="1" applyAlignment="1">
      <alignment horizontal="center" vertical="top" wrapText="1"/>
    </xf>
    <xf numFmtId="0" fontId="21" fillId="0" borderId="9" xfId="0" applyFont="1" applyBorder="1" applyAlignment="1">
      <alignment horizontal="center" vertical="top" wrapText="1"/>
    </xf>
    <xf numFmtId="0" fontId="21" fillId="2" borderId="10" xfId="0" applyFont="1" applyFill="1" applyBorder="1" applyAlignment="1">
      <alignment horizontal="center" vertical="top" wrapText="1"/>
    </xf>
    <xf numFmtId="2" fontId="2" fillId="2" borderId="0" xfId="0" applyNumberFormat="1" applyFont="1" applyFill="1" applyAlignment="1">
      <alignment horizontal="right"/>
    </xf>
    <xf numFmtId="0" fontId="20" fillId="2" borderId="10" xfId="0" applyFont="1" applyFill="1" applyBorder="1" applyAlignment="1">
      <alignment vertical="top" wrapText="1"/>
    </xf>
    <xf numFmtId="0" fontId="24" fillId="2" borderId="10" xfId="0" applyFont="1" applyFill="1" applyBorder="1" applyAlignment="1">
      <alignment horizontal="left" vertical="top" wrapText="1"/>
    </xf>
    <xf numFmtId="0" fontId="24" fillId="2" borderId="8" xfId="0" applyFont="1" applyFill="1" applyBorder="1" applyAlignment="1">
      <alignment vertical="top" wrapText="1"/>
    </xf>
    <xf numFmtId="43" fontId="21" fillId="2" borderId="0" xfId="6884" applyFont="1" applyFill="1" applyAlignment="1">
      <alignment horizontal="right"/>
    </xf>
    <xf numFmtId="0" fontId="20" fillId="2" borderId="7" xfId="0" applyFont="1" applyFill="1" applyBorder="1" applyAlignment="1">
      <alignment horizontal="center"/>
    </xf>
    <xf numFmtId="44" fontId="21" fillId="2" borderId="0" xfId="6885" applyFont="1" applyFill="1" applyAlignment="1">
      <alignment horizontal="right"/>
    </xf>
    <xf numFmtId="0" fontId="22" fillId="2" borderId="0" xfId="0" applyFont="1" applyFill="1" applyAlignment="1">
      <alignment horizontal="center" vertical="center"/>
    </xf>
    <xf numFmtId="0" fontId="21" fillId="2" borderId="7" xfId="0" applyFont="1" applyFill="1" applyBorder="1" applyAlignment="1">
      <alignment horizontal="center" vertical="center"/>
    </xf>
    <xf numFmtId="43" fontId="20" fillId="0" borderId="0" xfId="0" applyNumberFormat="1" applyFont="1"/>
    <xf numFmtId="0" fontId="20" fillId="0" borderId="0" xfId="0" applyFont="1" applyAlignment="1">
      <alignment horizontal="right"/>
    </xf>
    <xf numFmtId="0" fontId="2" fillId="0" borderId="0" xfId="52" applyFont="1" applyAlignment="1">
      <alignment horizontal="center" vertical="center"/>
    </xf>
    <xf numFmtId="0" fontId="20" fillId="2" borderId="42" xfId="0" applyFont="1" applyFill="1" applyBorder="1" applyAlignment="1">
      <alignment horizontal="center" vertical="center"/>
    </xf>
    <xf numFmtId="0" fontId="20" fillId="2" borderId="10" xfId="0" applyFont="1" applyFill="1" applyBorder="1" applyAlignment="1">
      <alignment horizontal="center" vertical="center"/>
    </xf>
    <xf numFmtId="15" fontId="20" fillId="2" borderId="42" xfId="0" applyNumberFormat="1" applyFont="1" applyFill="1" applyBorder="1" applyAlignment="1">
      <alignment horizontal="center" vertical="center"/>
    </xf>
    <xf numFmtId="15" fontId="20" fillId="2" borderId="10" xfId="0" applyNumberFormat="1" applyFont="1" applyFill="1" applyBorder="1" applyAlignment="1">
      <alignment horizontal="center" vertical="center"/>
    </xf>
    <xf numFmtId="0" fontId="38" fillId="2" borderId="7" xfId="0" applyFont="1" applyFill="1" applyBorder="1" applyAlignment="1">
      <alignment horizontal="center"/>
    </xf>
    <xf numFmtId="0" fontId="38" fillId="2" borderId="8" xfId="0" applyFont="1" applyFill="1" applyBorder="1" applyAlignment="1">
      <alignment horizontal="center"/>
    </xf>
    <xf numFmtId="165" fontId="24" fillId="2" borderId="4" xfId="0" applyNumberFormat="1" applyFont="1" applyFill="1" applyBorder="1" applyAlignment="1">
      <alignment horizontal="left" vertical="top" wrapText="1"/>
    </xf>
    <xf numFmtId="165" fontId="24" fillId="2" borderId="5" xfId="0" applyNumberFormat="1" applyFont="1" applyFill="1" applyBorder="1" applyAlignment="1">
      <alignment horizontal="left" vertical="top" wrapText="1"/>
    </xf>
    <xf numFmtId="165" fontId="24" fillId="2" borderId="6" xfId="0" applyNumberFormat="1" applyFont="1" applyFill="1" applyBorder="1" applyAlignment="1">
      <alignment horizontal="left" vertical="top" wrapText="1"/>
    </xf>
    <xf numFmtId="165" fontId="24" fillId="2" borderId="8" xfId="0" applyNumberFormat="1" applyFont="1" applyFill="1" applyBorder="1" applyAlignment="1">
      <alignment horizontal="left" vertical="top" wrapText="1"/>
    </xf>
    <xf numFmtId="0" fontId="20" fillId="2" borderId="1" xfId="0" applyFont="1" applyFill="1" applyBorder="1" applyAlignment="1">
      <alignment horizontal="left"/>
    </xf>
    <xf numFmtId="0" fontId="20" fillId="2" borderId="2" xfId="0" applyFont="1" applyFill="1" applyBorder="1" applyAlignment="1">
      <alignment horizontal="left"/>
    </xf>
    <xf numFmtId="0" fontId="20" fillId="2" borderId="3" xfId="0" applyFont="1" applyFill="1" applyBorder="1" applyAlignment="1">
      <alignment horizontal="left"/>
    </xf>
    <xf numFmtId="0" fontId="20" fillId="2" borderId="4" xfId="0" applyFont="1" applyFill="1" applyBorder="1" applyAlignment="1">
      <alignment horizontal="left"/>
    </xf>
    <xf numFmtId="0" fontId="20" fillId="2" borderId="0" xfId="0" applyFont="1" applyFill="1" applyAlignment="1">
      <alignment horizontal="left"/>
    </xf>
    <xf numFmtId="0" fontId="20" fillId="2" borderId="5" xfId="0" applyFont="1" applyFill="1" applyBorder="1" applyAlignment="1">
      <alignment horizontal="left"/>
    </xf>
    <xf numFmtId="0" fontId="20" fillId="2" borderId="6" xfId="0" applyFont="1" applyFill="1" applyBorder="1" applyAlignment="1">
      <alignment horizontal="left"/>
    </xf>
    <xf numFmtId="0" fontId="20" fillId="2" borderId="7" xfId="0" applyFont="1" applyFill="1" applyBorder="1" applyAlignment="1">
      <alignment horizontal="left"/>
    </xf>
    <xf numFmtId="0" fontId="20" fillId="2" borderId="8" xfId="0" applyFont="1" applyFill="1" applyBorder="1" applyAlignment="1">
      <alignment horizontal="left"/>
    </xf>
    <xf numFmtId="0" fontId="20" fillId="0" borderId="0" xfId="0" applyFont="1" applyAlignment="1">
      <alignment horizontal="center"/>
    </xf>
  </cellXfs>
  <cellStyles count="8946">
    <cellStyle name="Comma" xfId="6884" builtinId="3"/>
    <cellStyle name="Comma 2" xfId="1" xr:uid="{00000000-0005-0000-0000-000000000000}"/>
    <cellStyle name="Comma 2 2" xfId="4695" xr:uid="{00000000-0005-0000-0000-000001000000}"/>
    <cellStyle name="Comma 2 2 2" xfId="5172" xr:uid="{00000000-0005-0000-0000-000002000000}"/>
    <cellStyle name="Comma 2 2 2 2" xfId="5742" xr:uid="{00000000-0005-0000-0000-000003000000}"/>
    <cellStyle name="Comma 2 2 3" xfId="5020" xr:uid="{00000000-0005-0000-0000-000004000000}"/>
    <cellStyle name="Comma 3" xfId="4577" xr:uid="{00000000-0005-0000-0000-000005000000}"/>
    <cellStyle name="Comma 3 2" xfId="4696" xr:uid="{00000000-0005-0000-0000-000006000000}"/>
    <cellStyle name="Comma 3 2 2" xfId="5173" xr:uid="{00000000-0005-0000-0000-000007000000}"/>
    <cellStyle name="Comma 3 2 2 2" xfId="5743" xr:uid="{00000000-0005-0000-0000-000008000000}"/>
    <cellStyle name="Comma 3 2 3" xfId="5741" xr:uid="{00000000-0005-0000-0000-000009000000}"/>
    <cellStyle name="Currency" xfId="6885" builtinId="4"/>
    <cellStyle name="Currency 10" xfId="2" xr:uid="{00000000-0005-0000-0000-00000A000000}"/>
    <cellStyle name="Currency 10 10" xfId="4945" xr:uid="{00000000-0005-0000-0000-00000B000000}"/>
    <cellStyle name="Currency 10 10 2" xfId="6729" xr:uid="{00000000-0005-0000-0000-00000C000000}"/>
    <cellStyle name="Currency 10 10 2 2" xfId="8791" xr:uid="{E27DABC2-228D-4A58-901A-D0CB5C242F25}"/>
    <cellStyle name="Currency 10 10 3" xfId="7612" xr:uid="{E4F62FCE-CE0B-4761-B68E-A102324252FB}"/>
    <cellStyle name="Currency 10 11" xfId="5000" xr:uid="{00000000-0005-0000-0000-00000D000000}"/>
    <cellStyle name="Currency 10 11 2" xfId="6784" xr:uid="{00000000-0005-0000-0000-00000E000000}"/>
    <cellStyle name="Currency 10 11 2 2" xfId="8846" xr:uid="{F0E312E6-D4D0-4006-A998-A6F7AB2C9EEF}"/>
    <cellStyle name="Currency 10 11 3" xfId="7667" xr:uid="{42F776E5-9063-4299-8052-9005CC13092F}"/>
    <cellStyle name="Currency 10 12" xfId="135" xr:uid="{00000000-0005-0000-0000-00000F000000}"/>
    <cellStyle name="Currency 10 12 2" xfId="6361" xr:uid="{00000000-0005-0000-0000-000010000000}"/>
    <cellStyle name="Currency 10 12 2 2" xfId="8423" xr:uid="{7178CFB8-A781-430C-90DE-A56A9D9A82D7}"/>
    <cellStyle name="Currency 10 12 3" xfId="7000" xr:uid="{25DC4507-81BC-499A-9D4C-2528352379B1}"/>
    <cellStyle name="Currency 10 13" xfId="78" xr:uid="{00000000-0005-0000-0000-000011000000}"/>
    <cellStyle name="Currency 10 13 2" xfId="6304" xr:uid="{00000000-0005-0000-0000-000012000000}"/>
    <cellStyle name="Currency 10 13 2 2" xfId="8366" xr:uid="{DF41E746-A648-4733-85B0-D1A705DF1F32}"/>
    <cellStyle name="Currency 10 13 3" xfId="6943" xr:uid="{8B05FE7E-0EBB-4E00-BDC9-52A0B9AEA60C}"/>
    <cellStyle name="Currency 10 14" xfId="5756" xr:uid="{00000000-0005-0000-0000-000013000000}"/>
    <cellStyle name="Currency 10 14 2" xfId="7818" xr:uid="{2E9E8CCC-D189-4826-B30C-E50570318669}"/>
    <cellStyle name="Currency 10 15" xfId="6886" xr:uid="{D4E1C2E1-F5D2-490C-8B37-CB3D77402973}"/>
    <cellStyle name="Currency 10 2" xfId="3" xr:uid="{00000000-0005-0000-0000-000014000000}"/>
    <cellStyle name="Currency 10 2 10" xfId="79" xr:uid="{00000000-0005-0000-0000-000015000000}"/>
    <cellStyle name="Currency 10 2 10 2" xfId="6305" xr:uid="{00000000-0005-0000-0000-000016000000}"/>
    <cellStyle name="Currency 10 2 10 2 2" xfId="8367" xr:uid="{C5973889-5BFF-4017-8B55-EB4EBE4CAEBE}"/>
    <cellStyle name="Currency 10 2 10 3" xfId="6944" xr:uid="{FD4C5315-DD7B-4DE9-982F-E9D1B4658726}"/>
    <cellStyle name="Currency 10 2 11" xfId="5757" xr:uid="{00000000-0005-0000-0000-000017000000}"/>
    <cellStyle name="Currency 10 2 11 2" xfId="7819" xr:uid="{0F6E5B9F-3ADD-4DD3-9E80-6D45113D46FA}"/>
    <cellStyle name="Currency 10 2 12" xfId="6887" xr:uid="{ADEE1063-3B7B-4F9A-8248-EC695A21FBB1}"/>
    <cellStyle name="Currency 10 2 2" xfId="367" xr:uid="{00000000-0005-0000-0000-000018000000}"/>
    <cellStyle name="Currency 10 2 2 2" xfId="5039" xr:uid="{00000000-0005-0000-0000-000019000000}"/>
    <cellStyle name="Currency 10 2 2 2 2" xfId="6240" xr:uid="{00000000-0005-0000-0000-00001A000000}"/>
    <cellStyle name="Currency 10 2 2 2 2 2" xfId="8302" xr:uid="{CD44C08F-17F3-42F8-9EDA-55F3C569EB98}"/>
    <cellStyle name="Currency 10 2 2 2 3" xfId="5996" xr:uid="{00000000-0005-0000-0000-00001B000000}"/>
    <cellStyle name="Currency 10 2 2 2 3 2" xfId="8058" xr:uid="{68D03483-52BE-4D3D-99CA-28E2B6F8105E}"/>
    <cellStyle name="Currency 10 2 2 2 4" xfId="7695" xr:uid="{200EAB36-9384-4237-B357-D941587F096A}"/>
    <cellStyle name="Currency 10 2 2 3" xfId="6117" xr:uid="{00000000-0005-0000-0000-00001C000000}"/>
    <cellStyle name="Currency 10 2 2 3 2" xfId="8179" xr:uid="{6250C10C-36FD-4DF5-A070-BE114A4FB589}"/>
    <cellStyle name="Currency 10 2 2 4" xfId="5817" xr:uid="{00000000-0005-0000-0000-00001D000000}"/>
    <cellStyle name="Currency 10 2 2 4 2" xfId="7879" xr:uid="{4D9372D4-6CD8-4687-83D6-0AF190F97227}"/>
    <cellStyle name="Currency 10 2 2 5" xfId="7230" xr:uid="{413B26E5-08A9-4FFD-B345-F8FBBD285F10}"/>
    <cellStyle name="Currency 10 2 3" xfId="4809" xr:uid="{00000000-0005-0000-0000-00001E000000}"/>
    <cellStyle name="Currency 10 2 3 2" xfId="6184" xr:uid="{00000000-0005-0000-0000-00001F000000}"/>
    <cellStyle name="Currency 10 2 3 2 2" xfId="8246" xr:uid="{2CCDAF16-41B5-45D0-AC73-D81BD61EDDB4}"/>
    <cellStyle name="Currency 10 2 3 3" xfId="5940" xr:uid="{00000000-0005-0000-0000-000020000000}"/>
    <cellStyle name="Currency 10 2 3 3 2" xfId="8002" xr:uid="{67A25D28-D620-4B22-9F5C-43EFC34B156E}"/>
    <cellStyle name="Currency 10 2 3 4" xfId="7481" xr:uid="{23ACDB21-7869-4FD5-98EE-A4DBF8557096}"/>
    <cellStyle name="Currency 10 2 4" xfId="307" xr:uid="{00000000-0005-0000-0000-000021000000}"/>
    <cellStyle name="Currency 10 2 4 2" xfId="6061" xr:uid="{00000000-0005-0000-0000-000022000000}"/>
    <cellStyle name="Currency 10 2 4 2 2" xfId="8123" xr:uid="{C7AB8889-0DD9-4552-9424-B24D0BD6103E}"/>
    <cellStyle name="Currency 10 2 4 3" xfId="7172" xr:uid="{06440EB7-144A-4A0B-85A6-24BEAB7CA769}"/>
    <cellStyle name="Currency 10 2 5" xfId="250" xr:uid="{00000000-0005-0000-0000-000023000000}"/>
    <cellStyle name="Currency 10 2 5 2" xfId="5874" xr:uid="{00000000-0005-0000-0000-000024000000}"/>
    <cellStyle name="Currency 10 2 5 2 2" xfId="7936" xr:uid="{6C874F56-451F-4EFE-BF14-A664DE0E41DF}"/>
    <cellStyle name="Currency 10 2 5 3" xfId="7115" xr:uid="{6477C3F9-719F-40C9-8B94-83B2DAFADB17}"/>
    <cellStyle name="Currency 10 2 6" xfId="193" xr:uid="{00000000-0005-0000-0000-000025000000}"/>
    <cellStyle name="Currency 10 2 6 2" xfId="6419" xr:uid="{00000000-0005-0000-0000-000026000000}"/>
    <cellStyle name="Currency 10 2 6 2 2" xfId="8481" xr:uid="{9C0FFFC5-D7A1-46BC-9A21-D28B990C770E}"/>
    <cellStyle name="Currency 10 2 6 3" xfId="7058" xr:uid="{5675AC87-5543-48BF-A0E6-A9AEF1CA6210}"/>
    <cellStyle name="Currency 10 2 7" xfId="4944" xr:uid="{00000000-0005-0000-0000-000027000000}"/>
    <cellStyle name="Currency 10 2 7 2" xfId="6728" xr:uid="{00000000-0005-0000-0000-000028000000}"/>
    <cellStyle name="Currency 10 2 7 2 2" xfId="8790" xr:uid="{CD3787EB-EDCA-4278-902E-38C9D6A23270}"/>
    <cellStyle name="Currency 10 2 7 3" xfId="7611" xr:uid="{F974EDF6-F93B-4509-878B-1B7EBA0551B4}"/>
    <cellStyle name="Currency 10 2 8" xfId="4999" xr:uid="{00000000-0005-0000-0000-000029000000}"/>
    <cellStyle name="Currency 10 2 8 2" xfId="6783" xr:uid="{00000000-0005-0000-0000-00002A000000}"/>
    <cellStyle name="Currency 10 2 8 2 2" xfId="8845" xr:uid="{0E777AE4-8734-458B-9A13-274D742328A7}"/>
    <cellStyle name="Currency 10 2 8 3" xfId="7666" xr:uid="{61A778B8-C7E4-44E3-879D-7FF2694540F9}"/>
    <cellStyle name="Currency 10 2 9" xfId="136" xr:uid="{00000000-0005-0000-0000-00002B000000}"/>
    <cellStyle name="Currency 10 2 9 2" xfId="6362" xr:uid="{00000000-0005-0000-0000-00002C000000}"/>
    <cellStyle name="Currency 10 2 9 2 2" xfId="8424" xr:uid="{01D2E555-C9E3-4DD7-BC48-B547DC93524F}"/>
    <cellStyle name="Currency 10 2 9 3" xfId="7001" xr:uid="{18679743-4434-4FDD-9327-E0618F672E2C}"/>
    <cellStyle name="Currency 10 3" xfId="4" xr:uid="{00000000-0005-0000-0000-00002D000000}"/>
    <cellStyle name="Currency 10 3 10" xfId="80" xr:uid="{00000000-0005-0000-0000-00002E000000}"/>
    <cellStyle name="Currency 10 3 10 2" xfId="6306" xr:uid="{00000000-0005-0000-0000-00002F000000}"/>
    <cellStyle name="Currency 10 3 10 2 2" xfId="8368" xr:uid="{F21B440E-C9D2-45CF-B229-7688472E3B68}"/>
    <cellStyle name="Currency 10 3 10 3" xfId="6945" xr:uid="{65E24445-5FE2-424A-8256-EC81578BFAFA}"/>
    <cellStyle name="Currency 10 3 11" xfId="5758" xr:uid="{00000000-0005-0000-0000-000030000000}"/>
    <cellStyle name="Currency 10 3 11 2" xfId="7820" xr:uid="{B0EBC9C9-2CF0-4AEC-85B6-F3DAD564B44F}"/>
    <cellStyle name="Currency 10 3 12" xfId="6888" xr:uid="{98C65A8D-E0AF-4032-BA8A-AD35B03AB3D3}"/>
    <cellStyle name="Currency 10 3 2" xfId="368" xr:uid="{00000000-0005-0000-0000-000031000000}"/>
    <cellStyle name="Currency 10 3 2 2" xfId="5040" xr:uid="{00000000-0005-0000-0000-000032000000}"/>
    <cellStyle name="Currency 10 3 2 2 2" xfId="6241" xr:uid="{00000000-0005-0000-0000-000033000000}"/>
    <cellStyle name="Currency 10 3 2 2 2 2" xfId="8303" xr:uid="{3E886423-9F26-476B-95B9-C9CA37B7A44D}"/>
    <cellStyle name="Currency 10 3 2 2 3" xfId="5997" xr:uid="{00000000-0005-0000-0000-000034000000}"/>
    <cellStyle name="Currency 10 3 2 2 3 2" xfId="8059" xr:uid="{23335758-C133-41C2-94EB-021FD54D6D1B}"/>
    <cellStyle name="Currency 10 3 2 2 4" xfId="7696" xr:uid="{7CA6B395-4970-4525-B898-F6B9C26A6E8D}"/>
    <cellStyle name="Currency 10 3 2 3" xfId="6118" xr:uid="{00000000-0005-0000-0000-000035000000}"/>
    <cellStyle name="Currency 10 3 2 3 2" xfId="8180" xr:uid="{83F9C8AC-F0CE-48D5-93ED-9140BA079E72}"/>
    <cellStyle name="Currency 10 3 2 4" xfId="5818" xr:uid="{00000000-0005-0000-0000-000036000000}"/>
    <cellStyle name="Currency 10 3 2 4 2" xfId="7880" xr:uid="{363EB0C4-442A-4ED9-9792-6DECA9F71FA7}"/>
    <cellStyle name="Currency 10 3 2 5" xfId="7231" xr:uid="{0E35F5A9-3E30-4B4D-A7EF-8A01C5117115}"/>
    <cellStyle name="Currency 10 3 3" xfId="4810" xr:uid="{00000000-0005-0000-0000-000037000000}"/>
    <cellStyle name="Currency 10 3 3 2" xfId="6185" xr:uid="{00000000-0005-0000-0000-000038000000}"/>
    <cellStyle name="Currency 10 3 3 2 2" xfId="8247" xr:uid="{3989D0A5-D3F2-4705-9E4E-210F0009B035}"/>
    <cellStyle name="Currency 10 3 3 3" xfId="5941" xr:uid="{00000000-0005-0000-0000-000039000000}"/>
    <cellStyle name="Currency 10 3 3 3 2" xfId="8003" xr:uid="{F6798142-6287-49F5-AEC6-D5B1F4B84DB6}"/>
    <cellStyle name="Currency 10 3 3 4" xfId="7482" xr:uid="{19FC1672-A210-434E-B3C7-DDD45063E60F}"/>
    <cellStyle name="Currency 10 3 4" xfId="308" xr:uid="{00000000-0005-0000-0000-00003A000000}"/>
    <cellStyle name="Currency 10 3 4 2" xfId="6062" xr:uid="{00000000-0005-0000-0000-00003B000000}"/>
    <cellStyle name="Currency 10 3 4 2 2" xfId="8124" xr:uid="{A1506739-CA5E-4D35-A951-ED967AF628A1}"/>
    <cellStyle name="Currency 10 3 4 3" xfId="7173" xr:uid="{5F9ED3A3-543D-4182-8938-115F16FDE497}"/>
    <cellStyle name="Currency 10 3 5" xfId="251" xr:uid="{00000000-0005-0000-0000-00003C000000}"/>
    <cellStyle name="Currency 10 3 5 2" xfId="5875" xr:uid="{00000000-0005-0000-0000-00003D000000}"/>
    <cellStyle name="Currency 10 3 5 2 2" xfId="7937" xr:uid="{22919790-336F-4582-8D30-14F824E4ABE9}"/>
    <cellStyle name="Currency 10 3 5 3" xfId="7116" xr:uid="{BA3D90A2-9721-4C44-89DC-4C39AAFEE2BA}"/>
    <cellStyle name="Currency 10 3 6" xfId="194" xr:uid="{00000000-0005-0000-0000-00003E000000}"/>
    <cellStyle name="Currency 10 3 6 2" xfId="6420" xr:uid="{00000000-0005-0000-0000-00003F000000}"/>
    <cellStyle name="Currency 10 3 6 2 2" xfId="8482" xr:uid="{1A4D5CBA-E0BB-4718-920E-697099652A23}"/>
    <cellStyle name="Currency 10 3 6 3" xfId="7059" xr:uid="{3A4AE253-3B7D-475E-888D-F1A19E443367}"/>
    <cellStyle name="Currency 10 3 7" xfId="4943" xr:uid="{00000000-0005-0000-0000-000040000000}"/>
    <cellStyle name="Currency 10 3 7 2" xfId="6727" xr:uid="{00000000-0005-0000-0000-000041000000}"/>
    <cellStyle name="Currency 10 3 7 2 2" xfId="8789" xr:uid="{F5215E17-8F95-417B-9C50-52907F81073F}"/>
    <cellStyle name="Currency 10 3 7 3" xfId="7610" xr:uid="{5D200214-FEC4-459F-B452-0599C3B64EA6}"/>
    <cellStyle name="Currency 10 3 8" xfId="4998" xr:uid="{00000000-0005-0000-0000-000042000000}"/>
    <cellStyle name="Currency 10 3 8 2" xfId="6782" xr:uid="{00000000-0005-0000-0000-000043000000}"/>
    <cellStyle name="Currency 10 3 8 2 2" xfId="8844" xr:uid="{2E09282C-56FB-4766-B6CD-BC9FF4864998}"/>
    <cellStyle name="Currency 10 3 8 3" xfId="7665" xr:uid="{68320521-2EBE-44F5-B5B8-57BF099BC5E8}"/>
    <cellStyle name="Currency 10 3 9" xfId="137" xr:uid="{00000000-0005-0000-0000-000044000000}"/>
    <cellStyle name="Currency 10 3 9 2" xfId="6363" xr:uid="{00000000-0005-0000-0000-000045000000}"/>
    <cellStyle name="Currency 10 3 9 2 2" xfId="8425" xr:uid="{4947CBB5-0FE9-4769-A972-F651154C22E3}"/>
    <cellStyle name="Currency 10 3 9 3" xfId="7002" xr:uid="{3B8938AC-349E-4890-B945-7240FD1F7E7A}"/>
    <cellStyle name="Currency 10 4" xfId="366" xr:uid="{00000000-0005-0000-0000-000046000000}"/>
    <cellStyle name="Currency 10 4 2" xfId="5041" xr:uid="{00000000-0005-0000-0000-000047000000}"/>
    <cellStyle name="Currency 10 4 2 2" xfId="6242" xr:uid="{00000000-0005-0000-0000-000048000000}"/>
    <cellStyle name="Currency 10 4 2 2 2" xfId="8304" xr:uid="{21B44BB4-5BD8-457B-883C-5D0ED04EC6C3}"/>
    <cellStyle name="Currency 10 4 2 3" xfId="5998" xr:uid="{00000000-0005-0000-0000-000049000000}"/>
    <cellStyle name="Currency 10 4 2 3 2" xfId="8060" xr:uid="{D28A2C3E-DA73-4876-BABB-14A3FBFE1AE3}"/>
    <cellStyle name="Currency 10 4 2 4" xfId="7697" xr:uid="{48AA450B-D460-4E23-A808-19C442E8D190}"/>
    <cellStyle name="Currency 10 4 3" xfId="6119" xr:uid="{00000000-0005-0000-0000-00004A000000}"/>
    <cellStyle name="Currency 10 4 3 2" xfId="8181" xr:uid="{ACD12638-C67B-4BBF-953F-FED803B7D252}"/>
    <cellStyle name="Currency 10 4 4" xfId="5816" xr:uid="{00000000-0005-0000-0000-00004B000000}"/>
    <cellStyle name="Currency 10 4 4 2" xfId="7878" xr:uid="{CD2B4441-C8C0-4AD6-A42B-EA9083196010}"/>
    <cellStyle name="Currency 10 4 5" xfId="7229" xr:uid="{71B5A4D1-C194-449F-9243-BE4CBF58E586}"/>
    <cellStyle name="Currency 10 5" xfId="4735" xr:uid="{00000000-0005-0000-0000-00004C000000}"/>
    <cellStyle name="Currency 10 5 2" xfId="6183" xr:uid="{00000000-0005-0000-0000-00004D000000}"/>
    <cellStyle name="Currency 10 5 2 2" xfId="8245" xr:uid="{6BF68DBB-B3DD-49C3-942B-085C9FCA1CD1}"/>
    <cellStyle name="Currency 10 5 3" xfId="5939" xr:uid="{00000000-0005-0000-0000-00004E000000}"/>
    <cellStyle name="Currency 10 5 3 2" xfId="8001" xr:uid="{FA5A34B0-BD83-41BF-832F-32033BB73D09}"/>
    <cellStyle name="Currency 10 5 4" xfId="7455" xr:uid="{24D988D1-9801-48AA-A36F-A0B8B2E9B38B}"/>
    <cellStyle name="Currency 10 6" xfId="4808" xr:uid="{00000000-0005-0000-0000-00004F000000}"/>
    <cellStyle name="Currency 10 6 2" xfId="6060" xr:uid="{00000000-0005-0000-0000-000050000000}"/>
    <cellStyle name="Currency 10 6 2 2" xfId="8122" xr:uid="{16FCBF62-FDD2-4946-AFBE-F982A5986CD3}"/>
    <cellStyle name="Currency 10 6 3" xfId="7480" xr:uid="{6C98EF9E-D8A6-4205-B383-F5E3ED5E9AE4}"/>
    <cellStyle name="Currency 10 7" xfId="306" xr:uid="{00000000-0005-0000-0000-000051000000}"/>
    <cellStyle name="Currency 10 7 2" xfId="5873" xr:uid="{00000000-0005-0000-0000-000052000000}"/>
    <cellStyle name="Currency 10 7 2 2" xfId="7935" xr:uid="{D9BDC67D-210C-4AC0-8221-969A38CA0013}"/>
    <cellStyle name="Currency 10 7 3" xfId="7171" xr:uid="{42C24142-9FDF-4C16-9460-23D78903CDE7}"/>
    <cellStyle name="Currency 10 8" xfId="249" xr:uid="{00000000-0005-0000-0000-000053000000}"/>
    <cellStyle name="Currency 10 8 2" xfId="6474" xr:uid="{00000000-0005-0000-0000-000054000000}"/>
    <cellStyle name="Currency 10 8 2 2" xfId="8536" xr:uid="{6003AAE6-B397-4299-A2D6-3D53D06DD48D}"/>
    <cellStyle name="Currency 10 8 3" xfId="7114" xr:uid="{003212B9-3794-44AE-BB1D-46F8158A09F3}"/>
    <cellStyle name="Currency 10 9" xfId="192" xr:uid="{00000000-0005-0000-0000-000055000000}"/>
    <cellStyle name="Currency 10 9 2" xfId="6418" xr:uid="{00000000-0005-0000-0000-000056000000}"/>
    <cellStyle name="Currency 10 9 2 2" xfId="8480" xr:uid="{B3071B57-D26D-4133-8A9F-F2FF6FF424D6}"/>
    <cellStyle name="Currency 10 9 3" xfId="7057" xr:uid="{07DC7C0F-FABA-481E-84B8-97B190584B32}"/>
    <cellStyle name="Currency 11" xfId="5" xr:uid="{00000000-0005-0000-0000-000057000000}"/>
    <cellStyle name="Currency 11 10" xfId="4942" xr:uid="{00000000-0005-0000-0000-000058000000}"/>
    <cellStyle name="Currency 11 10 2" xfId="6726" xr:uid="{00000000-0005-0000-0000-000059000000}"/>
    <cellStyle name="Currency 11 10 2 2" xfId="8788" xr:uid="{7F72482A-9EDD-46E8-80B9-3CD2D564E005}"/>
    <cellStyle name="Currency 11 10 3" xfId="7609" xr:uid="{A3AC5759-490B-44B9-B8D8-9639275BA789}"/>
    <cellStyle name="Currency 11 11" xfId="4997" xr:uid="{00000000-0005-0000-0000-00005A000000}"/>
    <cellStyle name="Currency 11 11 2" xfId="6781" xr:uid="{00000000-0005-0000-0000-00005B000000}"/>
    <cellStyle name="Currency 11 11 2 2" xfId="8843" xr:uid="{820BB99C-F31D-4109-A13B-8785156A4690}"/>
    <cellStyle name="Currency 11 11 3" xfId="7664" xr:uid="{97E53964-1D14-4ECB-820E-19414B350D15}"/>
    <cellStyle name="Currency 11 12" xfId="138" xr:uid="{00000000-0005-0000-0000-00005C000000}"/>
    <cellStyle name="Currency 11 12 2" xfId="6364" xr:uid="{00000000-0005-0000-0000-00005D000000}"/>
    <cellStyle name="Currency 11 12 2 2" xfId="8426" xr:uid="{9C10F842-2496-47E3-8CED-C5274D8BAE7F}"/>
    <cellStyle name="Currency 11 12 3" xfId="7003" xr:uid="{B05783D8-ED62-4DB0-A48F-6033D896D61F}"/>
    <cellStyle name="Currency 11 13" xfId="81" xr:uid="{00000000-0005-0000-0000-00005E000000}"/>
    <cellStyle name="Currency 11 13 2" xfId="6307" xr:uid="{00000000-0005-0000-0000-00005F000000}"/>
    <cellStyle name="Currency 11 13 2 2" xfId="8369" xr:uid="{38703596-4D1A-4D74-9266-0D35B2CC56D8}"/>
    <cellStyle name="Currency 11 13 3" xfId="6946" xr:uid="{8C3F0FF6-D884-4156-B1EE-47615C67347E}"/>
    <cellStyle name="Currency 11 14" xfId="5759" xr:uid="{00000000-0005-0000-0000-000060000000}"/>
    <cellStyle name="Currency 11 14 2" xfId="7821" xr:uid="{67A9CBAD-A6E8-4DB3-9B98-EB8E6D50B5CB}"/>
    <cellStyle name="Currency 11 15" xfId="6889" xr:uid="{65BD6A8E-0155-451A-B894-32FFF6AF2F3A}"/>
    <cellStyle name="Currency 11 2" xfId="6" xr:uid="{00000000-0005-0000-0000-000061000000}"/>
    <cellStyle name="Currency 11 2 10" xfId="82" xr:uid="{00000000-0005-0000-0000-000062000000}"/>
    <cellStyle name="Currency 11 2 10 2" xfId="6308" xr:uid="{00000000-0005-0000-0000-000063000000}"/>
    <cellStyle name="Currency 11 2 10 2 2" xfId="8370" xr:uid="{0F6AEAB8-466C-4DBF-8B8B-57555E7126DC}"/>
    <cellStyle name="Currency 11 2 10 3" xfId="6947" xr:uid="{996F71F9-EE25-4A4A-8748-54ACBC63E766}"/>
    <cellStyle name="Currency 11 2 11" xfId="5760" xr:uid="{00000000-0005-0000-0000-000064000000}"/>
    <cellStyle name="Currency 11 2 11 2" xfId="7822" xr:uid="{A1FD4064-AAF4-4BF3-AE1B-F264C1BBB4E3}"/>
    <cellStyle name="Currency 11 2 12" xfId="6890" xr:uid="{731F0F4A-F5F4-4241-9800-49A030A18E04}"/>
    <cellStyle name="Currency 11 2 2" xfId="370" xr:uid="{00000000-0005-0000-0000-000065000000}"/>
    <cellStyle name="Currency 11 2 2 2" xfId="5042" xr:uid="{00000000-0005-0000-0000-000066000000}"/>
    <cellStyle name="Currency 11 2 2 2 2" xfId="6243" xr:uid="{00000000-0005-0000-0000-000067000000}"/>
    <cellStyle name="Currency 11 2 2 2 2 2" xfId="8305" xr:uid="{AFC599D7-5FC1-45F5-A6BD-C1FA2E81FCAC}"/>
    <cellStyle name="Currency 11 2 2 2 3" xfId="5999" xr:uid="{00000000-0005-0000-0000-000068000000}"/>
    <cellStyle name="Currency 11 2 2 2 3 2" xfId="8061" xr:uid="{A392D287-06DB-42CC-8E40-27C00868BF2B}"/>
    <cellStyle name="Currency 11 2 2 2 4" xfId="7698" xr:uid="{F3761AFC-AB05-48A5-BC0B-3BEE4678F3D9}"/>
    <cellStyle name="Currency 11 2 2 3" xfId="6120" xr:uid="{00000000-0005-0000-0000-000069000000}"/>
    <cellStyle name="Currency 11 2 2 3 2" xfId="8182" xr:uid="{79EF3649-DB5D-413D-BBC7-ADCCD3791F9B}"/>
    <cellStyle name="Currency 11 2 2 4" xfId="5820" xr:uid="{00000000-0005-0000-0000-00006A000000}"/>
    <cellStyle name="Currency 11 2 2 4 2" xfId="7882" xr:uid="{DAE8CA61-FA36-421D-B21F-C903C5488C9A}"/>
    <cellStyle name="Currency 11 2 2 5" xfId="7233" xr:uid="{5F8338BC-E8F4-49A3-8914-7C037FF29713}"/>
    <cellStyle name="Currency 11 2 3" xfId="4812" xr:uid="{00000000-0005-0000-0000-00006B000000}"/>
    <cellStyle name="Currency 11 2 3 2" xfId="6187" xr:uid="{00000000-0005-0000-0000-00006C000000}"/>
    <cellStyle name="Currency 11 2 3 2 2" xfId="8249" xr:uid="{187CD122-DA5E-42AE-BE57-537C78D1831C}"/>
    <cellStyle name="Currency 11 2 3 3" xfId="5943" xr:uid="{00000000-0005-0000-0000-00006D000000}"/>
    <cellStyle name="Currency 11 2 3 3 2" xfId="8005" xr:uid="{2D163556-E047-49EA-A903-8F5610A5DC6D}"/>
    <cellStyle name="Currency 11 2 3 4" xfId="7484" xr:uid="{C419714C-F3A0-41D1-B97A-31E230AFC988}"/>
    <cellStyle name="Currency 11 2 4" xfId="310" xr:uid="{00000000-0005-0000-0000-00006E000000}"/>
    <cellStyle name="Currency 11 2 4 2" xfId="6064" xr:uid="{00000000-0005-0000-0000-00006F000000}"/>
    <cellStyle name="Currency 11 2 4 2 2" xfId="8126" xr:uid="{046D8F39-419C-458C-9010-3E4F5B947EEA}"/>
    <cellStyle name="Currency 11 2 4 3" xfId="7175" xr:uid="{A6805A3C-B9AA-4EF8-921F-325C3902017A}"/>
    <cellStyle name="Currency 11 2 5" xfId="253" xr:uid="{00000000-0005-0000-0000-000070000000}"/>
    <cellStyle name="Currency 11 2 5 2" xfId="5877" xr:uid="{00000000-0005-0000-0000-000071000000}"/>
    <cellStyle name="Currency 11 2 5 2 2" xfId="7939" xr:uid="{D60D437D-1431-432C-843E-528AD14404A3}"/>
    <cellStyle name="Currency 11 2 5 3" xfId="7118" xr:uid="{50FA139F-C674-4428-BF5B-877BC17AA04B}"/>
    <cellStyle name="Currency 11 2 6" xfId="196" xr:uid="{00000000-0005-0000-0000-000072000000}"/>
    <cellStyle name="Currency 11 2 6 2" xfId="6422" xr:uid="{00000000-0005-0000-0000-000073000000}"/>
    <cellStyle name="Currency 11 2 6 2 2" xfId="8484" xr:uid="{526894E3-A61F-4F54-9945-2EC5F67B587C}"/>
    <cellStyle name="Currency 11 2 6 3" xfId="7061" xr:uid="{FAA169E9-984D-457A-B369-83EDEF19F038}"/>
    <cellStyle name="Currency 11 2 7" xfId="4941" xr:uid="{00000000-0005-0000-0000-000074000000}"/>
    <cellStyle name="Currency 11 2 7 2" xfId="6725" xr:uid="{00000000-0005-0000-0000-000075000000}"/>
    <cellStyle name="Currency 11 2 7 2 2" xfId="8787" xr:uid="{0F151D6D-A355-4BC8-9B30-10EB1C95EA31}"/>
    <cellStyle name="Currency 11 2 7 3" xfId="7608" xr:uid="{E442EED4-0689-4D94-8170-476A4ED4D070}"/>
    <cellStyle name="Currency 11 2 8" xfId="4996" xr:uid="{00000000-0005-0000-0000-000076000000}"/>
    <cellStyle name="Currency 11 2 8 2" xfId="6780" xr:uid="{00000000-0005-0000-0000-000077000000}"/>
    <cellStyle name="Currency 11 2 8 2 2" xfId="8842" xr:uid="{DF8F9710-19DB-44F3-9A13-CF7C520E69D8}"/>
    <cellStyle name="Currency 11 2 8 3" xfId="7663" xr:uid="{EB775A62-3CCB-4E18-824C-E2A4BCB59C41}"/>
    <cellStyle name="Currency 11 2 9" xfId="139" xr:uid="{00000000-0005-0000-0000-000078000000}"/>
    <cellStyle name="Currency 11 2 9 2" xfId="6365" xr:uid="{00000000-0005-0000-0000-000079000000}"/>
    <cellStyle name="Currency 11 2 9 2 2" xfId="8427" xr:uid="{4126F71A-0641-4171-8B45-25CB5E65BB5D}"/>
    <cellStyle name="Currency 11 2 9 3" xfId="7004" xr:uid="{F72D6B2D-7230-4DD5-91DD-37E38DFB91EE}"/>
    <cellStyle name="Currency 11 3" xfId="7" xr:uid="{00000000-0005-0000-0000-00007A000000}"/>
    <cellStyle name="Currency 11 3 10" xfId="83" xr:uid="{00000000-0005-0000-0000-00007B000000}"/>
    <cellStyle name="Currency 11 3 10 2" xfId="6309" xr:uid="{00000000-0005-0000-0000-00007C000000}"/>
    <cellStyle name="Currency 11 3 10 2 2" xfId="8371" xr:uid="{95AEB7BD-B45E-416F-89FC-BDA3032584EE}"/>
    <cellStyle name="Currency 11 3 10 3" xfId="6948" xr:uid="{CD00F240-E7EE-4045-A065-1B56C174EF44}"/>
    <cellStyle name="Currency 11 3 11" xfId="5761" xr:uid="{00000000-0005-0000-0000-00007D000000}"/>
    <cellStyle name="Currency 11 3 11 2" xfId="7823" xr:uid="{8D1D7AAB-30CD-4A18-AEF8-C52180E325AC}"/>
    <cellStyle name="Currency 11 3 12" xfId="6891" xr:uid="{21944AA3-D631-4C69-B822-30FB587BE7DD}"/>
    <cellStyle name="Currency 11 3 2" xfId="371" xr:uid="{00000000-0005-0000-0000-00007E000000}"/>
    <cellStyle name="Currency 11 3 2 2" xfId="5043" xr:uid="{00000000-0005-0000-0000-00007F000000}"/>
    <cellStyle name="Currency 11 3 2 2 2" xfId="6244" xr:uid="{00000000-0005-0000-0000-000080000000}"/>
    <cellStyle name="Currency 11 3 2 2 2 2" xfId="8306" xr:uid="{D930C040-E14F-41AA-8453-2EC493561350}"/>
    <cellStyle name="Currency 11 3 2 2 3" xfId="6000" xr:uid="{00000000-0005-0000-0000-000081000000}"/>
    <cellStyle name="Currency 11 3 2 2 3 2" xfId="8062" xr:uid="{2C3911B6-6ECE-4E23-901F-912E7F621A1E}"/>
    <cellStyle name="Currency 11 3 2 2 4" xfId="7699" xr:uid="{927BF13D-1A41-458A-8E51-E0B2C10FD9EF}"/>
    <cellStyle name="Currency 11 3 2 3" xfId="6121" xr:uid="{00000000-0005-0000-0000-000082000000}"/>
    <cellStyle name="Currency 11 3 2 3 2" xfId="8183" xr:uid="{9EC83637-89C9-4088-922F-F081BE06F89E}"/>
    <cellStyle name="Currency 11 3 2 4" xfId="5821" xr:uid="{00000000-0005-0000-0000-000083000000}"/>
    <cellStyle name="Currency 11 3 2 4 2" xfId="7883" xr:uid="{78098E86-4224-4BED-A511-81A330801F6D}"/>
    <cellStyle name="Currency 11 3 2 5" xfId="7234" xr:uid="{95081D61-5D4E-4BE4-BB49-52E2E1246F58}"/>
    <cellStyle name="Currency 11 3 3" xfId="4813" xr:uid="{00000000-0005-0000-0000-000084000000}"/>
    <cellStyle name="Currency 11 3 3 2" xfId="6188" xr:uid="{00000000-0005-0000-0000-000085000000}"/>
    <cellStyle name="Currency 11 3 3 2 2" xfId="8250" xr:uid="{86F81F51-9F0A-49ED-9F61-D34CBF52B41B}"/>
    <cellStyle name="Currency 11 3 3 3" xfId="5944" xr:uid="{00000000-0005-0000-0000-000086000000}"/>
    <cellStyle name="Currency 11 3 3 3 2" xfId="8006" xr:uid="{152BCCF8-2234-4528-9063-91386A222EDD}"/>
    <cellStyle name="Currency 11 3 3 4" xfId="7485" xr:uid="{2B9F1103-4A98-4DD9-929D-D67BC1A4F046}"/>
    <cellStyle name="Currency 11 3 4" xfId="311" xr:uid="{00000000-0005-0000-0000-000087000000}"/>
    <cellStyle name="Currency 11 3 4 2" xfId="6065" xr:uid="{00000000-0005-0000-0000-000088000000}"/>
    <cellStyle name="Currency 11 3 4 2 2" xfId="8127" xr:uid="{5F7CE07D-EF1F-428E-82FC-23A97CB63B86}"/>
    <cellStyle name="Currency 11 3 4 3" xfId="7176" xr:uid="{CD83033E-9559-417B-83E3-A4CCD6FB3FEE}"/>
    <cellStyle name="Currency 11 3 5" xfId="254" xr:uid="{00000000-0005-0000-0000-000089000000}"/>
    <cellStyle name="Currency 11 3 5 2" xfId="5878" xr:uid="{00000000-0005-0000-0000-00008A000000}"/>
    <cellStyle name="Currency 11 3 5 2 2" xfId="7940" xr:uid="{A9DDAB74-D0EA-40CD-881A-CDBD7490FCB6}"/>
    <cellStyle name="Currency 11 3 5 3" xfId="7119" xr:uid="{DA3DC391-8283-426C-9B2F-A3AFDC614662}"/>
    <cellStyle name="Currency 11 3 6" xfId="197" xr:uid="{00000000-0005-0000-0000-00008B000000}"/>
    <cellStyle name="Currency 11 3 6 2" xfId="6423" xr:uid="{00000000-0005-0000-0000-00008C000000}"/>
    <cellStyle name="Currency 11 3 6 2 2" xfId="8485" xr:uid="{9ACFD63B-F39D-469B-BA28-617B44948CD4}"/>
    <cellStyle name="Currency 11 3 6 3" xfId="7062" xr:uid="{17E50508-6F42-4522-950C-B2683614AD8B}"/>
    <cellStyle name="Currency 11 3 7" xfId="4940" xr:uid="{00000000-0005-0000-0000-00008D000000}"/>
    <cellStyle name="Currency 11 3 7 2" xfId="6724" xr:uid="{00000000-0005-0000-0000-00008E000000}"/>
    <cellStyle name="Currency 11 3 7 2 2" xfId="8786" xr:uid="{E4954FAE-F3DE-4616-BAF6-FE15C721CF9E}"/>
    <cellStyle name="Currency 11 3 7 3" xfId="7607" xr:uid="{CD2C3320-A8CD-44E6-B9A8-6380B101E3A1}"/>
    <cellStyle name="Currency 11 3 8" xfId="4995" xr:uid="{00000000-0005-0000-0000-00008F000000}"/>
    <cellStyle name="Currency 11 3 8 2" xfId="6779" xr:uid="{00000000-0005-0000-0000-000090000000}"/>
    <cellStyle name="Currency 11 3 8 2 2" xfId="8841" xr:uid="{821A03E0-7FF2-402D-92AE-AB4884FE010F}"/>
    <cellStyle name="Currency 11 3 8 3" xfId="7662" xr:uid="{032DD333-56E7-4150-A8CE-21E3388F8487}"/>
    <cellStyle name="Currency 11 3 9" xfId="140" xr:uid="{00000000-0005-0000-0000-000091000000}"/>
    <cellStyle name="Currency 11 3 9 2" xfId="6366" xr:uid="{00000000-0005-0000-0000-000092000000}"/>
    <cellStyle name="Currency 11 3 9 2 2" xfId="8428" xr:uid="{2BB05DCE-B0A9-4093-BDA2-61F5337A7380}"/>
    <cellStyle name="Currency 11 3 9 3" xfId="7005" xr:uid="{93BF6452-95E1-4F2A-98B2-19676B591148}"/>
    <cellStyle name="Currency 11 4" xfId="369" xr:uid="{00000000-0005-0000-0000-000093000000}"/>
    <cellStyle name="Currency 11 4 2" xfId="5044" xr:uid="{00000000-0005-0000-0000-000094000000}"/>
    <cellStyle name="Currency 11 4 2 2" xfId="6245" xr:uid="{00000000-0005-0000-0000-000095000000}"/>
    <cellStyle name="Currency 11 4 2 2 2" xfId="8307" xr:uid="{F2CC88E3-0CB8-4A95-990B-903C0D3A40D8}"/>
    <cellStyle name="Currency 11 4 2 3" xfId="6001" xr:uid="{00000000-0005-0000-0000-000096000000}"/>
    <cellStyle name="Currency 11 4 2 3 2" xfId="8063" xr:uid="{BD57C39C-78E7-401B-AF75-13AB573F6358}"/>
    <cellStyle name="Currency 11 4 2 4" xfId="7700" xr:uid="{57180390-3DB9-4DD5-8C31-AF6C67F89C51}"/>
    <cellStyle name="Currency 11 4 3" xfId="6122" xr:uid="{00000000-0005-0000-0000-000097000000}"/>
    <cellStyle name="Currency 11 4 3 2" xfId="8184" xr:uid="{73A550D7-20C1-4FB9-BCA1-D422E096EF9D}"/>
    <cellStyle name="Currency 11 4 4" xfId="5819" xr:uid="{00000000-0005-0000-0000-000098000000}"/>
    <cellStyle name="Currency 11 4 4 2" xfId="7881" xr:uid="{D2D1A709-2BEE-435D-B0B4-258755ED6FF6}"/>
    <cellStyle name="Currency 11 4 5" xfId="7232" xr:uid="{C1C73856-C8DA-4EC4-BE3F-4924E27690D9}"/>
    <cellStyle name="Currency 11 5" xfId="4578" xr:uid="{00000000-0005-0000-0000-000099000000}"/>
    <cellStyle name="Currency 11 5 2" xfId="4736" xr:uid="{00000000-0005-0000-0000-00009A000000}"/>
    <cellStyle name="Currency 11 5 2 2" xfId="6186" xr:uid="{00000000-0005-0000-0000-00009B000000}"/>
    <cellStyle name="Currency 11 5 2 2 2" xfId="8248" xr:uid="{079F9384-69AB-449E-9A8A-44C6810B2800}"/>
    <cellStyle name="Currency 11 5 2 3" xfId="7456" xr:uid="{A6A11C41-1EC6-4A84-AE1B-A74801E5651F}"/>
    <cellStyle name="Currency 11 5 3" xfId="5139" xr:uid="{00000000-0005-0000-0000-00009C000000}"/>
    <cellStyle name="Currency 11 5 3 2" xfId="5732" xr:uid="{00000000-0005-0000-0000-00009D000000}"/>
    <cellStyle name="Currency 11 5 3 3" xfId="5174" xr:uid="{00000000-0005-0000-0000-00009E000000}"/>
    <cellStyle name="Currency 11 5 4" xfId="5116" xr:uid="{00000000-0005-0000-0000-00009F000000}"/>
    <cellStyle name="Currency 11 5 4 2" xfId="6823" xr:uid="{00000000-0005-0000-0000-0000A0000000}"/>
    <cellStyle name="Currency 11 5 4 2 2" xfId="8885" xr:uid="{21B000CF-598C-47A8-BFAB-AC17C378A998}"/>
    <cellStyle name="Currency 11 5 4 3" xfId="7754" xr:uid="{0CADA7EB-7A9C-455E-B363-325F91FCC55A}"/>
    <cellStyle name="Currency 11 5 5" xfId="5942" xr:uid="{00000000-0005-0000-0000-0000A1000000}"/>
    <cellStyle name="Currency 11 5 5 2" xfId="8004" xr:uid="{D2DAED46-FA1C-4DF4-B2F2-FD7D577A749E}"/>
    <cellStyle name="Currency 11 6" xfId="4811" xr:uid="{00000000-0005-0000-0000-0000A2000000}"/>
    <cellStyle name="Currency 11 6 2" xfId="6063" xr:uid="{00000000-0005-0000-0000-0000A3000000}"/>
    <cellStyle name="Currency 11 6 2 2" xfId="8125" xr:uid="{CE498D30-86DA-4048-8E61-9BFB9C0E60D0}"/>
    <cellStyle name="Currency 11 6 3" xfId="7483" xr:uid="{4EBA9346-19DC-4ECC-B904-9CA92315850F}"/>
    <cellStyle name="Currency 11 7" xfId="309" xr:uid="{00000000-0005-0000-0000-0000A4000000}"/>
    <cellStyle name="Currency 11 7 2" xfId="5876" xr:uid="{00000000-0005-0000-0000-0000A5000000}"/>
    <cellStyle name="Currency 11 7 2 2" xfId="7938" xr:uid="{21EA6DBD-B83D-4975-B9B5-5B9069A84D9B}"/>
    <cellStyle name="Currency 11 7 3" xfId="7174" xr:uid="{CE9F586B-5842-44C7-999D-C7FD51E9839A}"/>
    <cellStyle name="Currency 11 8" xfId="252" xr:uid="{00000000-0005-0000-0000-0000A6000000}"/>
    <cellStyle name="Currency 11 8 2" xfId="6475" xr:uid="{00000000-0005-0000-0000-0000A7000000}"/>
    <cellStyle name="Currency 11 8 2 2" xfId="8537" xr:uid="{5F1E2212-8727-413A-B73A-1BD4E2A99334}"/>
    <cellStyle name="Currency 11 8 3" xfId="7117" xr:uid="{0E3B9F4C-2C03-4459-8988-14DE1D3FC2FC}"/>
    <cellStyle name="Currency 11 9" xfId="195" xr:uid="{00000000-0005-0000-0000-0000A8000000}"/>
    <cellStyle name="Currency 11 9 2" xfId="6421" xr:uid="{00000000-0005-0000-0000-0000A9000000}"/>
    <cellStyle name="Currency 11 9 2 2" xfId="8483" xr:uid="{F72FB3B0-7DB3-446F-A6C1-E6B0D966FBE7}"/>
    <cellStyle name="Currency 11 9 3" xfId="7060" xr:uid="{82A4B846-FDD3-4C21-92A0-26DFF438D284}"/>
    <cellStyle name="Currency 12" xfId="8" xr:uid="{00000000-0005-0000-0000-0000AA000000}"/>
    <cellStyle name="Currency 12 10" xfId="141" xr:uid="{00000000-0005-0000-0000-0000AB000000}"/>
    <cellStyle name="Currency 12 10 2" xfId="6367" xr:uid="{00000000-0005-0000-0000-0000AC000000}"/>
    <cellStyle name="Currency 12 10 2 2" xfId="8429" xr:uid="{4821DE3A-49AE-425E-906C-BE737661E4C9}"/>
    <cellStyle name="Currency 12 10 3" xfId="7006" xr:uid="{A1B5088D-5C81-49D8-9C15-89585BFF31AE}"/>
    <cellStyle name="Currency 12 11" xfId="84" xr:uid="{00000000-0005-0000-0000-0000AD000000}"/>
    <cellStyle name="Currency 12 11 2" xfId="6310" xr:uid="{00000000-0005-0000-0000-0000AE000000}"/>
    <cellStyle name="Currency 12 11 2 2" xfId="8372" xr:uid="{88BA7AAC-9B8F-4D2E-87D8-AB386B95E263}"/>
    <cellStyle name="Currency 12 11 3" xfId="6949" xr:uid="{4334E33E-B68F-4D07-8A1A-78E73181F1A4}"/>
    <cellStyle name="Currency 12 12" xfId="5762" xr:uid="{00000000-0005-0000-0000-0000AF000000}"/>
    <cellStyle name="Currency 12 12 2" xfId="7824" xr:uid="{42BF630B-EE13-497A-AC6A-8A6F9A19AF09}"/>
    <cellStyle name="Currency 12 13" xfId="6892" xr:uid="{5274B31C-2985-4062-A043-FE4F99297B49}"/>
    <cellStyle name="Currency 12 2" xfId="9" xr:uid="{00000000-0005-0000-0000-0000B0000000}"/>
    <cellStyle name="Currency 12 2 10" xfId="85" xr:uid="{00000000-0005-0000-0000-0000B1000000}"/>
    <cellStyle name="Currency 12 2 10 2" xfId="6311" xr:uid="{00000000-0005-0000-0000-0000B2000000}"/>
    <cellStyle name="Currency 12 2 10 2 2" xfId="8373" xr:uid="{85CA942D-081A-4F3C-A260-CBA3C249D0CA}"/>
    <cellStyle name="Currency 12 2 10 3" xfId="6950" xr:uid="{8ECDDD04-8938-4FD7-BEF4-C78D31CECAE5}"/>
    <cellStyle name="Currency 12 2 11" xfId="5763" xr:uid="{00000000-0005-0000-0000-0000B3000000}"/>
    <cellStyle name="Currency 12 2 11 2" xfId="7825" xr:uid="{A902490F-74B9-42DD-9712-AFE125DD27AD}"/>
    <cellStyle name="Currency 12 2 12" xfId="6893" xr:uid="{92FE37DE-05BA-41F1-B3E8-EB17EAFB8B80}"/>
    <cellStyle name="Currency 12 2 2" xfId="373" xr:uid="{00000000-0005-0000-0000-0000B4000000}"/>
    <cellStyle name="Currency 12 2 2 2" xfId="5045" xr:uid="{00000000-0005-0000-0000-0000B5000000}"/>
    <cellStyle name="Currency 12 2 2 2 2" xfId="6246" xr:uid="{00000000-0005-0000-0000-0000B6000000}"/>
    <cellStyle name="Currency 12 2 2 2 2 2" xfId="8308" xr:uid="{F01A20DD-FCF4-4F06-9B3E-EBF34875F1AD}"/>
    <cellStyle name="Currency 12 2 2 2 3" xfId="6002" xr:uid="{00000000-0005-0000-0000-0000B7000000}"/>
    <cellStyle name="Currency 12 2 2 2 3 2" xfId="8064" xr:uid="{47BC9973-FBEA-46A6-AFF1-BA4405101278}"/>
    <cellStyle name="Currency 12 2 2 2 4" xfId="7701" xr:uid="{F98F89D6-D186-4EFB-87F9-1EB37539166D}"/>
    <cellStyle name="Currency 12 2 2 3" xfId="6123" xr:uid="{00000000-0005-0000-0000-0000B8000000}"/>
    <cellStyle name="Currency 12 2 2 3 2" xfId="8185" xr:uid="{45E1A48B-7825-4AA4-B5D6-918D099112DB}"/>
    <cellStyle name="Currency 12 2 2 4" xfId="5823" xr:uid="{00000000-0005-0000-0000-0000B9000000}"/>
    <cellStyle name="Currency 12 2 2 4 2" xfId="7885" xr:uid="{5FE2AAA4-A3FB-4C5B-840C-AF1B2FC3D187}"/>
    <cellStyle name="Currency 12 2 2 5" xfId="7236" xr:uid="{1C5994DA-87D3-4C44-8AC8-1C8EBE60A7B3}"/>
    <cellStyle name="Currency 12 2 3" xfId="4815" xr:uid="{00000000-0005-0000-0000-0000BA000000}"/>
    <cellStyle name="Currency 12 2 3 2" xfId="6190" xr:uid="{00000000-0005-0000-0000-0000BB000000}"/>
    <cellStyle name="Currency 12 2 3 2 2" xfId="8252" xr:uid="{216875A5-403C-4EEC-B03B-90D5A8AF0C9E}"/>
    <cellStyle name="Currency 12 2 3 3" xfId="5946" xr:uid="{00000000-0005-0000-0000-0000BC000000}"/>
    <cellStyle name="Currency 12 2 3 3 2" xfId="8008" xr:uid="{101EA298-140F-47AC-B600-D2AD91348CB9}"/>
    <cellStyle name="Currency 12 2 3 4" xfId="7487" xr:uid="{29816F09-488E-413B-A192-39852B6ED679}"/>
    <cellStyle name="Currency 12 2 4" xfId="313" xr:uid="{00000000-0005-0000-0000-0000BD000000}"/>
    <cellStyle name="Currency 12 2 4 2" xfId="6067" xr:uid="{00000000-0005-0000-0000-0000BE000000}"/>
    <cellStyle name="Currency 12 2 4 2 2" xfId="8129" xr:uid="{EC50F3A2-A3D7-4B4F-B106-1057C7D438F5}"/>
    <cellStyle name="Currency 12 2 4 3" xfId="7178" xr:uid="{0C23C481-0C13-47B1-AD49-EA8F796956A8}"/>
    <cellStyle name="Currency 12 2 5" xfId="256" xr:uid="{00000000-0005-0000-0000-0000BF000000}"/>
    <cellStyle name="Currency 12 2 5 2" xfId="5880" xr:uid="{00000000-0005-0000-0000-0000C0000000}"/>
    <cellStyle name="Currency 12 2 5 2 2" xfId="7942" xr:uid="{4CC6F6FA-CFF5-48EA-83C4-8786D39E5250}"/>
    <cellStyle name="Currency 12 2 5 3" xfId="7121" xr:uid="{7F87F3F4-7289-4508-90DE-69A34FA39741}"/>
    <cellStyle name="Currency 12 2 6" xfId="199" xr:uid="{00000000-0005-0000-0000-0000C1000000}"/>
    <cellStyle name="Currency 12 2 6 2" xfId="6425" xr:uid="{00000000-0005-0000-0000-0000C2000000}"/>
    <cellStyle name="Currency 12 2 6 2 2" xfId="8487" xr:uid="{A1B9F180-773C-4E5A-958A-74E94E514EA5}"/>
    <cellStyle name="Currency 12 2 6 3" xfId="7064" xr:uid="{1CA10D8C-63E1-4B30-8E06-278B9D1874B6}"/>
    <cellStyle name="Currency 12 2 7" xfId="4938" xr:uid="{00000000-0005-0000-0000-0000C3000000}"/>
    <cellStyle name="Currency 12 2 7 2" xfId="6722" xr:uid="{00000000-0005-0000-0000-0000C4000000}"/>
    <cellStyle name="Currency 12 2 7 2 2" xfId="8784" xr:uid="{F968028D-7F7C-49FF-9603-6770CF1B133C}"/>
    <cellStyle name="Currency 12 2 7 3" xfId="7605" xr:uid="{1AC6FDC6-15EA-4553-8B43-F7E756D9DF83}"/>
    <cellStyle name="Currency 12 2 8" xfId="4993" xr:uid="{00000000-0005-0000-0000-0000C5000000}"/>
    <cellStyle name="Currency 12 2 8 2" xfId="6777" xr:uid="{00000000-0005-0000-0000-0000C6000000}"/>
    <cellStyle name="Currency 12 2 8 2 2" xfId="8839" xr:uid="{6F07F767-BE8C-43D0-8ACC-1AF048FD071D}"/>
    <cellStyle name="Currency 12 2 8 3" xfId="7660" xr:uid="{19BD7A9D-A957-4776-9FB4-76E93D322A1C}"/>
    <cellStyle name="Currency 12 2 9" xfId="142" xr:uid="{00000000-0005-0000-0000-0000C7000000}"/>
    <cellStyle name="Currency 12 2 9 2" xfId="6368" xr:uid="{00000000-0005-0000-0000-0000C8000000}"/>
    <cellStyle name="Currency 12 2 9 2 2" xfId="8430" xr:uid="{AFCC03A9-3C19-46FA-900C-284ECE746CAA}"/>
    <cellStyle name="Currency 12 2 9 3" xfId="7007" xr:uid="{586B6F6F-F4F9-4C48-9F2B-7A8A2AEF485D}"/>
    <cellStyle name="Currency 12 3" xfId="372" xr:uid="{00000000-0005-0000-0000-0000C9000000}"/>
    <cellStyle name="Currency 12 3 2" xfId="5046" xr:uid="{00000000-0005-0000-0000-0000CA000000}"/>
    <cellStyle name="Currency 12 3 2 2" xfId="6247" xr:uid="{00000000-0005-0000-0000-0000CB000000}"/>
    <cellStyle name="Currency 12 3 2 2 2" xfId="8309" xr:uid="{1FEDFD28-637F-4939-8A40-12CC1B7A5E66}"/>
    <cellStyle name="Currency 12 3 2 3" xfId="6003" xr:uid="{00000000-0005-0000-0000-0000CC000000}"/>
    <cellStyle name="Currency 12 3 2 3 2" xfId="8065" xr:uid="{364704A3-DE93-4F73-9266-7C7AE63C6AF4}"/>
    <cellStyle name="Currency 12 3 2 4" xfId="7702" xr:uid="{CFB34EBD-37C7-41B1-8042-58465FE5D79D}"/>
    <cellStyle name="Currency 12 3 3" xfId="6124" xr:uid="{00000000-0005-0000-0000-0000CD000000}"/>
    <cellStyle name="Currency 12 3 3 2" xfId="8186" xr:uid="{52F7A769-11A8-4F84-BA13-E3EE5EBB77D5}"/>
    <cellStyle name="Currency 12 3 4" xfId="5822" xr:uid="{00000000-0005-0000-0000-0000CE000000}"/>
    <cellStyle name="Currency 12 3 4 2" xfId="7884" xr:uid="{12713AB8-A432-4C42-9362-9E8B6745191A}"/>
    <cellStyle name="Currency 12 3 5" xfId="7235" xr:uid="{CE581B36-A381-46E2-981A-2D50F1ABC3F8}"/>
    <cellStyle name="Currency 12 4" xfId="4814" xr:uid="{00000000-0005-0000-0000-0000CF000000}"/>
    <cellStyle name="Currency 12 4 2" xfId="6189" xr:uid="{00000000-0005-0000-0000-0000D0000000}"/>
    <cellStyle name="Currency 12 4 2 2" xfId="8251" xr:uid="{E5BBA796-AC17-4350-A8F4-FC1539EF95B7}"/>
    <cellStyle name="Currency 12 4 3" xfId="5945" xr:uid="{00000000-0005-0000-0000-0000D1000000}"/>
    <cellStyle name="Currency 12 4 3 2" xfId="8007" xr:uid="{372C35EE-36C0-45C7-B8E0-8E910B3C87C3}"/>
    <cellStyle name="Currency 12 4 4" xfId="7486" xr:uid="{61020AFA-5EFA-4438-9349-FB1CF118AF02}"/>
    <cellStyle name="Currency 12 5" xfId="312" xr:uid="{00000000-0005-0000-0000-0000D2000000}"/>
    <cellStyle name="Currency 12 5 2" xfId="6066" xr:uid="{00000000-0005-0000-0000-0000D3000000}"/>
    <cellStyle name="Currency 12 5 2 2" xfId="8128" xr:uid="{09B90AAB-3770-4C9E-B196-2B4F607A442C}"/>
    <cellStyle name="Currency 12 5 3" xfId="7177" xr:uid="{225F254C-086E-48A3-97A6-B1AD43C98281}"/>
    <cellStyle name="Currency 12 6" xfId="255" xr:uid="{00000000-0005-0000-0000-0000D4000000}"/>
    <cellStyle name="Currency 12 6 2" xfId="5879" xr:uid="{00000000-0005-0000-0000-0000D5000000}"/>
    <cellStyle name="Currency 12 6 2 2" xfId="7941" xr:uid="{DECD76DE-970E-4F45-9976-61927B226895}"/>
    <cellStyle name="Currency 12 6 3" xfId="7120" xr:uid="{F99E1BE5-DD6A-4E6C-BE80-67AE265D4397}"/>
    <cellStyle name="Currency 12 7" xfId="198" xr:uid="{00000000-0005-0000-0000-0000D6000000}"/>
    <cellStyle name="Currency 12 7 2" xfId="6424" xr:uid="{00000000-0005-0000-0000-0000D7000000}"/>
    <cellStyle name="Currency 12 7 2 2" xfId="8486" xr:uid="{AD90C3B2-59F6-4D54-8F1C-1343379277D4}"/>
    <cellStyle name="Currency 12 7 3" xfId="7063" xr:uid="{9630E4AA-7B54-42FB-A0B2-38B4F7284E26}"/>
    <cellStyle name="Currency 12 8" xfId="4939" xr:uid="{00000000-0005-0000-0000-0000D8000000}"/>
    <cellStyle name="Currency 12 8 2" xfId="6723" xr:uid="{00000000-0005-0000-0000-0000D9000000}"/>
    <cellStyle name="Currency 12 8 2 2" xfId="8785" xr:uid="{33B975C1-0911-4286-86F2-9FDB550A0724}"/>
    <cellStyle name="Currency 12 8 3" xfId="7606" xr:uid="{ECE9BEC0-AFC9-4B1D-806B-8D1CEF99A30C}"/>
    <cellStyle name="Currency 12 9" xfId="4994" xr:uid="{00000000-0005-0000-0000-0000DA000000}"/>
    <cellStyle name="Currency 12 9 2" xfId="6778" xr:uid="{00000000-0005-0000-0000-0000DB000000}"/>
    <cellStyle name="Currency 12 9 2 2" xfId="8840" xr:uid="{428ADBE9-C7E3-47D0-8D05-B8A4D0E62767}"/>
    <cellStyle name="Currency 12 9 3" xfId="7661" xr:uid="{A46BF453-9F6B-4C39-B137-3C7DFFE77BC9}"/>
    <cellStyle name="Currency 13" xfId="10" xr:uid="{00000000-0005-0000-0000-0000DC000000}"/>
    <cellStyle name="Currency 13 2" xfId="4580" xr:uid="{00000000-0005-0000-0000-0000DD000000}"/>
    <cellStyle name="Currency 13 2 2" xfId="6531" xr:uid="{00000000-0005-0000-0000-0000DE000000}"/>
    <cellStyle name="Currency 13 2 2 2" xfId="8593" xr:uid="{33C2FED7-A6B2-4996-8F59-EC433C79FAE7}"/>
    <cellStyle name="Currency 13 2 3" xfId="7343" xr:uid="{A597FC87-E934-4AF3-BC4E-3AA7F0DACCDB}"/>
    <cellStyle name="Currency 13 3" xfId="4581" xr:uid="{00000000-0005-0000-0000-0000DF000000}"/>
    <cellStyle name="Currency 13 3 2" xfId="5176" xr:uid="{00000000-0005-0000-0000-0000E0000000}"/>
    <cellStyle name="Currency 13 4" xfId="4579" xr:uid="{00000000-0005-0000-0000-0000E1000000}"/>
    <cellStyle name="Currency 13 4 2" xfId="6530" xr:uid="{00000000-0005-0000-0000-0000E2000000}"/>
    <cellStyle name="Currency 13 4 2 2" xfId="8592" xr:uid="{19A04757-B12A-47D8-9B17-9484DF5B7355}"/>
    <cellStyle name="Currency 13 4 3" xfId="7342" xr:uid="{D7179A38-2BAA-4984-BEA9-DC6CA4A80E8F}"/>
    <cellStyle name="Currency 13 5" xfId="5175" xr:uid="{00000000-0005-0000-0000-0000E3000000}"/>
    <cellStyle name="Currency 14" xfId="11" xr:uid="{00000000-0005-0000-0000-0000E4000000}"/>
    <cellStyle name="Currency 14 10" xfId="86" xr:uid="{00000000-0005-0000-0000-0000E5000000}"/>
    <cellStyle name="Currency 14 10 2" xfId="6312" xr:uid="{00000000-0005-0000-0000-0000E6000000}"/>
    <cellStyle name="Currency 14 10 2 2" xfId="8374" xr:uid="{2F69D8D8-2BCD-4E4C-B367-6A610C7265AC}"/>
    <cellStyle name="Currency 14 10 3" xfId="6951" xr:uid="{1E0FBC6E-0C02-40B4-B876-9AA53BE70144}"/>
    <cellStyle name="Currency 14 11" xfId="5764" xr:uid="{00000000-0005-0000-0000-0000E7000000}"/>
    <cellStyle name="Currency 14 11 2" xfId="7826" xr:uid="{08EB5BB8-AEE0-4C16-AB9F-F2E691F29C72}"/>
    <cellStyle name="Currency 14 12" xfId="6894" xr:uid="{0C31C6B4-012C-4522-9023-F9F82E7E260C}"/>
    <cellStyle name="Currency 14 2" xfId="374" xr:uid="{00000000-0005-0000-0000-0000E8000000}"/>
    <cellStyle name="Currency 14 2 2" xfId="5047" xr:uid="{00000000-0005-0000-0000-0000E9000000}"/>
    <cellStyle name="Currency 14 2 2 2" xfId="6248" xr:uid="{00000000-0005-0000-0000-0000EA000000}"/>
    <cellStyle name="Currency 14 2 2 2 2" xfId="8310" xr:uid="{2A0ECA6E-588E-4140-8F3B-226A93C4AD47}"/>
    <cellStyle name="Currency 14 2 2 3" xfId="6004" xr:uid="{00000000-0005-0000-0000-0000EB000000}"/>
    <cellStyle name="Currency 14 2 2 3 2" xfId="8066" xr:uid="{34CA26CD-C2BC-400C-8D8E-0D0D14FF11BB}"/>
    <cellStyle name="Currency 14 2 2 4" xfId="7703" xr:uid="{DA4FFE61-60CE-4393-95F9-D654C36C0A2E}"/>
    <cellStyle name="Currency 14 2 3" xfId="6125" xr:uid="{00000000-0005-0000-0000-0000EC000000}"/>
    <cellStyle name="Currency 14 2 3 2" xfId="8187" xr:uid="{6E4BD92C-5DD4-4F2C-B0B5-FF8FA35FA7F8}"/>
    <cellStyle name="Currency 14 2 4" xfId="5824" xr:uid="{00000000-0005-0000-0000-0000ED000000}"/>
    <cellStyle name="Currency 14 2 4 2" xfId="7886" xr:uid="{551E505C-6482-4DE5-B16A-6467E10DA1C0}"/>
    <cellStyle name="Currency 14 2 5" xfId="7237" xr:uid="{BB40C073-607F-4A4D-B9A5-D8D7D3861690}"/>
    <cellStyle name="Currency 14 3" xfId="4816" xr:uid="{00000000-0005-0000-0000-0000EE000000}"/>
    <cellStyle name="Currency 14 3 2" xfId="6191" xr:uid="{00000000-0005-0000-0000-0000EF000000}"/>
    <cellStyle name="Currency 14 3 2 2" xfId="8253" xr:uid="{5C4CE760-64C4-4ED4-AA59-EE1A0E2C4243}"/>
    <cellStyle name="Currency 14 3 3" xfId="5947" xr:uid="{00000000-0005-0000-0000-0000F0000000}"/>
    <cellStyle name="Currency 14 3 3 2" xfId="8009" xr:uid="{5126E598-7C40-49EF-B1E4-0F463F31560B}"/>
    <cellStyle name="Currency 14 3 4" xfId="7488" xr:uid="{060D2F43-676E-45D7-B198-544C3D596CE0}"/>
    <cellStyle name="Currency 14 4" xfId="314" xr:uid="{00000000-0005-0000-0000-0000F1000000}"/>
    <cellStyle name="Currency 14 4 2" xfId="6068" xr:uid="{00000000-0005-0000-0000-0000F2000000}"/>
    <cellStyle name="Currency 14 4 2 2" xfId="8130" xr:uid="{4776479E-E988-4DC8-A804-2FF303892E88}"/>
    <cellStyle name="Currency 14 4 3" xfId="7179" xr:uid="{4BD2CF22-AAAF-4807-84CB-A797AFDE7857}"/>
    <cellStyle name="Currency 14 5" xfId="257" xr:uid="{00000000-0005-0000-0000-0000F3000000}"/>
    <cellStyle name="Currency 14 5 2" xfId="5881" xr:uid="{00000000-0005-0000-0000-0000F4000000}"/>
    <cellStyle name="Currency 14 5 2 2" xfId="7943" xr:uid="{1965A9F1-7249-4690-945E-5E07FFD23D94}"/>
    <cellStyle name="Currency 14 5 3" xfId="7122" xr:uid="{FEA47B0C-6322-420C-B763-AA0ABC242E91}"/>
    <cellStyle name="Currency 14 6" xfId="200" xr:uid="{00000000-0005-0000-0000-0000F5000000}"/>
    <cellStyle name="Currency 14 6 2" xfId="6426" xr:uid="{00000000-0005-0000-0000-0000F6000000}"/>
    <cellStyle name="Currency 14 6 2 2" xfId="8488" xr:uid="{08EE4E69-EE27-43C0-8CB1-1E30FF1F0097}"/>
    <cellStyle name="Currency 14 6 3" xfId="7065" xr:uid="{88543EDE-B207-4AF1-BADB-33C5FD54C69E}"/>
    <cellStyle name="Currency 14 7" xfId="4937" xr:uid="{00000000-0005-0000-0000-0000F7000000}"/>
    <cellStyle name="Currency 14 7 2" xfId="6721" xr:uid="{00000000-0005-0000-0000-0000F8000000}"/>
    <cellStyle name="Currency 14 7 2 2" xfId="8783" xr:uid="{6EC7423C-B81F-4109-999D-1A47F4F7D9C7}"/>
    <cellStyle name="Currency 14 7 3" xfId="7604" xr:uid="{FA874BCB-5AFE-4855-966D-EC90353DAC31}"/>
    <cellStyle name="Currency 14 8" xfId="4992" xr:uid="{00000000-0005-0000-0000-0000F9000000}"/>
    <cellStyle name="Currency 14 8 2" xfId="6776" xr:uid="{00000000-0005-0000-0000-0000FA000000}"/>
    <cellStyle name="Currency 14 8 2 2" xfId="8838" xr:uid="{55FC0C8F-74BE-48FD-9E1D-7AFFF9C43E73}"/>
    <cellStyle name="Currency 14 8 3" xfId="7659" xr:uid="{B5098757-0B27-455E-8838-04EDED351C64}"/>
    <cellStyle name="Currency 14 9" xfId="143" xr:uid="{00000000-0005-0000-0000-0000FB000000}"/>
    <cellStyle name="Currency 14 9 2" xfId="6369" xr:uid="{00000000-0005-0000-0000-0000FC000000}"/>
    <cellStyle name="Currency 14 9 2 2" xfId="8431" xr:uid="{D0D1622B-C58E-46E1-AEDC-454585AB1DA8}"/>
    <cellStyle name="Currency 14 9 3" xfId="7008" xr:uid="{521852B2-2C79-466D-9875-8DC52BBAABD4}"/>
    <cellStyle name="Currency 15" xfId="4672" xr:uid="{00000000-0005-0000-0000-0000FD000000}"/>
    <cellStyle name="Currency 15 2" xfId="5001" xr:uid="{00000000-0005-0000-0000-0000FE000000}"/>
    <cellStyle name="Currency 15 2 2" xfId="6249" xr:uid="{00000000-0005-0000-0000-0000FF000000}"/>
    <cellStyle name="Currency 15 2 2 2" xfId="8311" xr:uid="{E7323018-4F0A-4B2A-A439-324CB960BDAD}"/>
    <cellStyle name="Currency 15 2 3" xfId="6005" xr:uid="{00000000-0005-0000-0000-000000010000}"/>
    <cellStyle name="Currency 15 2 3 2" xfId="8067" xr:uid="{AC441CAF-23C6-42D6-A42C-90A57815D10D}"/>
    <cellStyle name="Currency 15 2 4" xfId="7668" xr:uid="{EAF7F4E5-2F82-4D06-B0F1-882A55F6619A}"/>
    <cellStyle name="Currency 15 3" xfId="6126" xr:uid="{00000000-0005-0000-0000-000001010000}"/>
    <cellStyle name="Currency 15 3 2" xfId="8188" xr:uid="{620902A0-BCDE-48C6-A687-7DD183226C15}"/>
    <cellStyle name="Currency 15 4" xfId="5814" xr:uid="{00000000-0005-0000-0000-000002010000}"/>
    <cellStyle name="Currency 15 4 2" xfId="7876" xr:uid="{4336340B-4662-4A5B-8E66-980AD3BB0579}"/>
    <cellStyle name="Currency 15 5" xfId="7414" xr:uid="{749463F4-4AB5-4021-BABE-4FCDD4BA65CF}"/>
    <cellStyle name="Currency 16" xfId="5930" xr:uid="{00000000-0005-0000-0000-000003010000}"/>
    <cellStyle name="Currency 16 2" xfId="6006" xr:uid="{00000000-0005-0000-0000-000004010000}"/>
    <cellStyle name="Currency 16 2 2" xfId="6250" xr:uid="{00000000-0005-0000-0000-000005010000}"/>
    <cellStyle name="Currency 16 2 2 2" xfId="8312" xr:uid="{BAA1FD64-93E5-429A-ADC9-ED76D5DEA99E}"/>
    <cellStyle name="Currency 16 2 3" xfId="8068" xr:uid="{2E34E97A-2CCF-4C5F-95D7-58F8AF5F9A0A}"/>
    <cellStyle name="Currency 16 3" xfId="6127" xr:uid="{00000000-0005-0000-0000-000006010000}"/>
    <cellStyle name="Currency 16 3 2" xfId="8189" xr:uid="{C9BB21F1-824B-4374-AB2A-E8C0990FF80C}"/>
    <cellStyle name="Currency 16 4" xfId="7992" xr:uid="{27258398-7C75-42DF-87ED-5EC8208456C1}"/>
    <cellStyle name="Currency 17" xfId="4582" xr:uid="{00000000-0005-0000-0000-000007010000}"/>
    <cellStyle name="Currency 17 2" xfId="5932" xr:uid="{00000000-0005-0000-0000-000008010000}"/>
    <cellStyle name="Currency 17 2 2" xfId="6007" xr:uid="{00000000-0005-0000-0000-000009010000}"/>
    <cellStyle name="Currency 17 2 2 2" xfId="6251" xr:uid="{00000000-0005-0000-0000-00000A010000}"/>
    <cellStyle name="Currency 17 2 2 2 2" xfId="8313" xr:uid="{D1694CCA-C2D7-428C-BC30-E1B98D9C2F42}"/>
    <cellStyle name="Currency 17 2 2 3" xfId="8069" xr:uid="{8ED56B26-D5AB-4E38-8199-67359FD147D9}"/>
    <cellStyle name="Currency 17 2 3" xfId="6129" xr:uid="{00000000-0005-0000-0000-00000B010000}"/>
    <cellStyle name="Currency 17 2 3 2" xfId="8191" xr:uid="{B6249030-9C30-4019-B965-EDABEBCCE57D}"/>
    <cellStyle name="Currency 17 2 4" xfId="7994" xr:uid="{BABB3F9D-08B3-4FA8-AA4B-D1CA59E6E8E7}"/>
    <cellStyle name="Currency 17 3" xfId="6128" xr:uid="{00000000-0005-0000-0000-00000C010000}"/>
    <cellStyle name="Currency 17 3 2" xfId="8190" xr:uid="{63C235BD-73EF-4D38-9500-F179F3C1D71D}"/>
    <cellStyle name="Currency 17 4" xfId="5931" xr:uid="{00000000-0005-0000-0000-00000D010000}"/>
    <cellStyle name="Currency 17 4 2" xfId="7993" xr:uid="{B74D0B84-DFE3-484F-8BC0-05CD29595241}"/>
    <cellStyle name="Currency 17 5" xfId="7344" xr:uid="{1B1F6F98-B752-4BA9-83E9-18DA0375D74A}"/>
    <cellStyle name="Currency 2" xfId="12" xr:uid="{00000000-0005-0000-0000-00000E010000}"/>
    <cellStyle name="Currency 2 10" xfId="4936" xr:uid="{00000000-0005-0000-0000-00000F010000}"/>
    <cellStyle name="Currency 2 10 2" xfId="6720" xr:uid="{00000000-0005-0000-0000-000010010000}"/>
    <cellStyle name="Currency 2 10 2 2" xfId="8782" xr:uid="{7A29993B-5875-4610-9762-5EA25CED5906}"/>
    <cellStyle name="Currency 2 10 3" xfId="7603" xr:uid="{67210AC8-9723-43B6-A432-634AF683A1A3}"/>
    <cellStyle name="Currency 2 11" xfId="4991" xr:uid="{00000000-0005-0000-0000-000011010000}"/>
    <cellStyle name="Currency 2 11 2" xfId="6775" xr:uid="{00000000-0005-0000-0000-000012010000}"/>
    <cellStyle name="Currency 2 11 2 2" xfId="8837" xr:uid="{C806A5DA-0807-455D-8BBA-1D8F212F27FB}"/>
    <cellStyle name="Currency 2 11 3" xfId="7658" xr:uid="{9C6971E3-4BF2-4292-81CE-284CE4BB8A0C}"/>
    <cellStyle name="Currency 2 12" xfId="144" xr:uid="{00000000-0005-0000-0000-000013010000}"/>
    <cellStyle name="Currency 2 12 2" xfId="6370" xr:uid="{00000000-0005-0000-0000-000014010000}"/>
    <cellStyle name="Currency 2 12 2 2" xfId="8432" xr:uid="{0FA0D1BC-BAC9-4949-ABEE-7BF42162A9C5}"/>
    <cellStyle name="Currency 2 12 3" xfId="7009" xr:uid="{23C3B52E-5200-4A8F-BB82-A1E03A6EBA69}"/>
    <cellStyle name="Currency 2 13" xfId="87" xr:uid="{00000000-0005-0000-0000-000015010000}"/>
    <cellStyle name="Currency 2 13 2" xfId="6313" xr:uid="{00000000-0005-0000-0000-000016010000}"/>
    <cellStyle name="Currency 2 13 2 2" xfId="8375" xr:uid="{6846B38D-6B3A-4804-9ABF-892E52AF9491}"/>
    <cellStyle name="Currency 2 13 3" xfId="6952" xr:uid="{3CF9DABE-3D12-448B-8C26-0EA0EE92AC30}"/>
    <cellStyle name="Currency 2 14" xfId="5765" xr:uid="{00000000-0005-0000-0000-000017010000}"/>
    <cellStyle name="Currency 2 14 2" xfId="7827" xr:uid="{4783FE5F-41E7-4BBB-ADF9-A53CE42EC127}"/>
    <cellStyle name="Currency 2 15" xfId="6895" xr:uid="{BE0C7BBE-1F2F-4BFF-ADCC-DAAB9B929C85}"/>
    <cellStyle name="Currency 2 2" xfId="13" xr:uid="{00000000-0005-0000-0000-000018010000}"/>
    <cellStyle name="Currency 2 2 10" xfId="145" xr:uid="{00000000-0005-0000-0000-000019010000}"/>
    <cellStyle name="Currency 2 2 10 2" xfId="6371" xr:uid="{00000000-0005-0000-0000-00001A010000}"/>
    <cellStyle name="Currency 2 2 10 2 2" xfId="8433" xr:uid="{5D11E120-17C8-444D-B799-3E63BC23992D}"/>
    <cellStyle name="Currency 2 2 10 3" xfId="7010" xr:uid="{BC465048-F17F-4F1D-A78C-9CE99541B425}"/>
    <cellStyle name="Currency 2 2 11" xfId="88" xr:uid="{00000000-0005-0000-0000-00001B010000}"/>
    <cellStyle name="Currency 2 2 11 2" xfId="6314" xr:uid="{00000000-0005-0000-0000-00001C010000}"/>
    <cellStyle name="Currency 2 2 11 2 2" xfId="8376" xr:uid="{9B36E10F-DCD1-409B-9A6E-DECE2A0AB315}"/>
    <cellStyle name="Currency 2 2 11 3" xfId="6953" xr:uid="{C9C39B8F-408F-4237-971B-D529A6C36331}"/>
    <cellStyle name="Currency 2 2 12" xfId="5766" xr:uid="{00000000-0005-0000-0000-00001D010000}"/>
    <cellStyle name="Currency 2 2 12 2" xfId="7828" xr:uid="{80C98ADD-4393-4812-B3AF-23F9FE1D6BAE}"/>
    <cellStyle name="Currency 2 2 13" xfId="6896" xr:uid="{4DD7C6FD-818D-4101-A464-635C96C7FFAC}"/>
    <cellStyle name="Currency 2 2 2" xfId="14" xr:uid="{00000000-0005-0000-0000-00001E010000}"/>
    <cellStyle name="Currency 2 2 2 10" xfId="4989" xr:uid="{00000000-0005-0000-0000-00001F010000}"/>
    <cellStyle name="Currency 2 2 2 10 2" xfId="6773" xr:uid="{00000000-0005-0000-0000-000020010000}"/>
    <cellStyle name="Currency 2 2 2 10 2 2" xfId="8835" xr:uid="{BD3041E3-7933-4D53-B8B7-480CF1AAD2C5}"/>
    <cellStyle name="Currency 2 2 2 10 3" xfId="7656" xr:uid="{055FC025-D3BA-471D-ADE6-4434A61413DD}"/>
    <cellStyle name="Currency 2 2 2 11" xfId="146" xr:uid="{00000000-0005-0000-0000-000021010000}"/>
    <cellStyle name="Currency 2 2 2 11 2" xfId="6372" xr:uid="{00000000-0005-0000-0000-000022010000}"/>
    <cellStyle name="Currency 2 2 2 11 2 2" xfId="8434" xr:uid="{2AB5F456-C13E-454D-8722-8B3CF11A6362}"/>
    <cellStyle name="Currency 2 2 2 11 3" xfId="7011" xr:uid="{17E46127-3859-4F66-9265-8E9718618220}"/>
    <cellStyle name="Currency 2 2 2 12" xfId="89" xr:uid="{00000000-0005-0000-0000-000023010000}"/>
    <cellStyle name="Currency 2 2 2 12 2" xfId="6315" xr:uid="{00000000-0005-0000-0000-000024010000}"/>
    <cellStyle name="Currency 2 2 2 12 2 2" xfId="8377" xr:uid="{F35CAC45-029A-41DD-B27B-97972051CEB3}"/>
    <cellStyle name="Currency 2 2 2 12 3" xfId="6954" xr:uid="{33A0B7E4-433B-4C0E-AD50-CBBCC8C97B06}"/>
    <cellStyle name="Currency 2 2 2 13" xfId="5767" xr:uid="{00000000-0005-0000-0000-000025010000}"/>
    <cellStyle name="Currency 2 2 2 13 2" xfId="7829" xr:uid="{D161B9E8-606D-4D0C-8F36-C38800C11346}"/>
    <cellStyle name="Currency 2 2 2 14" xfId="6897" xr:uid="{56C7CC99-1967-47B8-91F0-BF2A44D2805F}"/>
    <cellStyle name="Currency 2 2 2 2" xfId="15" xr:uid="{00000000-0005-0000-0000-000026010000}"/>
    <cellStyle name="Currency 2 2 2 2 2" xfId="5177" xr:uid="{00000000-0005-0000-0000-000027010000}"/>
    <cellStyle name="Currency 2 2 2 3" xfId="16" xr:uid="{00000000-0005-0000-0000-000028010000}"/>
    <cellStyle name="Currency 2 2 2 3 10" xfId="90" xr:uid="{00000000-0005-0000-0000-000029010000}"/>
    <cellStyle name="Currency 2 2 2 3 10 2" xfId="6316" xr:uid="{00000000-0005-0000-0000-00002A010000}"/>
    <cellStyle name="Currency 2 2 2 3 10 2 2" xfId="8378" xr:uid="{03B91838-EE13-41BB-B021-4B60C57F7813}"/>
    <cellStyle name="Currency 2 2 2 3 10 3" xfId="6955" xr:uid="{948D3704-F6C6-42D8-AF0D-215D7E105775}"/>
    <cellStyle name="Currency 2 2 2 3 11" xfId="5768" xr:uid="{00000000-0005-0000-0000-00002B010000}"/>
    <cellStyle name="Currency 2 2 2 3 11 2" xfId="7830" xr:uid="{2156513B-480F-4AA8-B542-CDE6318493B7}"/>
    <cellStyle name="Currency 2 2 2 3 12" xfId="6898" xr:uid="{8815DD18-E7A1-4E7C-A2F5-17908099CC39}"/>
    <cellStyle name="Currency 2 2 2 3 2" xfId="378" xr:uid="{00000000-0005-0000-0000-00002C010000}"/>
    <cellStyle name="Currency 2 2 2 3 2 2" xfId="5048" xr:uid="{00000000-0005-0000-0000-00002D010000}"/>
    <cellStyle name="Currency 2 2 2 3 2 2 2" xfId="6252" xr:uid="{00000000-0005-0000-0000-00002E010000}"/>
    <cellStyle name="Currency 2 2 2 3 2 2 2 2" xfId="8314" xr:uid="{532D92AE-3CF5-434D-A146-BD2638F14D9F}"/>
    <cellStyle name="Currency 2 2 2 3 2 2 3" xfId="6008" xr:uid="{00000000-0005-0000-0000-00002F010000}"/>
    <cellStyle name="Currency 2 2 2 3 2 2 3 2" xfId="8070" xr:uid="{771DBAD8-2D98-4769-BE9E-986F4F603AB5}"/>
    <cellStyle name="Currency 2 2 2 3 2 2 4" xfId="7704" xr:uid="{6C9707E5-0F86-439E-A08F-00481A5B9F5F}"/>
    <cellStyle name="Currency 2 2 2 3 2 3" xfId="6130" xr:uid="{00000000-0005-0000-0000-000030010000}"/>
    <cellStyle name="Currency 2 2 2 3 2 3 2" xfId="8192" xr:uid="{60FF1402-A069-43D0-AE3A-CD9974970143}"/>
    <cellStyle name="Currency 2 2 2 3 2 4" xfId="5828" xr:uid="{00000000-0005-0000-0000-000031010000}"/>
    <cellStyle name="Currency 2 2 2 3 2 4 2" xfId="7890" xr:uid="{2C6394C6-4364-4F03-BCA2-4547F167B81B}"/>
    <cellStyle name="Currency 2 2 2 3 2 5" xfId="7241" xr:uid="{D62E801B-2BE1-4231-92C5-15A7CB7B0019}"/>
    <cellStyle name="Currency 2 2 2 3 3" xfId="4819" xr:uid="{00000000-0005-0000-0000-000032010000}"/>
    <cellStyle name="Currency 2 2 2 3 3 2" xfId="6195" xr:uid="{00000000-0005-0000-0000-000033010000}"/>
    <cellStyle name="Currency 2 2 2 3 3 2 2" xfId="8257" xr:uid="{1F5E56B8-A91A-479C-A94B-7F4179FAE058}"/>
    <cellStyle name="Currency 2 2 2 3 3 3" xfId="5951" xr:uid="{00000000-0005-0000-0000-000034010000}"/>
    <cellStyle name="Currency 2 2 2 3 3 3 2" xfId="8013" xr:uid="{25783C96-6CC7-4C28-9E68-CC172C4C1617}"/>
    <cellStyle name="Currency 2 2 2 3 3 4" xfId="7491" xr:uid="{62610E1A-13EC-490C-8AB1-83FEBB5F843A}"/>
    <cellStyle name="Currency 2 2 2 3 4" xfId="318" xr:uid="{00000000-0005-0000-0000-000035010000}"/>
    <cellStyle name="Currency 2 2 2 3 4 2" xfId="6072" xr:uid="{00000000-0005-0000-0000-000036010000}"/>
    <cellStyle name="Currency 2 2 2 3 4 2 2" xfId="8134" xr:uid="{52F6242E-CC1E-4548-8ACD-486C6DC88765}"/>
    <cellStyle name="Currency 2 2 2 3 4 3" xfId="7183" xr:uid="{FD35720C-D4A6-4688-86AD-32E2E586CF54}"/>
    <cellStyle name="Currency 2 2 2 3 5" xfId="261" xr:uid="{00000000-0005-0000-0000-000037010000}"/>
    <cellStyle name="Currency 2 2 2 3 5 2" xfId="5885" xr:uid="{00000000-0005-0000-0000-000038010000}"/>
    <cellStyle name="Currency 2 2 2 3 5 2 2" xfId="7947" xr:uid="{513BD87F-8177-4AB0-BD1C-282D1BA3BAC8}"/>
    <cellStyle name="Currency 2 2 2 3 5 3" xfId="7126" xr:uid="{3334BDE4-E084-42C1-99FA-BEE5D1D8039A}"/>
    <cellStyle name="Currency 2 2 2 3 6" xfId="204" xr:uid="{00000000-0005-0000-0000-000039010000}"/>
    <cellStyle name="Currency 2 2 2 3 6 2" xfId="6430" xr:uid="{00000000-0005-0000-0000-00003A010000}"/>
    <cellStyle name="Currency 2 2 2 3 6 2 2" xfId="8492" xr:uid="{D13AB7E7-4051-4D5C-AF28-FB15630BA31A}"/>
    <cellStyle name="Currency 2 2 2 3 6 3" xfId="7069" xr:uid="{89459030-A477-4BCE-878A-7C455B2A6025}"/>
    <cellStyle name="Currency 2 2 2 3 7" xfId="4933" xr:uid="{00000000-0005-0000-0000-00003B010000}"/>
    <cellStyle name="Currency 2 2 2 3 7 2" xfId="6717" xr:uid="{00000000-0005-0000-0000-00003C010000}"/>
    <cellStyle name="Currency 2 2 2 3 7 2 2" xfId="8779" xr:uid="{58C0A481-62CD-4439-A98B-0B9525ADFE30}"/>
    <cellStyle name="Currency 2 2 2 3 7 3" xfId="7600" xr:uid="{09A4F20D-8703-4899-8112-836149C645E2}"/>
    <cellStyle name="Currency 2 2 2 3 8" xfId="4988" xr:uid="{00000000-0005-0000-0000-00003D010000}"/>
    <cellStyle name="Currency 2 2 2 3 8 2" xfId="6772" xr:uid="{00000000-0005-0000-0000-00003E010000}"/>
    <cellStyle name="Currency 2 2 2 3 8 2 2" xfId="8834" xr:uid="{7578EE8A-E21C-44D0-9683-653F34042F6F}"/>
    <cellStyle name="Currency 2 2 2 3 8 3" xfId="7655" xr:uid="{CB790B05-3CBE-400D-A509-0CFF4EA03D6A}"/>
    <cellStyle name="Currency 2 2 2 3 9" xfId="147" xr:uid="{00000000-0005-0000-0000-00003F010000}"/>
    <cellStyle name="Currency 2 2 2 3 9 2" xfId="6373" xr:uid="{00000000-0005-0000-0000-000040010000}"/>
    <cellStyle name="Currency 2 2 2 3 9 2 2" xfId="8435" xr:uid="{FA63F421-FDFB-479E-A031-3A8604301F04}"/>
    <cellStyle name="Currency 2 2 2 3 9 3" xfId="7012" xr:uid="{E8AC348F-9822-48B3-B9C5-AD08343E7EA6}"/>
    <cellStyle name="Currency 2 2 2 4" xfId="377" xr:uid="{00000000-0005-0000-0000-000041010000}"/>
    <cellStyle name="Currency 2 2 2 4 2" xfId="5049" xr:uid="{00000000-0005-0000-0000-000042010000}"/>
    <cellStyle name="Currency 2 2 2 4 2 2" xfId="6253" xr:uid="{00000000-0005-0000-0000-000043010000}"/>
    <cellStyle name="Currency 2 2 2 4 2 2 2" xfId="8315" xr:uid="{2E8BE654-011D-44D5-BC1F-12B0E20AD5C1}"/>
    <cellStyle name="Currency 2 2 2 4 2 3" xfId="6009" xr:uid="{00000000-0005-0000-0000-000044010000}"/>
    <cellStyle name="Currency 2 2 2 4 2 3 2" xfId="8071" xr:uid="{CA5BF936-F268-4E2B-A8FA-75288BC52598}"/>
    <cellStyle name="Currency 2 2 2 4 2 4" xfId="7705" xr:uid="{E01D1562-B49F-410B-A05C-922487DE9F58}"/>
    <cellStyle name="Currency 2 2 2 4 3" xfId="6131" xr:uid="{00000000-0005-0000-0000-000045010000}"/>
    <cellStyle name="Currency 2 2 2 4 3 2" xfId="8193" xr:uid="{6CEC8D63-E2F9-4000-BBC0-F9D23B096F2E}"/>
    <cellStyle name="Currency 2 2 2 4 4" xfId="5827" xr:uid="{00000000-0005-0000-0000-000046010000}"/>
    <cellStyle name="Currency 2 2 2 4 4 2" xfId="7889" xr:uid="{D0EB8369-FF7B-43C1-A2BD-DEF79C66A845}"/>
    <cellStyle name="Currency 2 2 2 4 5" xfId="7240" xr:uid="{512AA9CA-0122-453D-857B-55CDF889E921}"/>
    <cellStyle name="Currency 2 2 2 5" xfId="4818" xr:uid="{00000000-0005-0000-0000-000047010000}"/>
    <cellStyle name="Currency 2 2 2 5 2" xfId="6194" xr:uid="{00000000-0005-0000-0000-000048010000}"/>
    <cellStyle name="Currency 2 2 2 5 2 2" xfId="8256" xr:uid="{DFA59971-378A-4685-8351-3BCB092DB668}"/>
    <cellStyle name="Currency 2 2 2 5 3" xfId="5950" xr:uid="{00000000-0005-0000-0000-000049010000}"/>
    <cellStyle name="Currency 2 2 2 5 3 2" xfId="8012" xr:uid="{4A181422-1F18-4D67-B8EC-8468D4DCD467}"/>
    <cellStyle name="Currency 2 2 2 5 4" xfId="7490" xr:uid="{10739107-EC83-40E6-A406-656B56135A79}"/>
    <cellStyle name="Currency 2 2 2 6" xfId="317" xr:uid="{00000000-0005-0000-0000-00004A010000}"/>
    <cellStyle name="Currency 2 2 2 6 2" xfId="6071" xr:uid="{00000000-0005-0000-0000-00004B010000}"/>
    <cellStyle name="Currency 2 2 2 6 2 2" xfId="8133" xr:uid="{92853A9D-4824-46A4-8067-4AE5422E8D49}"/>
    <cellStyle name="Currency 2 2 2 6 3" xfId="7182" xr:uid="{8BE2B278-46B4-49A5-B830-68D826CCD65A}"/>
    <cellStyle name="Currency 2 2 2 7" xfId="260" xr:uid="{00000000-0005-0000-0000-00004C010000}"/>
    <cellStyle name="Currency 2 2 2 7 2" xfId="5884" xr:uid="{00000000-0005-0000-0000-00004D010000}"/>
    <cellStyle name="Currency 2 2 2 7 2 2" xfId="7946" xr:uid="{9C306CB1-982E-4193-928F-E23D23847603}"/>
    <cellStyle name="Currency 2 2 2 7 3" xfId="7125" xr:uid="{623A2746-0BFE-4F54-8C68-BEBF5A0A0CD0}"/>
    <cellStyle name="Currency 2 2 2 8" xfId="203" xr:uid="{00000000-0005-0000-0000-00004E010000}"/>
    <cellStyle name="Currency 2 2 2 8 2" xfId="6429" xr:uid="{00000000-0005-0000-0000-00004F010000}"/>
    <cellStyle name="Currency 2 2 2 8 2 2" xfId="8491" xr:uid="{2E251B7D-6A7D-455D-82EC-135A217AE403}"/>
    <cellStyle name="Currency 2 2 2 8 3" xfId="7068" xr:uid="{2214D73B-1C14-4260-83C8-3F10655BA520}"/>
    <cellStyle name="Currency 2 2 2 9" xfId="4934" xr:uid="{00000000-0005-0000-0000-000050010000}"/>
    <cellStyle name="Currency 2 2 2 9 2" xfId="6718" xr:uid="{00000000-0005-0000-0000-000051010000}"/>
    <cellStyle name="Currency 2 2 2 9 2 2" xfId="8780" xr:uid="{493664FB-BACF-48DE-9677-EF2FD5C7D7E1}"/>
    <cellStyle name="Currency 2 2 2 9 3" xfId="7601" xr:uid="{8EFDDC17-6E76-472D-BC54-353FE122D178}"/>
    <cellStyle name="Currency 2 2 3" xfId="376" xr:uid="{00000000-0005-0000-0000-000052010000}"/>
    <cellStyle name="Currency 2 2 3 2" xfId="5050" xr:uid="{00000000-0005-0000-0000-000053010000}"/>
    <cellStyle name="Currency 2 2 3 2 2" xfId="6254" xr:uid="{00000000-0005-0000-0000-000054010000}"/>
    <cellStyle name="Currency 2 2 3 2 2 2" xfId="8316" xr:uid="{6FB28E70-44BB-4C1A-922E-38F99452A96D}"/>
    <cellStyle name="Currency 2 2 3 2 3" xfId="6010" xr:uid="{00000000-0005-0000-0000-000055010000}"/>
    <cellStyle name="Currency 2 2 3 2 3 2" xfId="8072" xr:uid="{241F9C48-9C36-44C1-A351-D316A0583E2D}"/>
    <cellStyle name="Currency 2 2 3 2 4" xfId="7706" xr:uid="{5AEB119A-9BA7-40FC-86E9-5A543A2E16A4}"/>
    <cellStyle name="Currency 2 2 3 3" xfId="6132" xr:uid="{00000000-0005-0000-0000-000056010000}"/>
    <cellStyle name="Currency 2 2 3 3 2" xfId="8194" xr:uid="{5EB8393C-31C1-481F-8E88-25C41A610D86}"/>
    <cellStyle name="Currency 2 2 3 4" xfId="5826" xr:uid="{00000000-0005-0000-0000-000057010000}"/>
    <cellStyle name="Currency 2 2 3 4 2" xfId="7888" xr:uid="{59040188-F216-4174-8B52-35DB496E9EA7}"/>
    <cellStyle name="Currency 2 2 3 5" xfId="7239" xr:uid="{437380C8-D3A9-4416-8134-01DDCE27877C}"/>
    <cellStyle name="Currency 2 2 4" xfId="4817" xr:uid="{00000000-0005-0000-0000-000058010000}"/>
    <cellStyle name="Currency 2 2 4 2" xfId="6193" xr:uid="{00000000-0005-0000-0000-000059010000}"/>
    <cellStyle name="Currency 2 2 4 2 2" xfId="8255" xr:uid="{2FF0D7F7-A005-4118-AFFB-2D42FF49330E}"/>
    <cellStyle name="Currency 2 2 4 3" xfId="5949" xr:uid="{00000000-0005-0000-0000-00005A010000}"/>
    <cellStyle name="Currency 2 2 4 3 2" xfId="8011" xr:uid="{F734EC94-A390-4534-998B-6CCD8BF5680F}"/>
    <cellStyle name="Currency 2 2 4 4" xfId="7489" xr:uid="{3D45D3AB-43F6-4920-A780-985EF131F135}"/>
    <cellStyle name="Currency 2 2 5" xfId="316" xr:uid="{00000000-0005-0000-0000-00005B010000}"/>
    <cellStyle name="Currency 2 2 5 2" xfId="6070" xr:uid="{00000000-0005-0000-0000-00005C010000}"/>
    <cellStyle name="Currency 2 2 5 2 2" xfId="8132" xr:uid="{69AA6109-6ADB-4D1A-9C81-F0DCB5094255}"/>
    <cellStyle name="Currency 2 2 5 3" xfId="7181" xr:uid="{552C7024-612C-4C7F-91B0-6E8DC7AB1D92}"/>
    <cellStyle name="Currency 2 2 6" xfId="259" xr:uid="{00000000-0005-0000-0000-00005D010000}"/>
    <cellStyle name="Currency 2 2 6 2" xfId="5883" xr:uid="{00000000-0005-0000-0000-00005E010000}"/>
    <cellStyle name="Currency 2 2 6 2 2" xfId="7945" xr:uid="{A9F6D9F4-0A1A-40F1-ADC4-CB6A41B09F15}"/>
    <cellStyle name="Currency 2 2 6 3" xfId="7124" xr:uid="{69C1A05C-4052-4419-B35E-6C54D3C5C6E2}"/>
    <cellStyle name="Currency 2 2 7" xfId="202" xr:uid="{00000000-0005-0000-0000-00005F010000}"/>
    <cellStyle name="Currency 2 2 7 2" xfId="6428" xr:uid="{00000000-0005-0000-0000-000060010000}"/>
    <cellStyle name="Currency 2 2 7 2 2" xfId="8490" xr:uid="{38A80611-58AB-43A5-8AFA-AE40DC7C7C39}"/>
    <cellStyle name="Currency 2 2 7 3" xfId="7067" xr:uid="{F89E1ADE-63AC-47A1-B7C8-B65DFFD9D246}"/>
    <cellStyle name="Currency 2 2 8" xfId="4935" xr:uid="{00000000-0005-0000-0000-000061010000}"/>
    <cellStyle name="Currency 2 2 8 2" xfId="6719" xr:uid="{00000000-0005-0000-0000-000062010000}"/>
    <cellStyle name="Currency 2 2 8 2 2" xfId="8781" xr:uid="{2558A6DA-54AC-477F-8CFE-8FF57507B9A8}"/>
    <cellStyle name="Currency 2 2 8 3" xfId="7602" xr:uid="{E40E007A-6767-4DBE-B5E6-D9A70969C713}"/>
    <cellStyle name="Currency 2 2 9" xfId="4990" xr:uid="{00000000-0005-0000-0000-000063010000}"/>
    <cellStyle name="Currency 2 2 9 2" xfId="6774" xr:uid="{00000000-0005-0000-0000-000064010000}"/>
    <cellStyle name="Currency 2 2 9 2 2" xfId="8836" xr:uid="{2B3CBB3B-41B8-47C1-A78F-CDFDD56E8D3D}"/>
    <cellStyle name="Currency 2 2 9 3" xfId="7657" xr:uid="{533666D3-15FB-4813-BAFD-8D3106F71023}"/>
    <cellStyle name="Currency 2 3" xfId="17" xr:uid="{00000000-0005-0000-0000-000065010000}"/>
    <cellStyle name="Currency 2 3 10" xfId="91" xr:uid="{00000000-0005-0000-0000-000066010000}"/>
    <cellStyle name="Currency 2 3 10 2" xfId="6317" xr:uid="{00000000-0005-0000-0000-000067010000}"/>
    <cellStyle name="Currency 2 3 10 2 2" xfId="8379" xr:uid="{4DC5724D-5B25-4D62-81AF-D671FC6584CF}"/>
    <cellStyle name="Currency 2 3 10 3" xfId="6956" xr:uid="{B78E83DD-E11C-476C-80B5-984EDCC10170}"/>
    <cellStyle name="Currency 2 3 11" xfId="5769" xr:uid="{00000000-0005-0000-0000-000068010000}"/>
    <cellStyle name="Currency 2 3 11 2" xfId="7831" xr:uid="{412FB7AD-AD09-4DC9-AD3B-5270F385F4E8}"/>
    <cellStyle name="Currency 2 3 12" xfId="6899" xr:uid="{E37C117C-3BD1-4AA1-9486-8F59E0A15DE3}"/>
    <cellStyle name="Currency 2 3 2" xfId="379" xr:uid="{00000000-0005-0000-0000-000069010000}"/>
    <cellStyle name="Currency 2 3 2 2" xfId="5051" xr:uid="{00000000-0005-0000-0000-00006A010000}"/>
    <cellStyle name="Currency 2 3 2 2 2" xfId="6255" xr:uid="{00000000-0005-0000-0000-00006B010000}"/>
    <cellStyle name="Currency 2 3 2 2 2 2" xfId="8317" xr:uid="{D9E37215-C38C-4950-BB8A-A8ED0D7A6116}"/>
    <cellStyle name="Currency 2 3 2 2 3" xfId="6011" xr:uid="{00000000-0005-0000-0000-00006C010000}"/>
    <cellStyle name="Currency 2 3 2 2 3 2" xfId="8073" xr:uid="{E769D5AD-8B0E-4DB9-8303-54BD4FCFB0C4}"/>
    <cellStyle name="Currency 2 3 2 2 4" xfId="7707" xr:uid="{4CBAF316-2875-4D56-8209-A027B95AFBD9}"/>
    <cellStyle name="Currency 2 3 2 3" xfId="6133" xr:uid="{00000000-0005-0000-0000-00006D010000}"/>
    <cellStyle name="Currency 2 3 2 3 2" xfId="8195" xr:uid="{7CA055A2-6356-4899-8C04-12C34876F6C6}"/>
    <cellStyle name="Currency 2 3 2 4" xfId="5829" xr:uid="{00000000-0005-0000-0000-00006E010000}"/>
    <cellStyle name="Currency 2 3 2 4 2" xfId="7891" xr:uid="{A33A6DF4-D624-49AE-B203-DE061FDFE706}"/>
    <cellStyle name="Currency 2 3 2 5" xfId="7242" xr:uid="{0C02E03B-83CF-412D-B9A6-2A218D3E9DA6}"/>
    <cellStyle name="Currency 2 3 3" xfId="4820" xr:uid="{00000000-0005-0000-0000-00006F010000}"/>
    <cellStyle name="Currency 2 3 3 2" xfId="6196" xr:uid="{00000000-0005-0000-0000-000070010000}"/>
    <cellStyle name="Currency 2 3 3 2 2" xfId="8258" xr:uid="{CBE48456-AF6F-4E6C-BC33-1AED429FBCBA}"/>
    <cellStyle name="Currency 2 3 3 3" xfId="5952" xr:uid="{00000000-0005-0000-0000-000071010000}"/>
    <cellStyle name="Currency 2 3 3 3 2" xfId="8014" xr:uid="{A32C09F2-AA35-4500-9C83-D2AA23016355}"/>
    <cellStyle name="Currency 2 3 3 4" xfId="7492" xr:uid="{2569C06D-43ED-4146-BE55-B36A4AA10E05}"/>
    <cellStyle name="Currency 2 3 4" xfId="319" xr:uid="{00000000-0005-0000-0000-000072010000}"/>
    <cellStyle name="Currency 2 3 4 2" xfId="6073" xr:uid="{00000000-0005-0000-0000-000073010000}"/>
    <cellStyle name="Currency 2 3 4 2 2" xfId="8135" xr:uid="{459E9F44-4E77-4EFB-9929-E2C3487F4D9E}"/>
    <cellStyle name="Currency 2 3 4 3" xfId="7184" xr:uid="{3D08C0F9-CBE5-4103-AA22-F6BF62D005DA}"/>
    <cellStyle name="Currency 2 3 5" xfId="262" xr:uid="{00000000-0005-0000-0000-000074010000}"/>
    <cellStyle name="Currency 2 3 5 2" xfId="5886" xr:uid="{00000000-0005-0000-0000-000075010000}"/>
    <cellStyle name="Currency 2 3 5 2 2" xfId="7948" xr:uid="{BF8E58B1-3361-46A9-9553-5C4DC890D46D}"/>
    <cellStyle name="Currency 2 3 5 3" xfId="7127" xr:uid="{86FE34B3-4723-4AA4-8FA9-86E68F4E3582}"/>
    <cellStyle name="Currency 2 3 6" xfId="205" xr:uid="{00000000-0005-0000-0000-000076010000}"/>
    <cellStyle name="Currency 2 3 6 2" xfId="6431" xr:uid="{00000000-0005-0000-0000-000077010000}"/>
    <cellStyle name="Currency 2 3 6 2 2" xfId="8493" xr:uid="{0AB6BC30-6186-4E39-855A-82712CA353B7}"/>
    <cellStyle name="Currency 2 3 6 3" xfId="7070" xr:uid="{7C5FA18D-8F92-4EEC-B82A-EB3AD38F2C4A}"/>
    <cellStyle name="Currency 2 3 7" xfId="4932" xr:uid="{00000000-0005-0000-0000-000078010000}"/>
    <cellStyle name="Currency 2 3 7 2" xfId="6716" xr:uid="{00000000-0005-0000-0000-000079010000}"/>
    <cellStyle name="Currency 2 3 7 2 2" xfId="8778" xr:uid="{0BB1FF18-E681-4EB9-9EA0-B7B1208BD262}"/>
    <cellStyle name="Currency 2 3 7 3" xfId="7599" xr:uid="{CE72BD12-FD75-402B-A02B-3A82ED7792F3}"/>
    <cellStyle name="Currency 2 3 8" xfId="4987" xr:uid="{00000000-0005-0000-0000-00007A010000}"/>
    <cellStyle name="Currency 2 3 8 2" xfId="6771" xr:uid="{00000000-0005-0000-0000-00007B010000}"/>
    <cellStyle name="Currency 2 3 8 2 2" xfId="8833" xr:uid="{DD86F816-5A9E-47E0-A83E-42E8C4FA21BD}"/>
    <cellStyle name="Currency 2 3 8 3" xfId="7654" xr:uid="{F1195E3B-B41A-4852-8CE3-8314987A525F}"/>
    <cellStyle name="Currency 2 3 9" xfId="148" xr:uid="{00000000-0005-0000-0000-00007C010000}"/>
    <cellStyle name="Currency 2 3 9 2" xfId="6374" xr:uid="{00000000-0005-0000-0000-00007D010000}"/>
    <cellStyle name="Currency 2 3 9 2 2" xfId="8436" xr:uid="{EC54F336-AF9B-475F-8C7D-6E4DD62B04BF}"/>
    <cellStyle name="Currency 2 3 9 3" xfId="7013" xr:uid="{AC6A4031-B70C-432E-A58D-B3D6D858652D}"/>
    <cellStyle name="Currency 2 4" xfId="375" xr:uid="{00000000-0005-0000-0000-00007E010000}"/>
    <cellStyle name="Currency 2 4 2" xfId="4716" xr:uid="{00000000-0005-0000-0000-00007F010000}"/>
    <cellStyle name="Currency 2 4 2 2" xfId="6256" xr:uid="{00000000-0005-0000-0000-000080010000}"/>
    <cellStyle name="Currency 2 4 2 2 2" xfId="8318" xr:uid="{FAD2D6C5-B30A-4446-B7FF-F09FAD405704}"/>
    <cellStyle name="Currency 2 4 2 3" xfId="6012" xr:uid="{00000000-0005-0000-0000-000081010000}"/>
    <cellStyle name="Currency 2 4 2 3 2" xfId="8074" xr:uid="{624FCBC6-41FF-4002-8E09-75FCBAC1BB4E}"/>
    <cellStyle name="Currency 2 4 2 4" xfId="7439" xr:uid="{64644765-F760-4ABB-879C-BC98CF213607}"/>
    <cellStyle name="Currency 2 4 3" xfId="6134" xr:uid="{00000000-0005-0000-0000-000082010000}"/>
    <cellStyle name="Currency 2 4 3 2" xfId="8196" xr:uid="{F8CA3702-FF8A-4E38-B183-9634B279B343}"/>
    <cellStyle name="Currency 2 4 4" xfId="5825" xr:uid="{00000000-0005-0000-0000-000083010000}"/>
    <cellStyle name="Currency 2 4 4 2" xfId="7887" xr:uid="{691635DD-C64A-4900-9A50-0B28499A21CF}"/>
    <cellStyle name="Currency 2 4 5" xfId="7238" xr:uid="{F6BFFE65-E0BC-4802-BF68-104C9C76AE5E}"/>
    <cellStyle name="Currency 2 5" xfId="4717" xr:uid="{00000000-0005-0000-0000-000084010000}"/>
    <cellStyle name="Currency 2 5 2" xfId="4718" xr:uid="{00000000-0005-0000-0000-000085010000}"/>
    <cellStyle name="Currency 2 5 2 2" xfId="6192" xr:uid="{00000000-0005-0000-0000-000086010000}"/>
    <cellStyle name="Currency 2 5 2 2 2" xfId="8254" xr:uid="{74CBB951-B07D-47D2-B5C6-83EE4C930C04}"/>
    <cellStyle name="Currency 2 5 2 3" xfId="7441" xr:uid="{835E9413-F5EA-4602-AF40-ABDB0754FB04}"/>
    <cellStyle name="Currency 2 5 3" xfId="5948" xr:uid="{00000000-0005-0000-0000-000087010000}"/>
    <cellStyle name="Currency 2 5 3 2" xfId="8010" xr:uid="{C8C95E8C-45CC-467D-8F3A-277C55CE77DC}"/>
    <cellStyle name="Currency 2 5 4" xfId="7440" xr:uid="{89E4D37C-39FE-44A3-AC4E-0CA7C8C305B8}"/>
    <cellStyle name="Currency 2 6" xfId="4719" xr:uid="{00000000-0005-0000-0000-000088010000}"/>
    <cellStyle name="Currency 2 6 2" xfId="6069" xr:uid="{00000000-0005-0000-0000-000089010000}"/>
    <cellStyle name="Currency 2 6 2 2" xfId="8131" xr:uid="{CED408A7-242C-4B24-A33F-93BBEFBF55FE}"/>
    <cellStyle name="Currency 2 6 3" xfId="7442" xr:uid="{59F7CE5F-091A-46F0-A241-9BD3CAF7D6A1}"/>
    <cellStyle name="Currency 2 7" xfId="315" xr:uid="{00000000-0005-0000-0000-00008A010000}"/>
    <cellStyle name="Currency 2 7 2" xfId="5882" xr:uid="{00000000-0005-0000-0000-00008B010000}"/>
    <cellStyle name="Currency 2 7 2 2" xfId="7944" xr:uid="{8085CFDB-1137-4A8A-A203-141F014CCBA6}"/>
    <cellStyle name="Currency 2 7 3" xfId="7180" xr:uid="{88A890D9-4C62-4F5B-BE05-0E09E698FB16}"/>
    <cellStyle name="Currency 2 8" xfId="258" xr:uid="{00000000-0005-0000-0000-00008C010000}"/>
    <cellStyle name="Currency 2 8 2" xfId="6476" xr:uid="{00000000-0005-0000-0000-00008D010000}"/>
    <cellStyle name="Currency 2 8 2 2" xfId="8538" xr:uid="{F823DB0B-F6E5-4E96-90AD-53B61E45CD67}"/>
    <cellStyle name="Currency 2 8 3" xfId="7123" xr:uid="{03D4ACFE-7E1E-444A-9009-312BBDC98933}"/>
    <cellStyle name="Currency 2 9" xfId="201" xr:uid="{00000000-0005-0000-0000-00008E010000}"/>
    <cellStyle name="Currency 2 9 2" xfId="6427" xr:uid="{00000000-0005-0000-0000-00008F010000}"/>
    <cellStyle name="Currency 2 9 2 2" xfId="8489" xr:uid="{78C66C38-740F-4A48-8763-557E1CF4C3D2}"/>
    <cellStyle name="Currency 2 9 3" xfId="7066" xr:uid="{DE155BAC-365F-43B9-AAD4-CBA74DFFE35C}"/>
    <cellStyle name="Currency 3" xfId="18" xr:uid="{00000000-0005-0000-0000-000090010000}"/>
    <cellStyle name="Currency 3 10" xfId="4931" xr:uid="{00000000-0005-0000-0000-000091010000}"/>
    <cellStyle name="Currency 3 10 2" xfId="6715" xr:uid="{00000000-0005-0000-0000-000092010000}"/>
    <cellStyle name="Currency 3 10 2 2" xfId="8777" xr:uid="{6A116CFD-97B7-4CD7-8F10-DEBFD9E206E2}"/>
    <cellStyle name="Currency 3 10 3" xfId="7598" xr:uid="{12F521E5-CA77-4441-80C4-696FC561A14C}"/>
    <cellStyle name="Currency 3 11" xfId="4986" xr:uid="{00000000-0005-0000-0000-000093010000}"/>
    <cellStyle name="Currency 3 11 2" xfId="6770" xr:uid="{00000000-0005-0000-0000-000094010000}"/>
    <cellStyle name="Currency 3 11 2 2" xfId="8832" xr:uid="{D6E1CDA6-C27C-4FAA-AA15-7AC86ACA1323}"/>
    <cellStyle name="Currency 3 11 3" xfId="7653" xr:uid="{048122C0-26E7-47C9-A928-A7EE8839298A}"/>
    <cellStyle name="Currency 3 12" xfId="149" xr:uid="{00000000-0005-0000-0000-000095010000}"/>
    <cellStyle name="Currency 3 12 2" xfId="6375" xr:uid="{00000000-0005-0000-0000-000096010000}"/>
    <cellStyle name="Currency 3 12 2 2" xfId="8437" xr:uid="{6D0C9036-78FD-4D0A-BC74-27D02FEA6FC8}"/>
    <cellStyle name="Currency 3 12 3" xfId="7014" xr:uid="{3522D695-5351-41A5-B6D8-03658E695AAA}"/>
    <cellStyle name="Currency 3 13" xfId="92" xr:uid="{00000000-0005-0000-0000-000097010000}"/>
    <cellStyle name="Currency 3 13 2" xfId="6318" xr:uid="{00000000-0005-0000-0000-000098010000}"/>
    <cellStyle name="Currency 3 13 2 2" xfId="8380" xr:uid="{C20DD852-8B60-41CB-9E29-BA1679AA5B40}"/>
    <cellStyle name="Currency 3 13 3" xfId="6957" xr:uid="{BB51367D-7852-4AE0-B68E-E2F260F7828B}"/>
    <cellStyle name="Currency 3 14" xfId="5770" xr:uid="{00000000-0005-0000-0000-000099010000}"/>
    <cellStyle name="Currency 3 14 2" xfId="7832" xr:uid="{977A7EE8-85A6-49D7-93BC-E8C1FE257823}"/>
    <cellStyle name="Currency 3 15" xfId="6900" xr:uid="{D9E3BA45-84FD-40A6-9FDD-FE2DF576105F}"/>
    <cellStyle name="Currency 3 2" xfId="19" xr:uid="{00000000-0005-0000-0000-00009A010000}"/>
    <cellStyle name="Currency 3 2 10" xfId="93" xr:uid="{00000000-0005-0000-0000-00009B010000}"/>
    <cellStyle name="Currency 3 2 10 2" xfId="6319" xr:uid="{00000000-0005-0000-0000-00009C010000}"/>
    <cellStyle name="Currency 3 2 10 2 2" xfId="8381" xr:uid="{B30CD9C5-4C48-41C5-9C9B-AAE78483CA5C}"/>
    <cellStyle name="Currency 3 2 10 3" xfId="6958" xr:uid="{290A1D20-82CB-4AD5-89DB-B64C53358D12}"/>
    <cellStyle name="Currency 3 2 11" xfId="5771" xr:uid="{00000000-0005-0000-0000-00009D010000}"/>
    <cellStyle name="Currency 3 2 11 2" xfId="7833" xr:uid="{101E49E4-FEB8-4EEA-9170-E5F235876F0B}"/>
    <cellStyle name="Currency 3 2 12" xfId="6901" xr:uid="{0D20E1A3-9AE1-4050-BE0D-16F4891B2564}"/>
    <cellStyle name="Currency 3 2 2" xfId="381" xr:uid="{00000000-0005-0000-0000-00009E010000}"/>
    <cellStyle name="Currency 3 2 2 2" xfId="5052" xr:uid="{00000000-0005-0000-0000-00009F010000}"/>
    <cellStyle name="Currency 3 2 2 2 2" xfId="6257" xr:uid="{00000000-0005-0000-0000-0000A0010000}"/>
    <cellStyle name="Currency 3 2 2 2 2 2" xfId="8319" xr:uid="{5978791E-4161-4590-80A9-F1A6E628B79D}"/>
    <cellStyle name="Currency 3 2 2 2 3" xfId="6013" xr:uid="{00000000-0005-0000-0000-0000A1010000}"/>
    <cellStyle name="Currency 3 2 2 2 3 2" xfId="8075" xr:uid="{AFA62925-FFE6-456B-8B7D-3B0BA8D23097}"/>
    <cellStyle name="Currency 3 2 2 2 4" xfId="7708" xr:uid="{3AC6D7AC-FAC2-4FD4-B731-E3D10F7A3611}"/>
    <cellStyle name="Currency 3 2 2 3" xfId="6135" xr:uid="{00000000-0005-0000-0000-0000A2010000}"/>
    <cellStyle name="Currency 3 2 2 3 2" xfId="8197" xr:uid="{C3569AC8-3CCF-47EC-A1C9-6CD0FED97D1E}"/>
    <cellStyle name="Currency 3 2 2 4" xfId="5831" xr:uid="{00000000-0005-0000-0000-0000A3010000}"/>
    <cellStyle name="Currency 3 2 2 4 2" xfId="7893" xr:uid="{02E77A07-7533-488C-9D0D-B857ED6AF3E2}"/>
    <cellStyle name="Currency 3 2 2 5" xfId="7244" xr:uid="{6E0E35B8-9A69-448F-985D-6DFEF2A9EA2E}"/>
    <cellStyle name="Currency 3 2 3" xfId="4822" xr:uid="{00000000-0005-0000-0000-0000A4010000}"/>
    <cellStyle name="Currency 3 2 3 2" xfId="6198" xr:uid="{00000000-0005-0000-0000-0000A5010000}"/>
    <cellStyle name="Currency 3 2 3 2 2" xfId="8260" xr:uid="{C3ED229B-279A-4BF1-9CDC-8039E3D9B030}"/>
    <cellStyle name="Currency 3 2 3 3" xfId="5954" xr:uid="{00000000-0005-0000-0000-0000A6010000}"/>
    <cellStyle name="Currency 3 2 3 3 2" xfId="8016" xr:uid="{A49A1A9D-6B5A-435B-BE5C-55B22E53D0FF}"/>
    <cellStyle name="Currency 3 2 3 4" xfId="7494" xr:uid="{AC7A292F-EC62-442D-9462-C6009AB1CC52}"/>
    <cellStyle name="Currency 3 2 4" xfId="321" xr:uid="{00000000-0005-0000-0000-0000A7010000}"/>
    <cellStyle name="Currency 3 2 4 2" xfId="6075" xr:uid="{00000000-0005-0000-0000-0000A8010000}"/>
    <cellStyle name="Currency 3 2 4 2 2" xfId="8137" xr:uid="{E4802299-FF1B-47EE-9BAC-76258D799425}"/>
    <cellStyle name="Currency 3 2 4 3" xfId="7186" xr:uid="{4B2C321E-CAE1-4DEA-93E3-2083A2AEB545}"/>
    <cellStyle name="Currency 3 2 5" xfId="264" xr:uid="{00000000-0005-0000-0000-0000A9010000}"/>
    <cellStyle name="Currency 3 2 5 2" xfId="5888" xr:uid="{00000000-0005-0000-0000-0000AA010000}"/>
    <cellStyle name="Currency 3 2 5 2 2" xfId="7950" xr:uid="{6AA2914B-2F0D-4FE3-B5F6-3A6F228ADF3C}"/>
    <cellStyle name="Currency 3 2 5 3" xfId="7129" xr:uid="{5F9E055C-82A7-40B1-AE53-852913C52FCD}"/>
    <cellStyle name="Currency 3 2 6" xfId="207" xr:uid="{00000000-0005-0000-0000-0000AB010000}"/>
    <cellStyle name="Currency 3 2 6 2" xfId="6433" xr:uid="{00000000-0005-0000-0000-0000AC010000}"/>
    <cellStyle name="Currency 3 2 6 2 2" xfId="8495" xr:uid="{8BF8E214-E1E5-4BAE-933A-46FCB7FDA497}"/>
    <cellStyle name="Currency 3 2 6 3" xfId="7072" xr:uid="{3AE3EC7E-8DAF-4EF5-AE81-A9007C0E1E70}"/>
    <cellStyle name="Currency 3 2 7" xfId="4930" xr:uid="{00000000-0005-0000-0000-0000AD010000}"/>
    <cellStyle name="Currency 3 2 7 2" xfId="6714" xr:uid="{00000000-0005-0000-0000-0000AE010000}"/>
    <cellStyle name="Currency 3 2 7 2 2" xfId="8776" xr:uid="{D67C3883-7355-4390-A2AF-02594B25DFA1}"/>
    <cellStyle name="Currency 3 2 7 3" xfId="7597" xr:uid="{3A802F6A-96C3-46C1-910B-D42EC7EC555C}"/>
    <cellStyle name="Currency 3 2 8" xfId="4985" xr:uid="{00000000-0005-0000-0000-0000AF010000}"/>
    <cellStyle name="Currency 3 2 8 2" xfId="6769" xr:uid="{00000000-0005-0000-0000-0000B0010000}"/>
    <cellStyle name="Currency 3 2 8 2 2" xfId="8831" xr:uid="{22122D54-3429-40DA-808B-F0A96212A807}"/>
    <cellStyle name="Currency 3 2 8 3" xfId="7652" xr:uid="{0A40B136-E5F8-4646-971C-49A8508BB5E1}"/>
    <cellStyle name="Currency 3 2 9" xfId="150" xr:uid="{00000000-0005-0000-0000-0000B1010000}"/>
    <cellStyle name="Currency 3 2 9 2" xfId="6376" xr:uid="{00000000-0005-0000-0000-0000B2010000}"/>
    <cellStyle name="Currency 3 2 9 2 2" xfId="8438" xr:uid="{CDED2480-C702-42CF-8DE5-8927FC9EB201}"/>
    <cellStyle name="Currency 3 2 9 3" xfId="7015" xr:uid="{6AB0DA9A-055B-4E63-9FC0-BBD943535B44}"/>
    <cellStyle name="Currency 3 3" xfId="20" xr:uid="{00000000-0005-0000-0000-0000B3010000}"/>
    <cellStyle name="Currency 3 3 10" xfId="94" xr:uid="{00000000-0005-0000-0000-0000B4010000}"/>
    <cellStyle name="Currency 3 3 10 2" xfId="6320" xr:uid="{00000000-0005-0000-0000-0000B5010000}"/>
    <cellStyle name="Currency 3 3 10 2 2" xfId="8382" xr:uid="{CFB0D773-1824-4471-9E4B-7546AA822D8B}"/>
    <cellStyle name="Currency 3 3 10 3" xfId="6959" xr:uid="{66D4D2E4-8EF7-48AF-811E-646103B0F508}"/>
    <cellStyle name="Currency 3 3 11" xfId="5772" xr:uid="{00000000-0005-0000-0000-0000B6010000}"/>
    <cellStyle name="Currency 3 3 11 2" xfId="7834" xr:uid="{C038C567-A3C6-4CFB-A9B4-367F69BE26A5}"/>
    <cellStyle name="Currency 3 3 12" xfId="6902" xr:uid="{9C6C3541-2281-493A-A1F7-E3F4378B80A1}"/>
    <cellStyle name="Currency 3 3 2" xfId="382" xr:uid="{00000000-0005-0000-0000-0000B7010000}"/>
    <cellStyle name="Currency 3 3 2 2" xfId="5053" xr:uid="{00000000-0005-0000-0000-0000B8010000}"/>
    <cellStyle name="Currency 3 3 2 2 2" xfId="6258" xr:uid="{00000000-0005-0000-0000-0000B9010000}"/>
    <cellStyle name="Currency 3 3 2 2 2 2" xfId="8320" xr:uid="{10022938-2EFE-47B0-A529-0BF67911C75F}"/>
    <cellStyle name="Currency 3 3 2 2 3" xfId="6014" xr:uid="{00000000-0005-0000-0000-0000BA010000}"/>
    <cellStyle name="Currency 3 3 2 2 3 2" xfId="8076" xr:uid="{470BCF7D-657E-4B0E-93FF-3F73511165C9}"/>
    <cellStyle name="Currency 3 3 2 2 4" xfId="7709" xr:uid="{EB09DAE9-051F-417B-A42F-02962114C640}"/>
    <cellStyle name="Currency 3 3 2 3" xfId="6136" xr:uid="{00000000-0005-0000-0000-0000BB010000}"/>
    <cellStyle name="Currency 3 3 2 3 2" xfId="8198" xr:uid="{7A3784E8-CE58-4DB0-92AC-3CF109DC5F35}"/>
    <cellStyle name="Currency 3 3 2 4" xfId="5832" xr:uid="{00000000-0005-0000-0000-0000BC010000}"/>
    <cellStyle name="Currency 3 3 2 4 2" xfId="7894" xr:uid="{196C38D6-E8B1-4FC2-9F14-25E5CBE6F8B8}"/>
    <cellStyle name="Currency 3 3 2 5" xfId="7245" xr:uid="{D6452020-2364-4170-940B-C24442AFDA37}"/>
    <cellStyle name="Currency 3 3 3" xfId="4823" xr:uid="{00000000-0005-0000-0000-0000BD010000}"/>
    <cellStyle name="Currency 3 3 3 2" xfId="6199" xr:uid="{00000000-0005-0000-0000-0000BE010000}"/>
    <cellStyle name="Currency 3 3 3 2 2" xfId="8261" xr:uid="{9B1C4C07-3598-4E22-BABE-FB1C74DB916B}"/>
    <cellStyle name="Currency 3 3 3 3" xfId="5955" xr:uid="{00000000-0005-0000-0000-0000BF010000}"/>
    <cellStyle name="Currency 3 3 3 3 2" xfId="8017" xr:uid="{1681E780-8CD4-4D2F-898D-9147E0FFAEC8}"/>
    <cellStyle name="Currency 3 3 3 4" xfId="7495" xr:uid="{D5DB7442-B5A5-4319-AE98-9200B5C60676}"/>
    <cellStyle name="Currency 3 3 4" xfId="322" xr:uid="{00000000-0005-0000-0000-0000C0010000}"/>
    <cellStyle name="Currency 3 3 4 2" xfId="6076" xr:uid="{00000000-0005-0000-0000-0000C1010000}"/>
    <cellStyle name="Currency 3 3 4 2 2" xfId="8138" xr:uid="{F8285215-CCA4-4B21-9A8C-7F34EA4ABF68}"/>
    <cellStyle name="Currency 3 3 4 3" xfId="7187" xr:uid="{07FD8B59-DF35-4E8F-BECA-FB4E3EEA30B6}"/>
    <cellStyle name="Currency 3 3 5" xfId="265" xr:uid="{00000000-0005-0000-0000-0000C2010000}"/>
    <cellStyle name="Currency 3 3 5 2" xfId="5889" xr:uid="{00000000-0005-0000-0000-0000C3010000}"/>
    <cellStyle name="Currency 3 3 5 2 2" xfId="7951" xr:uid="{26CBA4A0-E453-4B8E-8C1C-383A8B92019C}"/>
    <cellStyle name="Currency 3 3 5 3" xfId="7130" xr:uid="{8A78480F-D483-4E07-9BF4-BA90D631D140}"/>
    <cellStyle name="Currency 3 3 6" xfId="208" xr:uid="{00000000-0005-0000-0000-0000C4010000}"/>
    <cellStyle name="Currency 3 3 6 2" xfId="6434" xr:uid="{00000000-0005-0000-0000-0000C5010000}"/>
    <cellStyle name="Currency 3 3 6 2 2" xfId="8496" xr:uid="{7DEB8D7D-E4E7-49CA-AEF8-4347E7D45011}"/>
    <cellStyle name="Currency 3 3 6 3" xfId="7073" xr:uid="{1669440F-232F-4631-9619-DA6CDEF08526}"/>
    <cellStyle name="Currency 3 3 7" xfId="4929" xr:uid="{00000000-0005-0000-0000-0000C6010000}"/>
    <cellStyle name="Currency 3 3 7 2" xfId="6713" xr:uid="{00000000-0005-0000-0000-0000C7010000}"/>
    <cellStyle name="Currency 3 3 7 2 2" xfId="8775" xr:uid="{4DF16FC2-E33D-4A20-B080-3842AC282A09}"/>
    <cellStyle name="Currency 3 3 7 3" xfId="7596" xr:uid="{08DF1559-4AF5-444B-8F99-29D454E3B7B3}"/>
    <cellStyle name="Currency 3 3 8" xfId="4984" xr:uid="{00000000-0005-0000-0000-0000C8010000}"/>
    <cellStyle name="Currency 3 3 8 2" xfId="6768" xr:uid="{00000000-0005-0000-0000-0000C9010000}"/>
    <cellStyle name="Currency 3 3 8 2 2" xfId="8830" xr:uid="{D4F3BA14-4BF5-4F0D-B915-69497C2C2557}"/>
    <cellStyle name="Currency 3 3 8 3" xfId="7651" xr:uid="{F5A975EE-3C77-434C-8D26-10663CFD96DD}"/>
    <cellStyle name="Currency 3 3 9" xfId="151" xr:uid="{00000000-0005-0000-0000-0000CA010000}"/>
    <cellStyle name="Currency 3 3 9 2" xfId="6377" xr:uid="{00000000-0005-0000-0000-0000CB010000}"/>
    <cellStyle name="Currency 3 3 9 2 2" xfId="8439" xr:uid="{B041361B-22B8-4346-8527-C552E8CB0D42}"/>
    <cellStyle name="Currency 3 3 9 3" xfId="7016" xr:uid="{C799E261-3157-4B05-8476-16B21F50044A}"/>
    <cellStyle name="Currency 3 4" xfId="21" xr:uid="{00000000-0005-0000-0000-0000CC010000}"/>
    <cellStyle name="Currency 3 4 10" xfId="95" xr:uid="{00000000-0005-0000-0000-0000CD010000}"/>
    <cellStyle name="Currency 3 4 10 2" xfId="6321" xr:uid="{00000000-0005-0000-0000-0000CE010000}"/>
    <cellStyle name="Currency 3 4 10 2 2" xfId="8383" xr:uid="{DDBB8597-CD5D-4A35-988D-1E702C863DB8}"/>
    <cellStyle name="Currency 3 4 10 3" xfId="6960" xr:uid="{C6C18F7B-F22C-4459-883C-06E11BEEEDA4}"/>
    <cellStyle name="Currency 3 4 11" xfId="5773" xr:uid="{00000000-0005-0000-0000-0000CF010000}"/>
    <cellStyle name="Currency 3 4 11 2" xfId="7835" xr:uid="{E96F7DEB-583D-4B60-8E69-5ACDC45B429E}"/>
    <cellStyle name="Currency 3 4 12" xfId="6903" xr:uid="{1D7A9F03-36CF-4817-90D5-78087B53E47F}"/>
    <cellStyle name="Currency 3 4 2" xfId="383" xr:uid="{00000000-0005-0000-0000-0000D0010000}"/>
    <cellStyle name="Currency 3 4 2 2" xfId="5054" xr:uid="{00000000-0005-0000-0000-0000D1010000}"/>
    <cellStyle name="Currency 3 4 2 2 2" xfId="6259" xr:uid="{00000000-0005-0000-0000-0000D2010000}"/>
    <cellStyle name="Currency 3 4 2 2 2 2" xfId="8321" xr:uid="{CEF48E65-98FF-4FF5-AAAA-1D3281C6A22E}"/>
    <cellStyle name="Currency 3 4 2 2 3" xfId="6015" xr:uid="{00000000-0005-0000-0000-0000D3010000}"/>
    <cellStyle name="Currency 3 4 2 2 3 2" xfId="8077" xr:uid="{DE573506-C76B-481B-BE20-6EC4D7343D74}"/>
    <cellStyle name="Currency 3 4 2 2 4" xfId="7710" xr:uid="{E3A7C4A4-21E6-4185-A18C-97A8AC608210}"/>
    <cellStyle name="Currency 3 4 2 3" xfId="6137" xr:uid="{00000000-0005-0000-0000-0000D4010000}"/>
    <cellStyle name="Currency 3 4 2 3 2" xfId="8199" xr:uid="{ADA2EC68-F7F6-4A87-A04B-009A340B1559}"/>
    <cellStyle name="Currency 3 4 2 4" xfId="5833" xr:uid="{00000000-0005-0000-0000-0000D5010000}"/>
    <cellStyle name="Currency 3 4 2 4 2" xfId="7895" xr:uid="{9247F2A7-B25A-4BB4-8CD6-74997E234B46}"/>
    <cellStyle name="Currency 3 4 2 5" xfId="7246" xr:uid="{8D346EB8-482E-477D-8F84-5C7D752D9D23}"/>
    <cellStyle name="Currency 3 4 3" xfId="4824" xr:uid="{00000000-0005-0000-0000-0000D6010000}"/>
    <cellStyle name="Currency 3 4 3 2" xfId="6200" xr:uid="{00000000-0005-0000-0000-0000D7010000}"/>
    <cellStyle name="Currency 3 4 3 2 2" xfId="8262" xr:uid="{92630724-57E9-45D9-80D0-476A618566F5}"/>
    <cellStyle name="Currency 3 4 3 3" xfId="5956" xr:uid="{00000000-0005-0000-0000-0000D8010000}"/>
    <cellStyle name="Currency 3 4 3 3 2" xfId="8018" xr:uid="{62C30B94-87A0-4FD6-9318-FD9256AA6F24}"/>
    <cellStyle name="Currency 3 4 3 4" xfId="7496" xr:uid="{2BEEA7B3-F893-4766-AF3E-D40DDCBDDD42}"/>
    <cellStyle name="Currency 3 4 4" xfId="323" xr:uid="{00000000-0005-0000-0000-0000D9010000}"/>
    <cellStyle name="Currency 3 4 4 2" xfId="6077" xr:uid="{00000000-0005-0000-0000-0000DA010000}"/>
    <cellStyle name="Currency 3 4 4 2 2" xfId="8139" xr:uid="{727817EE-E0D7-4767-9A02-958FD8B7F7F3}"/>
    <cellStyle name="Currency 3 4 4 3" xfId="7188" xr:uid="{EFD625F6-2718-4056-BDAE-D13661C33EB2}"/>
    <cellStyle name="Currency 3 4 5" xfId="266" xr:uid="{00000000-0005-0000-0000-0000DB010000}"/>
    <cellStyle name="Currency 3 4 5 2" xfId="5890" xr:uid="{00000000-0005-0000-0000-0000DC010000}"/>
    <cellStyle name="Currency 3 4 5 2 2" xfId="7952" xr:uid="{C500CEAA-C6C4-4F0F-ADE7-48CD1C7C9B1F}"/>
    <cellStyle name="Currency 3 4 5 3" xfId="7131" xr:uid="{1CFC1CBD-0C5F-4E4C-AA08-0C747BC1AB30}"/>
    <cellStyle name="Currency 3 4 6" xfId="209" xr:uid="{00000000-0005-0000-0000-0000DD010000}"/>
    <cellStyle name="Currency 3 4 6 2" xfId="6435" xr:uid="{00000000-0005-0000-0000-0000DE010000}"/>
    <cellStyle name="Currency 3 4 6 2 2" xfId="8497" xr:uid="{DB3E8712-FA54-4DF4-A0E3-FB23ADCDDB72}"/>
    <cellStyle name="Currency 3 4 6 3" xfId="7074" xr:uid="{76DD478E-5676-4463-B502-FEC2F8DCEC7E}"/>
    <cellStyle name="Currency 3 4 7" xfId="4928" xr:uid="{00000000-0005-0000-0000-0000DF010000}"/>
    <cellStyle name="Currency 3 4 7 2" xfId="6712" xr:uid="{00000000-0005-0000-0000-0000E0010000}"/>
    <cellStyle name="Currency 3 4 7 2 2" xfId="8774" xr:uid="{72C3ACA6-CA20-4486-A23C-1ED506557389}"/>
    <cellStyle name="Currency 3 4 7 3" xfId="7595" xr:uid="{E3F58242-74FD-4F63-BC94-EE3EEFCED906}"/>
    <cellStyle name="Currency 3 4 8" xfId="4983" xr:uid="{00000000-0005-0000-0000-0000E1010000}"/>
    <cellStyle name="Currency 3 4 8 2" xfId="6767" xr:uid="{00000000-0005-0000-0000-0000E2010000}"/>
    <cellStyle name="Currency 3 4 8 2 2" xfId="8829" xr:uid="{D5D52623-2FE7-43DE-BECE-23FEEC3CCFA4}"/>
    <cellStyle name="Currency 3 4 8 3" xfId="7650" xr:uid="{B96F96F1-EDBA-4F2E-A981-7ECBA75D5490}"/>
    <cellStyle name="Currency 3 4 9" xfId="152" xr:uid="{00000000-0005-0000-0000-0000E3010000}"/>
    <cellStyle name="Currency 3 4 9 2" xfId="6378" xr:uid="{00000000-0005-0000-0000-0000E4010000}"/>
    <cellStyle name="Currency 3 4 9 2 2" xfId="8440" xr:uid="{F07D7988-3F80-4727-92AA-572C906DE6A2}"/>
    <cellStyle name="Currency 3 4 9 3" xfId="7017" xr:uid="{0E1ED46E-7B7E-430C-BAE2-0AAC3F107681}"/>
    <cellStyle name="Currency 3 5" xfId="380" xr:uid="{00000000-0005-0000-0000-0000E5010000}"/>
    <cellStyle name="Currency 3 5 2" xfId="5055" xr:uid="{00000000-0005-0000-0000-0000E6010000}"/>
    <cellStyle name="Currency 3 5 2 2" xfId="6260" xr:uid="{00000000-0005-0000-0000-0000E7010000}"/>
    <cellStyle name="Currency 3 5 2 2 2" xfId="8322" xr:uid="{B428A94E-1EF4-4F1B-B0A9-F0C60C39F4B1}"/>
    <cellStyle name="Currency 3 5 2 3" xfId="6016" xr:uid="{00000000-0005-0000-0000-0000E8010000}"/>
    <cellStyle name="Currency 3 5 2 3 2" xfId="8078" xr:uid="{89EC7A4B-3B3E-4CEE-ABA1-0C73A2DFD49B}"/>
    <cellStyle name="Currency 3 5 2 4" xfId="7711" xr:uid="{C05EA8C0-7025-41A8-ABA1-AC904F382C7A}"/>
    <cellStyle name="Currency 3 5 3" xfId="6138" xr:uid="{00000000-0005-0000-0000-0000E9010000}"/>
    <cellStyle name="Currency 3 5 3 2" xfId="8200" xr:uid="{299A0199-A686-46E1-9497-571FE67CDA8C}"/>
    <cellStyle name="Currency 3 5 4" xfId="5830" xr:uid="{00000000-0005-0000-0000-0000EA010000}"/>
    <cellStyle name="Currency 3 5 4 2" xfId="7892" xr:uid="{3930BFA3-8391-4E4E-BFA8-9D7CECFC4CB4}"/>
    <cellStyle name="Currency 3 5 5" xfId="7243" xr:uid="{95652E73-7BB1-4D33-96B3-366C0FDC29AD}"/>
    <cellStyle name="Currency 3 6" xfId="4821" xr:uid="{00000000-0005-0000-0000-0000EB010000}"/>
    <cellStyle name="Currency 3 6 2" xfId="6197" xr:uid="{00000000-0005-0000-0000-0000EC010000}"/>
    <cellStyle name="Currency 3 6 2 2" xfId="8259" xr:uid="{5B2F11D7-FB1B-4126-9F4B-C168763451E1}"/>
    <cellStyle name="Currency 3 6 3" xfId="5953" xr:uid="{00000000-0005-0000-0000-0000ED010000}"/>
    <cellStyle name="Currency 3 6 3 2" xfId="8015" xr:uid="{057D6CBB-D0BD-4A85-BD74-9649E6F5CDF4}"/>
    <cellStyle name="Currency 3 6 4" xfId="7493" xr:uid="{9A0D7D2D-4861-41DD-A919-4067548583A0}"/>
    <cellStyle name="Currency 3 7" xfId="320" xr:uid="{00000000-0005-0000-0000-0000EE010000}"/>
    <cellStyle name="Currency 3 7 2" xfId="6074" xr:uid="{00000000-0005-0000-0000-0000EF010000}"/>
    <cellStyle name="Currency 3 7 2 2" xfId="8136" xr:uid="{902DFDF5-C557-4B9F-927D-487C52E60C1F}"/>
    <cellStyle name="Currency 3 7 3" xfId="7185" xr:uid="{56E00E7A-3F20-422E-A9F3-232313A05DAE}"/>
    <cellStyle name="Currency 3 8" xfId="263" xr:uid="{00000000-0005-0000-0000-0000F0010000}"/>
    <cellStyle name="Currency 3 8 2" xfId="5887" xr:uid="{00000000-0005-0000-0000-0000F1010000}"/>
    <cellStyle name="Currency 3 8 2 2" xfId="7949" xr:uid="{B032061B-EF54-4F04-963C-ECE52DE9B353}"/>
    <cellStyle name="Currency 3 8 3" xfId="7128" xr:uid="{E4547D72-687D-40B1-AE16-6410BB85F7F3}"/>
    <cellStyle name="Currency 3 9" xfId="206" xr:uid="{00000000-0005-0000-0000-0000F2010000}"/>
    <cellStyle name="Currency 3 9 2" xfId="6432" xr:uid="{00000000-0005-0000-0000-0000F3010000}"/>
    <cellStyle name="Currency 3 9 2 2" xfId="8494" xr:uid="{CDF80347-E6B6-4F46-892D-F359FB4CAF9C}"/>
    <cellStyle name="Currency 3 9 3" xfId="7071" xr:uid="{4C56580F-2E3E-4AED-A7D3-287D1089FC74}"/>
    <cellStyle name="Currency 4" xfId="22" xr:uid="{00000000-0005-0000-0000-0000F4010000}"/>
    <cellStyle name="Currency 4 10" xfId="4927" xr:uid="{00000000-0005-0000-0000-0000F5010000}"/>
    <cellStyle name="Currency 4 10 2" xfId="6711" xr:uid="{00000000-0005-0000-0000-0000F6010000}"/>
    <cellStyle name="Currency 4 10 2 2" xfId="8773" xr:uid="{9EB42072-82F4-4D0E-888C-73C56801A254}"/>
    <cellStyle name="Currency 4 10 3" xfId="7594" xr:uid="{F78B8968-638A-4DE6-8D3E-06891C25ED44}"/>
    <cellStyle name="Currency 4 11" xfId="4982" xr:uid="{00000000-0005-0000-0000-0000F7010000}"/>
    <cellStyle name="Currency 4 11 2" xfId="6766" xr:uid="{00000000-0005-0000-0000-0000F8010000}"/>
    <cellStyle name="Currency 4 11 2 2" xfId="8828" xr:uid="{791BAD69-5D35-4518-929C-295065F76668}"/>
    <cellStyle name="Currency 4 11 3" xfId="7649" xr:uid="{2D558C27-875C-478C-BEEB-2388A05446A1}"/>
    <cellStyle name="Currency 4 12" xfId="153" xr:uid="{00000000-0005-0000-0000-0000F9010000}"/>
    <cellStyle name="Currency 4 12 2" xfId="6379" xr:uid="{00000000-0005-0000-0000-0000FA010000}"/>
    <cellStyle name="Currency 4 12 2 2" xfId="8441" xr:uid="{6B5A8808-912A-4890-B593-E5E64D35B37B}"/>
    <cellStyle name="Currency 4 12 3" xfId="7018" xr:uid="{2CD5F676-1A51-4D4B-8784-569AFA649659}"/>
    <cellStyle name="Currency 4 13" xfId="96" xr:uid="{00000000-0005-0000-0000-0000FB010000}"/>
    <cellStyle name="Currency 4 13 2" xfId="6322" xr:uid="{00000000-0005-0000-0000-0000FC010000}"/>
    <cellStyle name="Currency 4 13 2 2" xfId="8384" xr:uid="{03A6D101-E6DB-466C-87A1-B45871B5547D}"/>
    <cellStyle name="Currency 4 13 3" xfId="6961" xr:uid="{15702BBA-682C-43A7-8644-3D8777939766}"/>
    <cellStyle name="Currency 4 14" xfId="5774" xr:uid="{00000000-0005-0000-0000-0000FD010000}"/>
    <cellStyle name="Currency 4 14 2" xfId="7836" xr:uid="{8ADC68AB-0B13-4C52-BB49-C7E3010BC16E}"/>
    <cellStyle name="Currency 4 15" xfId="6904" xr:uid="{6CDB4257-EB62-430F-91C2-945611888CC7}"/>
    <cellStyle name="Currency 4 2" xfId="23" xr:uid="{00000000-0005-0000-0000-0000FE010000}"/>
    <cellStyle name="Currency 4 2 10" xfId="97" xr:uid="{00000000-0005-0000-0000-0000FF010000}"/>
    <cellStyle name="Currency 4 2 10 2" xfId="6323" xr:uid="{00000000-0005-0000-0000-000000020000}"/>
    <cellStyle name="Currency 4 2 10 2 2" xfId="8385" xr:uid="{7611739F-C9A2-4D98-82EE-81DCF50B0828}"/>
    <cellStyle name="Currency 4 2 10 3" xfId="6962" xr:uid="{E95C050E-CB3A-418E-890A-004EB781D665}"/>
    <cellStyle name="Currency 4 2 11" xfId="5775" xr:uid="{00000000-0005-0000-0000-000001020000}"/>
    <cellStyle name="Currency 4 2 11 2" xfId="7837" xr:uid="{612577ED-AE79-4FD1-81A9-424286F6C0A8}"/>
    <cellStyle name="Currency 4 2 12" xfId="6905" xr:uid="{747C7885-4894-4C57-845D-2361E28A024F}"/>
    <cellStyle name="Currency 4 2 2" xfId="385" xr:uid="{00000000-0005-0000-0000-000002020000}"/>
    <cellStyle name="Currency 4 2 2 2" xfId="5056" xr:uid="{00000000-0005-0000-0000-000003020000}"/>
    <cellStyle name="Currency 4 2 2 2 2" xfId="6261" xr:uid="{00000000-0005-0000-0000-000004020000}"/>
    <cellStyle name="Currency 4 2 2 2 2 2" xfId="8323" xr:uid="{C74BDD00-A26A-4151-B42F-85BCF008301D}"/>
    <cellStyle name="Currency 4 2 2 2 3" xfId="6017" xr:uid="{00000000-0005-0000-0000-000005020000}"/>
    <cellStyle name="Currency 4 2 2 2 3 2" xfId="8079" xr:uid="{A7263016-E7D7-42E0-9B1E-26CF3D9B6E04}"/>
    <cellStyle name="Currency 4 2 2 2 4" xfId="7712" xr:uid="{F2C17141-F2B6-435C-8E48-51805C032EAA}"/>
    <cellStyle name="Currency 4 2 2 3" xfId="6139" xr:uid="{00000000-0005-0000-0000-000006020000}"/>
    <cellStyle name="Currency 4 2 2 3 2" xfId="8201" xr:uid="{26249A74-7B06-4E8C-98DA-85320F603D6B}"/>
    <cellStyle name="Currency 4 2 2 4" xfId="5835" xr:uid="{00000000-0005-0000-0000-000007020000}"/>
    <cellStyle name="Currency 4 2 2 4 2" xfId="7897" xr:uid="{7CBCD917-7965-4550-93BC-440331353BCC}"/>
    <cellStyle name="Currency 4 2 2 5" xfId="7248" xr:uid="{A4B066A0-4F31-4AB2-8837-4580450247D6}"/>
    <cellStyle name="Currency 4 2 3" xfId="4826" xr:uid="{00000000-0005-0000-0000-000008020000}"/>
    <cellStyle name="Currency 4 2 3 2" xfId="6202" xr:uid="{00000000-0005-0000-0000-000009020000}"/>
    <cellStyle name="Currency 4 2 3 2 2" xfId="8264" xr:uid="{9ED0156B-F654-4297-877E-F4BFAA837BB2}"/>
    <cellStyle name="Currency 4 2 3 3" xfId="5958" xr:uid="{00000000-0005-0000-0000-00000A020000}"/>
    <cellStyle name="Currency 4 2 3 3 2" xfId="8020" xr:uid="{6460C23F-CE05-4BDA-ABD8-F85985AA98D9}"/>
    <cellStyle name="Currency 4 2 3 4" xfId="7498" xr:uid="{4C5C254D-98F7-4537-9570-3428DCDAE162}"/>
    <cellStyle name="Currency 4 2 4" xfId="325" xr:uid="{00000000-0005-0000-0000-00000B020000}"/>
    <cellStyle name="Currency 4 2 4 2" xfId="6079" xr:uid="{00000000-0005-0000-0000-00000C020000}"/>
    <cellStyle name="Currency 4 2 4 2 2" xfId="8141" xr:uid="{AD0F51CE-9E64-49E1-876E-230DB5E20FAF}"/>
    <cellStyle name="Currency 4 2 4 3" xfId="7190" xr:uid="{A2588DDD-231D-43B5-B4BA-549FBCE4E344}"/>
    <cellStyle name="Currency 4 2 5" xfId="268" xr:uid="{00000000-0005-0000-0000-00000D020000}"/>
    <cellStyle name="Currency 4 2 5 2" xfId="5892" xr:uid="{00000000-0005-0000-0000-00000E020000}"/>
    <cellStyle name="Currency 4 2 5 2 2" xfId="7954" xr:uid="{BAAA2247-C6BA-49E4-BB20-FAB752AC7BA3}"/>
    <cellStyle name="Currency 4 2 5 3" xfId="7133" xr:uid="{A65CC28C-BCB2-41AE-8D1E-1A5FBA7F739E}"/>
    <cellStyle name="Currency 4 2 6" xfId="211" xr:uid="{00000000-0005-0000-0000-00000F020000}"/>
    <cellStyle name="Currency 4 2 6 2" xfId="6437" xr:uid="{00000000-0005-0000-0000-000010020000}"/>
    <cellStyle name="Currency 4 2 6 2 2" xfId="8499" xr:uid="{C778BA56-41EE-41FE-9144-1C80B5956668}"/>
    <cellStyle name="Currency 4 2 6 3" xfId="7076" xr:uid="{33186EDC-342D-4A22-9BEC-58CDA8977D17}"/>
    <cellStyle name="Currency 4 2 7" xfId="4926" xr:uid="{00000000-0005-0000-0000-000011020000}"/>
    <cellStyle name="Currency 4 2 7 2" xfId="6710" xr:uid="{00000000-0005-0000-0000-000012020000}"/>
    <cellStyle name="Currency 4 2 7 2 2" xfId="8772" xr:uid="{3F18E941-B835-4A61-A90C-44DF9BC82A26}"/>
    <cellStyle name="Currency 4 2 7 3" xfId="7593" xr:uid="{65D3DBA4-594D-4725-A4E4-25DAEDDC7503}"/>
    <cellStyle name="Currency 4 2 8" xfId="4981" xr:uid="{00000000-0005-0000-0000-000013020000}"/>
    <cellStyle name="Currency 4 2 8 2" xfId="6765" xr:uid="{00000000-0005-0000-0000-000014020000}"/>
    <cellStyle name="Currency 4 2 8 2 2" xfId="8827" xr:uid="{90F6ECF4-1CB6-447F-9B8B-74582EF9F8B0}"/>
    <cellStyle name="Currency 4 2 8 3" xfId="7648" xr:uid="{19AB884B-9BC7-46FE-8AF7-32FA489DCA97}"/>
    <cellStyle name="Currency 4 2 9" xfId="154" xr:uid="{00000000-0005-0000-0000-000015020000}"/>
    <cellStyle name="Currency 4 2 9 2" xfId="6380" xr:uid="{00000000-0005-0000-0000-000016020000}"/>
    <cellStyle name="Currency 4 2 9 2 2" xfId="8442" xr:uid="{F5D52CAE-0AA7-4FF1-B222-E889115EB322}"/>
    <cellStyle name="Currency 4 2 9 3" xfId="7019" xr:uid="{2290A866-3682-462F-889B-17FDB19FF9F4}"/>
    <cellStyle name="Currency 4 3" xfId="24" xr:uid="{00000000-0005-0000-0000-000017020000}"/>
    <cellStyle name="Currency 4 3 10" xfId="98" xr:uid="{00000000-0005-0000-0000-000018020000}"/>
    <cellStyle name="Currency 4 3 10 2" xfId="6324" xr:uid="{00000000-0005-0000-0000-000019020000}"/>
    <cellStyle name="Currency 4 3 10 2 2" xfId="8386" xr:uid="{1EF57B59-C668-4856-855C-F4DBF15198ED}"/>
    <cellStyle name="Currency 4 3 10 3" xfId="6963" xr:uid="{5EF6A366-59BE-4A97-9DFD-807FF9A50E20}"/>
    <cellStyle name="Currency 4 3 11" xfId="5776" xr:uid="{00000000-0005-0000-0000-00001A020000}"/>
    <cellStyle name="Currency 4 3 11 2" xfId="7838" xr:uid="{1E526A3B-7330-481F-8CFB-F85A6E0DFBC3}"/>
    <cellStyle name="Currency 4 3 12" xfId="6906" xr:uid="{F96D2C2D-239C-4757-A705-04F494A1D93B}"/>
    <cellStyle name="Currency 4 3 2" xfId="386" xr:uid="{00000000-0005-0000-0000-00001B020000}"/>
    <cellStyle name="Currency 4 3 2 2" xfId="5057" xr:uid="{00000000-0005-0000-0000-00001C020000}"/>
    <cellStyle name="Currency 4 3 2 2 2" xfId="6262" xr:uid="{00000000-0005-0000-0000-00001D020000}"/>
    <cellStyle name="Currency 4 3 2 2 2 2" xfId="8324" xr:uid="{DFC8E5C5-12F6-44A2-AE38-26FB3475A8E0}"/>
    <cellStyle name="Currency 4 3 2 2 3" xfId="6018" xr:uid="{00000000-0005-0000-0000-00001E020000}"/>
    <cellStyle name="Currency 4 3 2 2 3 2" xfId="8080" xr:uid="{17D127DF-5766-46D3-80DC-1EB6EB765507}"/>
    <cellStyle name="Currency 4 3 2 2 4" xfId="7713" xr:uid="{346325FF-14A4-45DC-87BD-3171BA318EA8}"/>
    <cellStyle name="Currency 4 3 2 3" xfId="6140" xr:uid="{00000000-0005-0000-0000-00001F020000}"/>
    <cellStyle name="Currency 4 3 2 3 2" xfId="8202" xr:uid="{584ADD77-1100-41BB-9195-32FD3F00FE8D}"/>
    <cellStyle name="Currency 4 3 2 4" xfId="5836" xr:uid="{00000000-0005-0000-0000-000020020000}"/>
    <cellStyle name="Currency 4 3 2 4 2" xfId="7898" xr:uid="{A0AE8A6D-2E2F-49ED-B459-3E1B4F97C84E}"/>
    <cellStyle name="Currency 4 3 2 5" xfId="7249" xr:uid="{FD8D681B-4CFF-4C4F-B42A-7C3A64EFDAF1}"/>
    <cellStyle name="Currency 4 3 3" xfId="4827" xr:uid="{00000000-0005-0000-0000-000021020000}"/>
    <cellStyle name="Currency 4 3 3 2" xfId="6203" xr:uid="{00000000-0005-0000-0000-000022020000}"/>
    <cellStyle name="Currency 4 3 3 2 2" xfId="8265" xr:uid="{4CDF4665-330A-470A-A686-F86105494DE8}"/>
    <cellStyle name="Currency 4 3 3 3" xfId="5959" xr:uid="{00000000-0005-0000-0000-000023020000}"/>
    <cellStyle name="Currency 4 3 3 3 2" xfId="8021" xr:uid="{1B74E49C-7743-47B5-AFE8-6A07158AEC78}"/>
    <cellStyle name="Currency 4 3 3 4" xfId="7499" xr:uid="{42C5C669-0B6B-4E16-99E8-190FA1566524}"/>
    <cellStyle name="Currency 4 3 4" xfId="326" xr:uid="{00000000-0005-0000-0000-000024020000}"/>
    <cellStyle name="Currency 4 3 4 2" xfId="6080" xr:uid="{00000000-0005-0000-0000-000025020000}"/>
    <cellStyle name="Currency 4 3 4 2 2" xfId="8142" xr:uid="{50693CFF-4D41-40F4-AA7F-A565E3DBE7DD}"/>
    <cellStyle name="Currency 4 3 4 3" xfId="7191" xr:uid="{B711E090-3EF0-4CEE-A97A-7692B6BAC12D}"/>
    <cellStyle name="Currency 4 3 5" xfId="269" xr:uid="{00000000-0005-0000-0000-000026020000}"/>
    <cellStyle name="Currency 4 3 5 2" xfId="5893" xr:uid="{00000000-0005-0000-0000-000027020000}"/>
    <cellStyle name="Currency 4 3 5 2 2" xfId="7955" xr:uid="{7111012D-C9CC-411F-B178-A702365C1F5F}"/>
    <cellStyle name="Currency 4 3 5 3" xfId="7134" xr:uid="{CA74167F-16F5-403E-A7CB-C89521DC26E9}"/>
    <cellStyle name="Currency 4 3 6" xfId="212" xr:uid="{00000000-0005-0000-0000-000028020000}"/>
    <cellStyle name="Currency 4 3 6 2" xfId="6438" xr:uid="{00000000-0005-0000-0000-000029020000}"/>
    <cellStyle name="Currency 4 3 6 2 2" xfId="8500" xr:uid="{384D58F6-0C64-47F9-988C-E08C11096B09}"/>
    <cellStyle name="Currency 4 3 6 3" xfId="7077" xr:uid="{D1746E41-146E-44E5-AC15-0AB5091ADBC6}"/>
    <cellStyle name="Currency 4 3 7" xfId="4925" xr:uid="{00000000-0005-0000-0000-00002A020000}"/>
    <cellStyle name="Currency 4 3 7 2" xfId="6709" xr:uid="{00000000-0005-0000-0000-00002B020000}"/>
    <cellStyle name="Currency 4 3 7 2 2" xfId="8771" xr:uid="{0C7F1D5C-4B58-4854-9538-AD22CBDF712E}"/>
    <cellStyle name="Currency 4 3 7 3" xfId="7592" xr:uid="{659C33EE-7AE1-4CF4-92CD-2175BB4CF187}"/>
    <cellStyle name="Currency 4 3 8" xfId="4980" xr:uid="{00000000-0005-0000-0000-00002C020000}"/>
    <cellStyle name="Currency 4 3 8 2" xfId="6764" xr:uid="{00000000-0005-0000-0000-00002D020000}"/>
    <cellStyle name="Currency 4 3 8 2 2" xfId="8826" xr:uid="{38EC939D-0C97-46F5-8966-5EB586055195}"/>
    <cellStyle name="Currency 4 3 8 3" xfId="7647" xr:uid="{DF33E7E7-6A4A-40BB-8352-2F58D03E80BD}"/>
    <cellStyle name="Currency 4 3 9" xfId="155" xr:uid="{00000000-0005-0000-0000-00002E020000}"/>
    <cellStyle name="Currency 4 3 9 2" xfId="6381" xr:uid="{00000000-0005-0000-0000-00002F020000}"/>
    <cellStyle name="Currency 4 3 9 2 2" xfId="8443" xr:uid="{B8FB8CF7-7B2B-47AE-B29E-6088E65A595C}"/>
    <cellStyle name="Currency 4 3 9 3" xfId="7020" xr:uid="{1EED2A18-0255-4F1C-9FEE-6E04C726B25D}"/>
    <cellStyle name="Currency 4 4" xfId="384" xr:uid="{00000000-0005-0000-0000-000030020000}"/>
    <cellStyle name="Currency 4 4 2" xfId="5058" xr:uid="{00000000-0005-0000-0000-000031020000}"/>
    <cellStyle name="Currency 4 4 2 2" xfId="6263" xr:uid="{00000000-0005-0000-0000-000032020000}"/>
    <cellStyle name="Currency 4 4 2 2 2" xfId="8325" xr:uid="{DF9DD54E-A9B6-4C83-97A6-6740508F874F}"/>
    <cellStyle name="Currency 4 4 2 3" xfId="6019" xr:uid="{00000000-0005-0000-0000-000033020000}"/>
    <cellStyle name="Currency 4 4 2 3 2" xfId="8081" xr:uid="{80BEF744-AC93-42F3-9D48-F7B01BA22469}"/>
    <cellStyle name="Currency 4 4 2 4" xfId="7714" xr:uid="{061A9E25-5D71-4C87-9597-95028D515737}"/>
    <cellStyle name="Currency 4 4 3" xfId="6141" xr:uid="{00000000-0005-0000-0000-000034020000}"/>
    <cellStyle name="Currency 4 4 3 2" xfId="8203" xr:uid="{8C0F442C-9931-4505-B0CD-353E4E432811}"/>
    <cellStyle name="Currency 4 4 4" xfId="5834" xr:uid="{00000000-0005-0000-0000-000035020000}"/>
    <cellStyle name="Currency 4 4 4 2" xfId="7896" xr:uid="{453545F2-6945-4C0F-9E94-573B210EF678}"/>
    <cellStyle name="Currency 4 4 5" xfId="7247" xr:uid="{CA8133B4-96B7-495D-9E51-42C1FE7F1065}"/>
    <cellStyle name="Currency 4 5" xfId="4583" xr:uid="{00000000-0005-0000-0000-000036020000}"/>
    <cellStyle name="Currency 4 5 2" xfId="4737" xr:uid="{00000000-0005-0000-0000-000037020000}"/>
    <cellStyle name="Currency 4 5 2 2" xfId="6201" xr:uid="{00000000-0005-0000-0000-000038020000}"/>
    <cellStyle name="Currency 4 5 2 2 2" xfId="8263" xr:uid="{D0977A74-A4A7-4835-A42C-912899A01B11}"/>
    <cellStyle name="Currency 4 5 2 3" xfId="7457" xr:uid="{9A117B84-11E6-4090-AC95-C23430FC77CA}"/>
    <cellStyle name="Currency 4 5 3" xfId="5140" xr:uid="{00000000-0005-0000-0000-000039020000}"/>
    <cellStyle name="Currency 4 5 3 2" xfId="5733" xr:uid="{00000000-0005-0000-0000-00003A020000}"/>
    <cellStyle name="Currency 4 5 3 3" xfId="5178" xr:uid="{00000000-0005-0000-0000-00003B020000}"/>
    <cellStyle name="Currency 4 5 4" xfId="5117" xr:uid="{00000000-0005-0000-0000-00003C020000}"/>
    <cellStyle name="Currency 4 5 4 2" xfId="6824" xr:uid="{00000000-0005-0000-0000-00003D020000}"/>
    <cellStyle name="Currency 4 5 4 2 2" xfId="8886" xr:uid="{AF45C476-AF66-4814-A5AE-CDD77EDCA455}"/>
    <cellStyle name="Currency 4 5 4 3" xfId="7755" xr:uid="{99C1A968-8D2A-4753-A9C5-9F9EC3FED5A2}"/>
    <cellStyle name="Currency 4 5 5" xfId="5957" xr:uid="{00000000-0005-0000-0000-00003E020000}"/>
    <cellStyle name="Currency 4 5 5 2" xfId="8019" xr:uid="{40593737-EF19-43A5-859F-29DB138DD703}"/>
    <cellStyle name="Currency 4 6" xfId="4825" xr:uid="{00000000-0005-0000-0000-00003F020000}"/>
    <cellStyle name="Currency 4 6 2" xfId="6078" xr:uid="{00000000-0005-0000-0000-000040020000}"/>
    <cellStyle name="Currency 4 6 2 2" xfId="8140" xr:uid="{BF1D6991-1C05-4780-BBDE-2F575476F622}"/>
    <cellStyle name="Currency 4 6 3" xfId="7497" xr:uid="{51655627-8D5E-4FB2-9957-BBF3D08A9EF1}"/>
    <cellStyle name="Currency 4 7" xfId="324" xr:uid="{00000000-0005-0000-0000-000041020000}"/>
    <cellStyle name="Currency 4 7 2" xfId="5891" xr:uid="{00000000-0005-0000-0000-000042020000}"/>
    <cellStyle name="Currency 4 7 2 2" xfId="7953" xr:uid="{873E3E2C-D8BC-4E23-8600-3D0173F9506E}"/>
    <cellStyle name="Currency 4 7 3" xfId="7189" xr:uid="{3A58808F-600A-4392-8B4C-5BE4C74C53F4}"/>
    <cellStyle name="Currency 4 8" xfId="267" xr:uid="{00000000-0005-0000-0000-000043020000}"/>
    <cellStyle name="Currency 4 8 2" xfId="6477" xr:uid="{00000000-0005-0000-0000-000044020000}"/>
    <cellStyle name="Currency 4 8 2 2" xfId="8539" xr:uid="{A7503889-AAB7-47A0-A9FC-DC4CA0A55F3C}"/>
    <cellStyle name="Currency 4 8 3" xfId="7132" xr:uid="{13DF37CB-E164-454C-A92D-59ABF1EE2499}"/>
    <cellStyle name="Currency 4 9" xfId="210" xr:uid="{00000000-0005-0000-0000-000045020000}"/>
    <cellStyle name="Currency 4 9 2" xfId="6436" xr:uid="{00000000-0005-0000-0000-000046020000}"/>
    <cellStyle name="Currency 4 9 2 2" xfId="8498" xr:uid="{530166B1-9B56-4495-B303-6417345118FF}"/>
    <cellStyle name="Currency 4 9 3" xfId="7075" xr:uid="{B70ADB99-AA95-4769-B74D-15DD5D8850BF}"/>
    <cellStyle name="Currency 5" xfId="25" xr:uid="{00000000-0005-0000-0000-000047020000}"/>
    <cellStyle name="Currency 5 2" xfId="26" xr:uid="{00000000-0005-0000-0000-000048020000}"/>
    <cellStyle name="Currency 5 2 10" xfId="99" xr:uid="{00000000-0005-0000-0000-000049020000}"/>
    <cellStyle name="Currency 5 2 10 2" xfId="6325" xr:uid="{00000000-0005-0000-0000-00004A020000}"/>
    <cellStyle name="Currency 5 2 10 2 2" xfId="8387" xr:uid="{55D6895B-8146-408C-8357-ED055003C2B7}"/>
    <cellStyle name="Currency 5 2 10 3" xfId="6964" xr:uid="{E37016CC-592E-4B98-8421-0D66A4FEA925}"/>
    <cellStyle name="Currency 5 2 11" xfId="5777" xr:uid="{00000000-0005-0000-0000-00004B020000}"/>
    <cellStyle name="Currency 5 2 11 2" xfId="7839" xr:uid="{B5065E5A-9061-4F21-BEDA-2ECED7022E2C}"/>
    <cellStyle name="Currency 5 2 12" xfId="6907" xr:uid="{DD7FDA24-C384-4E06-91FF-D17938A1A415}"/>
    <cellStyle name="Currency 5 2 2" xfId="387" xr:uid="{00000000-0005-0000-0000-00004C020000}"/>
    <cellStyle name="Currency 5 2 2 2" xfId="5059" xr:uid="{00000000-0005-0000-0000-00004D020000}"/>
    <cellStyle name="Currency 5 2 2 2 2" xfId="6264" xr:uid="{00000000-0005-0000-0000-00004E020000}"/>
    <cellStyle name="Currency 5 2 2 2 2 2" xfId="8326" xr:uid="{D585E294-0C9D-4FE7-BE88-858DA8DB5A58}"/>
    <cellStyle name="Currency 5 2 2 2 3" xfId="6020" xr:uid="{00000000-0005-0000-0000-00004F020000}"/>
    <cellStyle name="Currency 5 2 2 2 3 2" xfId="8082" xr:uid="{DDAE93E3-2D82-490F-8C52-2D8CDA17B1FD}"/>
    <cellStyle name="Currency 5 2 2 2 4" xfId="7715" xr:uid="{919042CC-7FEA-494B-AEC6-BD45C3F1A65B}"/>
    <cellStyle name="Currency 5 2 2 3" xfId="6142" xr:uid="{00000000-0005-0000-0000-000050020000}"/>
    <cellStyle name="Currency 5 2 2 3 2" xfId="8204" xr:uid="{7D09B97C-79B0-4C80-B6DC-E7195C09C813}"/>
    <cellStyle name="Currency 5 2 2 4" xfId="5837" xr:uid="{00000000-0005-0000-0000-000051020000}"/>
    <cellStyle name="Currency 5 2 2 4 2" xfId="7899" xr:uid="{7FE0DFA6-5C68-4670-9977-3491F21B4E94}"/>
    <cellStyle name="Currency 5 2 2 5" xfId="7250" xr:uid="{D4191DD2-A262-47A7-A1D8-3B09DE2C94EE}"/>
    <cellStyle name="Currency 5 2 3" xfId="4828" xr:uid="{00000000-0005-0000-0000-000052020000}"/>
    <cellStyle name="Currency 5 2 3 2" xfId="6204" xr:uid="{00000000-0005-0000-0000-000053020000}"/>
    <cellStyle name="Currency 5 2 3 2 2" xfId="8266" xr:uid="{BC70484D-A995-42CC-A492-C2C2FB788820}"/>
    <cellStyle name="Currency 5 2 3 3" xfId="5960" xr:uid="{00000000-0005-0000-0000-000054020000}"/>
    <cellStyle name="Currency 5 2 3 3 2" xfId="8022" xr:uid="{90833C91-493F-45BC-9664-3529F9A5CBEA}"/>
    <cellStyle name="Currency 5 2 3 4" xfId="7500" xr:uid="{F68FFFCF-A5FF-4E2B-A703-F2C5C5006EC8}"/>
    <cellStyle name="Currency 5 2 4" xfId="327" xr:uid="{00000000-0005-0000-0000-000055020000}"/>
    <cellStyle name="Currency 5 2 4 2" xfId="6081" xr:uid="{00000000-0005-0000-0000-000056020000}"/>
    <cellStyle name="Currency 5 2 4 2 2" xfId="8143" xr:uid="{E691B347-DB4D-47CC-9819-96CF8554F39D}"/>
    <cellStyle name="Currency 5 2 4 3" xfId="7192" xr:uid="{5BFBFB8B-0D7A-418D-8C84-9E06F7581ECF}"/>
    <cellStyle name="Currency 5 2 5" xfId="270" xr:uid="{00000000-0005-0000-0000-000057020000}"/>
    <cellStyle name="Currency 5 2 5 2" xfId="5894" xr:uid="{00000000-0005-0000-0000-000058020000}"/>
    <cellStyle name="Currency 5 2 5 2 2" xfId="7956" xr:uid="{970C7E73-C6E7-47E3-A604-DE6DA5AB8CC6}"/>
    <cellStyle name="Currency 5 2 5 3" xfId="7135" xr:uid="{85D781C2-CD21-4D33-BF92-F68A03DACE1A}"/>
    <cellStyle name="Currency 5 2 6" xfId="213" xr:uid="{00000000-0005-0000-0000-000059020000}"/>
    <cellStyle name="Currency 5 2 6 2" xfId="6439" xr:uid="{00000000-0005-0000-0000-00005A020000}"/>
    <cellStyle name="Currency 5 2 6 2 2" xfId="8501" xr:uid="{BA66FE1B-D579-48E2-8FFF-062B39BF3164}"/>
    <cellStyle name="Currency 5 2 6 3" xfId="7078" xr:uid="{C2D29EC7-2F79-45D6-8228-18AD87F79982}"/>
    <cellStyle name="Currency 5 2 7" xfId="4924" xr:uid="{00000000-0005-0000-0000-00005B020000}"/>
    <cellStyle name="Currency 5 2 7 2" xfId="6708" xr:uid="{00000000-0005-0000-0000-00005C020000}"/>
    <cellStyle name="Currency 5 2 7 2 2" xfId="8770" xr:uid="{D348CAE4-EF91-4DE5-8415-71FBC4545C93}"/>
    <cellStyle name="Currency 5 2 7 3" xfId="7591" xr:uid="{62018D0F-B602-4541-AB77-8E163719F35F}"/>
    <cellStyle name="Currency 5 2 8" xfId="4979" xr:uid="{00000000-0005-0000-0000-00005D020000}"/>
    <cellStyle name="Currency 5 2 8 2" xfId="6763" xr:uid="{00000000-0005-0000-0000-00005E020000}"/>
    <cellStyle name="Currency 5 2 8 2 2" xfId="8825" xr:uid="{9E5A64FB-72A2-4FCE-8720-8C354F967513}"/>
    <cellStyle name="Currency 5 2 8 3" xfId="7646" xr:uid="{BF232EB4-1851-43CB-BFF5-FB08FE3CCFA4}"/>
    <cellStyle name="Currency 5 2 9" xfId="156" xr:uid="{00000000-0005-0000-0000-00005F020000}"/>
    <cellStyle name="Currency 5 2 9 2" xfId="6382" xr:uid="{00000000-0005-0000-0000-000060020000}"/>
    <cellStyle name="Currency 5 2 9 2 2" xfId="8444" xr:uid="{457C1FDF-2DAD-44A4-B264-BC4ED9C0FE4B}"/>
    <cellStyle name="Currency 5 2 9 3" xfId="7021" xr:uid="{0B133F23-9FDE-4E83-9421-E831417DCFEC}"/>
    <cellStyle name="Currency 5 3" xfId="4584" xr:uid="{00000000-0005-0000-0000-000061020000}"/>
    <cellStyle name="Currency 5 3 2" xfId="4738" xr:uid="{00000000-0005-0000-0000-000062020000}"/>
    <cellStyle name="Currency 5 3 2 2" xfId="5723" xr:uid="{00000000-0005-0000-0000-000063020000}"/>
    <cellStyle name="Currency 5 3 2 2 2" xfId="6869" xr:uid="{00000000-0005-0000-0000-000064020000}"/>
    <cellStyle name="Currency 5 3 2 2 2 2" xfId="8931" xr:uid="{0EC4B9D0-2A26-4842-8729-1F700E0135EA}"/>
    <cellStyle name="Currency 5 3 2 2 3" xfId="7801" xr:uid="{E521E67F-2C3D-4A94-8AB3-A9CD5F4BEF4A}"/>
    <cellStyle name="Currency 5 3 2 3" xfId="5180" xr:uid="{00000000-0005-0000-0000-000065020000}"/>
    <cellStyle name="Currency 5 3 2 4" xfId="6631" xr:uid="{00000000-0005-0000-0000-000066020000}"/>
    <cellStyle name="Currency 5 3 2 4 2" xfId="8693" xr:uid="{417BAA28-2E55-4420-8700-D16EEBC2E299}"/>
    <cellStyle name="Currency 5 3 2 5" xfId="7458" xr:uid="{23B10A99-0EFE-44C1-920B-4F8B4B4FAAFC}"/>
    <cellStyle name="Currency 5 4" xfId="5179" xr:uid="{00000000-0005-0000-0000-000067020000}"/>
    <cellStyle name="Currency 6" xfId="27" xr:uid="{00000000-0005-0000-0000-000068020000}"/>
    <cellStyle name="Currency 6 10" xfId="157" xr:uid="{00000000-0005-0000-0000-000069020000}"/>
    <cellStyle name="Currency 6 10 2" xfId="6383" xr:uid="{00000000-0005-0000-0000-00006A020000}"/>
    <cellStyle name="Currency 6 10 2 2" xfId="8445" xr:uid="{0FF2DF45-AE41-4207-8700-2349B8D5496B}"/>
    <cellStyle name="Currency 6 10 3" xfId="7022" xr:uid="{F6FFDA83-436E-454F-814A-A681078A94DA}"/>
    <cellStyle name="Currency 6 11" xfId="100" xr:uid="{00000000-0005-0000-0000-00006B020000}"/>
    <cellStyle name="Currency 6 11 2" xfId="6326" xr:uid="{00000000-0005-0000-0000-00006C020000}"/>
    <cellStyle name="Currency 6 11 2 2" xfId="8388" xr:uid="{680B96FD-DE09-4C3E-8C2A-D86A86153FED}"/>
    <cellStyle name="Currency 6 11 3" xfId="6965" xr:uid="{6034DE96-1E6E-4BEE-96B1-8250E1C11A43}"/>
    <cellStyle name="Currency 6 12" xfId="5778" xr:uid="{00000000-0005-0000-0000-00006D020000}"/>
    <cellStyle name="Currency 6 12 2" xfId="7840" xr:uid="{4C4AB086-0D10-4BAE-BEDF-0BCC709AF3BF}"/>
    <cellStyle name="Currency 6 13" xfId="6908" xr:uid="{94E049E2-6A57-4906-82D0-2960377E726F}"/>
    <cellStyle name="Currency 6 2" xfId="388" xr:uid="{00000000-0005-0000-0000-00006E020000}"/>
    <cellStyle name="Currency 6 2 2" xfId="5060" xr:uid="{00000000-0005-0000-0000-00006F020000}"/>
    <cellStyle name="Currency 6 2 2 2" xfId="6265" xr:uid="{00000000-0005-0000-0000-000070020000}"/>
    <cellStyle name="Currency 6 2 2 2 2" xfId="8327" xr:uid="{5ED4E5F3-9AF0-4C25-9830-1140A7D84AB7}"/>
    <cellStyle name="Currency 6 2 2 3" xfId="6021" xr:uid="{00000000-0005-0000-0000-000071020000}"/>
    <cellStyle name="Currency 6 2 2 3 2" xfId="8083" xr:uid="{A00E58EE-20F7-4B2F-9175-28F27D056DA6}"/>
    <cellStyle name="Currency 6 2 2 4" xfId="7716" xr:uid="{914B0AAF-4785-4650-9D7A-65C3FBCB79CF}"/>
    <cellStyle name="Currency 6 2 3" xfId="6143" xr:uid="{00000000-0005-0000-0000-000072020000}"/>
    <cellStyle name="Currency 6 2 3 2" xfId="8205" xr:uid="{1FE1832B-5063-4CD2-B178-309978850DBA}"/>
    <cellStyle name="Currency 6 2 4" xfId="5838" xr:uid="{00000000-0005-0000-0000-000073020000}"/>
    <cellStyle name="Currency 6 2 4 2" xfId="7900" xr:uid="{7BEA4468-E403-49A5-9509-CC1010EEEEF9}"/>
    <cellStyle name="Currency 6 2 5" xfId="7251" xr:uid="{B7FBAEE4-08EA-4CAB-9CB0-2015ADB3C12D}"/>
    <cellStyle name="Currency 6 3" xfId="4585" xr:uid="{00000000-0005-0000-0000-000074020000}"/>
    <cellStyle name="Currency 6 3 2" xfId="4739" xr:uid="{00000000-0005-0000-0000-000075020000}"/>
    <cellStyle name="Currency 6 3 2 2" xfId="6205" xr:uid="{00000000-0005-0000-0000-000076020000}"/>
    <cellStyle name="Currency 6 3 2 2 2" xfId="8267" xr:uid="{EF47A9E5-4D09-434B-A1B0-3706DD4B8794}"/>
    <cellStyle name="Currency 6 3 2 3" xfId="7459" xr:uid="{03BB1743-83A3-42FC-BCF8-CCEB66032953}"/>
    <cellStyle name="Currency 6 3 3" xfId="5141" xr:uid="{00000000-0005-0000-0000-000077020000}"/>
    <cellStyle name="Currency 6 3 3 2" xfId="5734" xr:uid="{00000000-0005-0000-0000-000078020000}"/>
    <cellStyle name="Currency 6 3 3 3" xfId="5181" xr:uid="{00000000-0005-0000-0000-000079020000}"/>
    <cellStyle name="Currency 6 3 4" xfId="5118" xr:uid="{00000000-0005-0000-0000-00007A020000}"/>
    <cellStyle name="Currency 6 3 4 2" xfId="6825" xr:uid="{00000000-0005-0000-0000-00007B020000}"/>
    <cellStyle name="Currency 6 3 4 2 2" xfId="8887" xr:uid="{63E1AD30-DC04-4DF4-B9A9-459A5FC287AA}"/>
    <cellStyle name="Currency 6 3 4 3" xfId="7756" xr:uid="{E911F118-E4C4-47D6-B050-7EE7C87F5765}"/>
    <cellStyle name="Currency 6 3 5" xfId="5961" xr:uid="{00000000-0005-0000-0000-00007C020000}"/>
    <cellStyle name="Currency 6 3 5 2" xfId="8023" xr:uid="{A185992F-8555-4ACB-B6BB-719F536002DE}"/>
    <cellStyle name="Currency 6 4" xfId="4829" xr:uid="{00000000-0005-0000-0000-00007D020000}"/>
    <cellStyle name="Currency 6 4 2" xfId="6082" xr:uid="{00000000-0005-0000-0000-00007E020000}"/>
    <cellStyle name="Currency 6 4 2 2" xfId="8144" xr:uid="{8E675ACD-2300-4DBA-8386-2347633456A2}"/>
    <cellStyle name="Currency 6 4 3" xfId="7501" xr:uid="{595E1756-D4B2-4ADA-868B-545443252F0B}"/>
    <cellStyle name="Currency 6 5" xfId="328" xr:uid="{00000000-0005-0000-0000-00007F020000}"/>
    <cellStyle name="Currency 6 5 2" xfId="5895" xr:uid="{00000000-0005-0000-0000-000080020000}"/>
    <cellStyle name="Currency 6 5 2 2" xfId="7957" xr:uid="{C64F77E6-A76C-43E2-BD36-14ADBEF24627}"/>
    <cellStyle name="Currency 6 5 3" xfId="7193" xr:uid="{8AC05A2B-6158-45BE-9BC2-61B26FC95714}"/>
    <cellStyle name="Currency 6 6" xfId="271" xr:uid="{00000000-0005-0000-0000-000081020000}"/>
    <cellStyle name="Currency 6 6 2" xfId="6478" xr:uid="{00000000-0005-0000-0000-000082020000}"/>
    <cellStyle name="Currency 6 6 2 2" xfId="8540" xr:uid="{EBBA34D7-4596-419F-8548-6036190E4FF9}"/>
    <cellStyle name="Currency 6 6 3" xfId="7136" xr:uid="{F09AB5CE-DECC-4EC1-B85D-2D134D9168F9}"/>
    <cellStyle name="Currency 6 7" xfId="214" xr:uid="{00000000-0005-0000-0000-000083020000}"/>
    <cellStyle name="Currency 6 7 2" xfId="6440" xr:uid="{00000000-0005-0000-0000-000084020000}"/>
    <cellStyle name="Currency 6 7 2 2" xfId="8502" xr:uid="{C24BE33A-AFA6-4B1C-A71A-7DE4D604CAAF}"/>
    <cellStyle name="Currency 6 7 3" xfId="7079" xr:uid="{5119498D-593F-49F6-80E0-17E79B7DEC30}"/>
    <cellStyle name="Currency 6 8" xfId="4923" xr:uid="{00000000-0005-0000-0000-000085020000}"/>
    <cellStyle name="Currency 6 8 2" xfId="6707" xr:uid="{00000000-0005-0000-0000-000086020000}"/>
    <cellStyle name="Currency 6 8 2 2" xfId="8769" xr:uid="{B6D446EC-EE8E-4AF8-BDBA-34EA1C46AD0E}"/>
    <cellStyle name="Currency 6 8 3" xfId="7590" xr:uid="{0626106A-002A-42E4-8145-DD234500FD49}"/>
    <cellStyle name="Currency 6 9" xfId="4978" xr:uid="{00000000-0005-0000-0000-000087020000}"/>
    <cellStyle name="Currency 6 9 2" xfId="6762" xr:uid="{00000000-0005-0000-0000-000088020000}"/>
    <cellStyle name="Currency 6 9 2 2" xfId="8824" xr:uid="{D2E5AA5C-A80A-4ADA-96E8-0D597BDF7234}"/>
    <cellStyle name="Currency 6 9 3" xfId="7645" xr:uid="{ED4C6807-9CA4-4DDD-85D9-C631346CB688}"/>
    <cellStyle name="Currency 7" xfId="28" xr:uid="{00000000-0005-0000-0000-000089020000}"/>
    <cellStyle name="Currency 7 10" xfId="4977" xr:uid="{00000000-0005-0000-0000-00008A020000}"/>
    <cellStyle name="Currency 7 10 2" xfId="6761" xr:uid="{00000000-0005-0000-0000-00008B020000}"/>
    <cellStyle name="Currency 7 10 2 2" xfId="8823" xr:uid="{9A55F9F1-F46B-450A-9FC0-7DE37380597F}"/>
    <cellStyle name="Currency 7 10 3" xfId="7644" xr:uid="{59998428-3F0C-4B5B-A1CA-AF40215FCB30}"/>
    <cellStyle name="Currency 7 11" xfId="158" xr:uid="{00000000-0005-0000-0000-00008C020000}"/>
    <cellStyle name="Currency 7 11 2" xfId="6384" xr:uid="{00000000-0005-0000-0000-00008D020000}"/>
    <cellStyle name="Currency 7 11 2 2" xfId="8446" xr:uid="{2CD0310A-AAD6-4665-AE84-743280F18DDC}"/>
    <cellStyle name="Currency 7 11 3" xfId="7023" xr:uid="{0BB99CD6-EDB9-416B-ACD9-BFACEA5E5F6D}"/>
    <cellStyle name="Currency 7 12" xfId="101" xr:uid="{00000000-0005-0000-0000-00008E020000}"/>
    <cellStyle name="Currency 7 12 2" xfId="6327" xr:uid="{00000000-0005-0000-0000-00008F020000}"/>
    <cellStyle name="Currency 7 12 2 2" xfId="8389" xr:uid="{1B1124FE-D426-40B2-9E5D-CCB0EA7E2D88}"/>
    <cellStyle name="Currency 7 12 3" xfId="6966" xr:uid="{5A4CA1B6-9D1F-4CD0-9582-973E00F82A0C}"/>
    <cellStyle name="Currency 7 13" xfId="5779" xr:uid="{00000000-0005-0000-0000-000090020000}"/>
    <cellStyle name="Currency 7 13 2" xfId="7841" xr:uid="{64D083C8-D7C4-418A-A9D3-694EAAE879E2}"/>
    <cellStyle name="Currency 7 14" xfId="6909" xr:uid="{5792F148-5C2E-4B0E-ADE4-11CD2D20DC58}"/>
    <cellStyle name="Currency 7 2" xfId="29" xr:uid="{00000000-0005-0000-0000-000091020000}"/>
    <cellStyle name="Currency 7 2 10" xfId="102" xr:uid="{00000000-0005-0000-0000-000092020000}"/>
    <cellStyle name="Currency 7 2 10 2" xfId="6328" xr:uid="{00000000-0005-0000-0000-000093020000}"/>
    <cellStyle name="Currency 7 2 10 2 2" xfId="8390" xr:uid="{EB8DEEF9-C53F-4D9D-83E3-0654B237BA2F}"/>
    <cellStyle name="Currency 7 2 10 3" xfId="6967" xr:uid="{5E533304-2EEA-42FD-888D-B07084CB2877}"/>
    <cellStyle name="Currency 7 2 11" xfId="5780" xr:uid="{00000000-0005-0000-0000-000094020000}"/>
    <cellStyle name="Currency 7 2 11 2" xfId="7842" xr:uid="{F15936DA-87E5-446D-882B-020B3F6CA713}"/>
    <cellStyle name="Currency 7 2 12" xfId="6910" xr:uid="{0C25D12B-5211-4E4A-9031-B0B6CA032101}"/>
    <cellStyle name="Currency 7 2 2" xfId="390" xr:uid="{00000000-0005-0000-0000-000095020000}"/>
    <cellStyle name="Currency 7 2 2 2" xfId="5061" xr:uid="{00000000-0005-0000-0000-000096020000}"/>
    <cellStyle name="Currency 7 2 2 2 2" xfId="6266" xr:uid="{00000000-0005-0000-0000-000097020000}"/>
    <cellStyle name="Currency 7 2 2 2 2 2" xfId="8328" xr:uid="{F60AD2B1-B31B-4F23-A927-47664CFB0128}"/>
    <cellStyle name="Currency 7 2 2 2 3" xfId="6022" xr:uid="{00000000-0005-0000-0000-000098020000}"/>
    <cellStyle name="Currency 7 2 2 2 3 2" xfId="8084" xr:uid="{D94150ED-A871-4E96-9E1A-643D86B72AB7}"/>
    <cellStyle name="Currency 7 2 2 2 4" xfId="7717" xr:uid="{18034E09-5058-48AF-BF3D-B5C1D65E265D}"/>
    <cellStyle name="Currency 7 2 2 3" xfId="6144" xr:uid="{00000000-0005-0000-0000-000099020000}"/>
    <cellStyle name="Currency 7 2 2 3 2" xfId="8206" xr:uid="{67401CC3-A853-4B89-B46B-2E647D3F28B6}"/>
    <cellStyle name="Currency 7 2 2 4" xfId="5840" xr:uid="{00000000-0005-0000-0000-00009A020000}"/>
    <cellStyle name="Currency 7 2 2 4 2" xfId="7902" xr:uid="{3CE4A19C-264F-4D91-9772-A359C1BF33D6}"/>
    <cellStyle name="Currency 7 2 2 5" xfId="7253" xr:uid="{599DB8D2-5A41-4545-A32B-1C293A6BF4B2}"/>
    <cellStyle name="Currency 7 2 3" xfId="4831" xr:uid="{00000000-0005-0000-0000-00009B020000}"/>
    <cellStyle name="Currency 7 2 3 2" xfId="6207" xr:uid="{00000000-0005-0000-0000-00009C020000}"/>
    <cellStyle name="Currency 7 2 3 2 2" xfId="8269" xr:uid="{F2E5BF56-BABA-4897-8E36-FED980B9E7AB}"/>
    <cellStyle name="Currency 7 2 3 3" xfId="5963" xr:uid="{00000000-0005-0000-0000-00009D020000}"/>
    <cellStyle name="Currency 7 2 3 3 2" xfId="8025" xr:uid="{D7B458A3-8C3E-497C-8716-402424E4D464}"/>
    <cellStyle name="Currency 7 2 3 4" xfId="7503" xr:uid="{9C02A338-E829-456A-993A-470B3974D132}"/>
    <cellStyle name="Currency 7 2 4" xfId="330" xr:uid="{00000000-0005-0000-0000-00009E020000}"/>
    <cellStyle name="Currency 7 2 4 2" xfId="6084" xr:uid="{00000000-0005-0000-0000-00009F020000}"/>
    <cellStyle name="Currency 7 2 4 2 2" xfId="8146" xr:uid="{8C9E8684-3978-4BA1-80DC-98E022276AE1}"/>
    <cellStyle name="Currency 7 2 4 3" xfId="7195" xr:uid="{10C532CF-B03E-42B5-8D57-6B898F424229}"/>
    <cellStyle name="Currency 7 2 5" xfId="273" xr:uid="{00000000-0005-0000-0000-0000A0020000}"/>
    <cellStyle name="Currency 7 2 5 2" xfId="5897" xr:uid="{00000000-0005-0000-0000-0000A1020000}"/>
    <cellStyle name="Currency 7 2 5 2 2" xfId="7959" xr:uid="{3D7FE168-9E1F-45E7-941A-A223A1C8C25A}"/>
    <cellStyle name="Currency 7 2 5 3" xfId="7138" xr:uid="{E75C9E3E-3D65-4DAD-BB52-D6E867DE5D96}"/>
    <cellStyle name="Currency 7 2 6" xfId="216" xr:uid="{00000000-0005-0000-0000-0000A2020000}"/>
    <cellStyle name="Currency 7 2 6 2" xfId="6442" xr:uid="{00000000-0005-0000-0000-0000A3020000}"/>
    <cellStyle name="Currency 7 2 6 2 2" xfId="8504" xr:uid="{C74BC9F6-58B0-454C-B3F3-E8464FC55B2B}"/>
    <cellStyle name="Currency 7 2 6 3" xfId="7081" xr:uid="{6DE4D059-9688-4B4D-9A62-A10A3D901EAB}"/>
    <cellStyle name="Currency 7 2 7" xfId="4921" xr:uid="{00000000-0005-0000-0000-0000A4020000}"/>
    <cellStyle name="Currency 7 2 7 2" xfId="6705" xr:uid="{00000000-0005-0000-0000-0000A5020000}"/>
    <cellStyle name="Currency 7 2 7 2 2" xfId="8767" xr:uid="{24825341-075A-4104-9509-FD88647E0BA9}"/>
    <cellStyle name="Currency 7 2 7 3" xfId="7588" xr:uid="{5C0D01BA-9713-425E-9AAE-47EF3D7DE837}"/>
    <cellStyle name="Currency 7 2 8" xfId="4976" xr:uid="{00000000-0005-0000-0000-0000A6020000}"/>
    <cellStyle name="Currency 7 2 8 2" xfId="6760" xr:uid="{00000000-0005-0000-0000-0000A7020000}"/>
    <cellStyle name="Currency 7 2 8 2 2" xfId="8822" xr:uid="{F9CB26B8-41EE-4068-B680-D3CBA10D0595}"/>
    <cellStyle name="Currency 7 2 8 3" xfId="7643" xr:uid="{A1179B32-3094-4443-91D0-1A975A312F93}"/>
    <cellStyle name="Currency 7 2 9" xfId="159" xr:uid="{00000000-0005-0000-0000-0000A8020000}"/>
    <cellStyle name="Currency 7 2 9 2" xfId="6385" xr:uid="{00000000-0005-0000-0000-0000A9020000}"/>
    <cellStyle name="Currency 7 2 9 2 2" xfId="8447" xr:uid="{CAA86E7D-60EC-494D-94D7-3588D2A5D7D8}"/>
    <cellStyle name="Currency 7 2 9 3" xfId="7024" xr:uid="{6ECB6027-D54B-453F-954D-D75BF0907E56}"/>
    <cellStyle name="Currency 7 3" xfId="389" xr:uid="{00000000-0005-0000-0000-0000AA020000}"/>
    <cellStyle name="Currency 7 3 2" xfId="5062" xr:uid="{00000000-0005-0000-0000-0000AB020000}"/>
    <cellStyle name="Currency 7 3 2 2" xfId="6267" xr:uid="{00000000-0005-0000-0000-0000AC020000}"/>
    <cellStyle name="Currency 7 3 2 2 2" xfId="8329" xr:uid="{A4FE9E17-A4DD-43A2-843F-485B2AA888FD}"/>
    <cellStyle name="Currency 7 3 2 3" xfId="6023" xr:uid="{00000000-0005-0000-0000-0000AD020000}"/>
    <cellStyle name="Currency 7 3 2 3 2" xfId="8085" xr:uid="{494A9E37-AA2F-447C-8F9A-348F438EE8AC}"/>
    <cellStyle name="Currency 7 3 2 4" xfId="7718" xr:uid="{24592868-2759-40AA-B046-FFA714DB5754}"/>
    <cellStyle name="Currency 7 3 3" xfId="6145" xr:uid="{00000000-0005-0000-0000-0000AE020000}"/>
    <cellStyle name="Currency 7 3 3 2" xfId="8207" xr:uid="{D9721A2D-3CD5-4058-B7FA-1EA546AA067B}"/>
    <cellStyle name="Currency 7 3 4" xfId="5839" xr:uid="{00000000-0005-0000-0000-0000AF020000}"/>
    <cellStyle name="Currency 7 3 4 2" xfId="7901" xr:uid="{3D5CD7F0-F4CC-48FA-99D3-00DC49EEB0D1}"/>
    <cellStyle name="Currency 7 3 5" xfId="7252" xr:uid="{E2BC7037-56D3-4F1B-8B23-1FB9E24D0AE2}"/>
    <cellStyle name="Currency 7 4" xfId="4740" xr:uid="{00000000-0005-0000-0000-0000B0020000}"/>
    <cellStyle name="Currency 7 4 2" xfId="6206" xr:uid="{00000000-0005-0000-0000-0000B1020000}"/>
    <cellStyle name="Currency 7 4 2 2" xfId="8268" xr:uid="{C65655DC-ECE1-4567-9C03-3E1C8504F289}"/>
    <cellStyle name="Currency 7 4 3" xfId="5962" xr:uid="{00000000-0005-0000-0000-0000B2020000}"/>
    <cellStyle name="Currency 7 4 3 2" xfId="8024" xr:uid="{AEB07FDB-611E-4BEF-B919-7A5C3083AA1E}"/>
    <cellStyle name="Currency 7 4 4" xfId="7460" xr:uid="{20FF1BBD-A41D-4917-A511-8104D93E2256}"/>
    <cellStyle name="Currency 7 5" xfId="4830" xr:uid="{00000000-0005-0000-0000-0000B3020000}"/>
    <cellStyle name="Currency 7 5 2" xfId="6083" xr:uid="{00000000-0005-0000-0000-0000B4020000}"/>
    <cellStyle name="Currency 7 5 2 2" xfId="8145" xr:uid="{D4024C3F-9D50-4E0A-AF21-F0EBCE934B07}"/>
    <cellStyle name="Currency 7 5 3" xfId="7502" xr:uid="{FE6905DD-CC29-4034-867B-0BDFDBF3A1CA}"/>
    <cellStyle name="Currency 7 6" xfId="329" xr:uid="{00000000-0005-0000-0000-0000B5020000}"/>
    <cellStyle name="Currency 7 6 2" xfId="5896" xr:uid="{00000000-0005-0000-0000-0000B6020000}"/>
    <cellStyle name="Currency 7 6 2 2" xfId="7958" xr:uid="{2F3503E3-1168-49C7-85E8-1511C8A9E44D}"/>
    <cellStyle name="Currency 7 6 3" xfId="7194" xr:uid="{A410A757-FA08-45DF-8E5E-F7D76281F112}"/>
    <cellStyle name="Currency 7 7" xfId="272" xr:uid="{00000000-0005-0000-0000-0000B7020000}"/>
    <cellStyle name="Currency 7 7 2" xfId="6479" xr:uid="{00000000-0005-0000-0000-0000B8020000}"/>
    <cellStyle name="Currency 7 7 2 2" xfId="8541" xr:uid="{60D072E3-579A-4600-830A-4EAC624FEE2E}"/>
    <cellStyle name="Currency 7 7 3" xfId="7137" xr:uid="{135E1BF3-A758-48D0-9326-B49925133048}"/>
    <cellStyle name="Currency 7 8" xfId="215" xr:uid="{00000000-0005-0000-0000-0000B9020000}"/>
    <cellStyle name="Currency 7 8 2" xfId="6441" xr:uid="{00000000-0005-0000-0000-0000BA020000}"/>
    <cellStyle name="Currency 7 8 2 2" xfId="8503" xr:uid="{553D1D08-349F-4864-B5F9-127BED3A221F}"/>
    <cellStyle name="Currency 7 8 3" xfId="7080" xr:uid="{1057EA03-701B-41E8-A63D-AF5C1CF6E185}"/>
    <cellStyle name="Currency 7 9" xfId="4922" xr:uid="{00000000-0005-0000-0000-0000BB020000}"/>
    <cellStyle name="Currency 7 9 2" xfId="6706" xr:uid="{00000000-0005-0000-0000-0000BC020000}"/>
    <cellStyle name="Currency 7 9 2 2" xfId="8768" xr:uid="{3049F649-15A5-420C-B863-46AF2413144C}"/>
    <cellStyle name="Currency 7 9 3" xfId="7589" xr:uid="{BFBB9B67-CA5B-46AC-81B9-F5A6C1E50D3A}"/>
    <cellStyle name="Currency 8" xfId="30" xr:uid="{00000000-0005-0000-0000-0000BD020000}"/>
    <cellStyle name="Currency 8 10" xfId="217" xr:uid="{00000000-0005-0000-0000-0000BE020000}"/>
    <cellStyle name="Currency 8 10 2" xfId="6443" xr:uid="{00000000-0005-0000-0000-0000BF020000}"/>
    <cellStyle name="Currency 8 10 2 2" xfId="8505" xr:uid="{E071DC24-CA55-40D6-9D7F-98734CE3A3E2}"/>
    <cellStyle name="Currency 8 10 3" xfId="7082" xr:uid="{5D60F483-859D-4A61-8C0D-3B9C53047227}"/>
    <cellStyle name="Currency 8 11" xfId="4920" xr:uid="{00000000-0005-0000-0000-0000C0020000}"/>
    <cellStyle name="Currency 8 11 2" xfId="6704" xr:uid="{00000000-0005-0000-0000-0000C1020000}"/>
    <cellStyle name="Currency 8 11 2 2" xfId="8766" xr:uid="{E29A4F96-4CAE-40D9-9530-E86E77F0F73D}"/>
    <cellStyle name="Currency 8 11 3" xfId="7587" xr:uid="{F9DF16EA-C8BA-4176-A1EF-363AC66A7DD2}"/>
    <cellStyle name="Currency 8 12" xfId="4975" xr:uid="{00000000-0005-0000-0000-0000C2020000}"/>
    <cellStyle name="Currency 8 12 2" xfId="6759" xr:uid="{00000000-0005-0000-0000-0000C3020000}"/>
    <cellStyle name="Currency 8 12 2 2" xfId="8821" xr:uid="{0036BC4C-431A-40F0-A8CB-D92E5A19A958}"/>
    <cellStyle name="Currency 8 12 3" xfId="7642" xr:uid="{37C7B10A-33FC-4747-8062-6251CABD46E6}"/>
    <cellStyle name="Currency 8 13" xfId="160" xr:uid="{00000000-0005-0000-0000-0000C4020000}"/>
    <cellStyle name="Currency 8 13 2" xfId="6386" xr:uid="{00000000-0005-0000-0000-0000C5020000}"/>
    <cellStyle name="Currency 8 13 2 2" xfId="8448" xr:uid="{90C6D137-4E1E-4A6E-BA73-2637FC72FF6F}"/>
    <cellStyle name="Currency 8 13 3" xfId="7025" xr:uid="{C58B7037-B264-47F8-B23D-9F27C9A3C928}"/>
    <cellStyle name="Currency 8 14" xfId="103" xr:uid="{00000000-0005-0000-0000-0000C6020000}"/>
    <cellStyle name="Currency 8 14 2" xfId="6329" xr:uid="{00000000-0005-0000-0000-0000C7020000}"/>
    <cellStyle name="Currency 8 14 2 2" xfId="8391" xr:uid="{684163E9-CC8D-46BB-98B1-9B557BBA50E6}"/>
    <cellStyle name="Currency 8 14 3" xfId="6968" xr:uid="{B6D4A1B1-84C2-436E-A98C-EE0BF8E32EE0}"/>
    <cellStyle name="Currency 8 15" xfId="5781" xr:uid="{00000000-0005-0000-0000-0000C8020000}"/>
    <cellStyle name="Currency 8 15 2" xfId="7843" xr:uid="{24D2BE91-FB9D-4556-AEB1-B67C298DD633}"/>
    <cellStyle name="Currency 8 16" xfId="6911" xr:uid="{16FAAA27-2A19-4D36-B27F-6F647480A835}"/>
    <cellStyle name="Currency 8 2" xfId="31" xr:uid="{00000000-0005-0000-0000-0000C9020000}"/>
    <cellStyle name="Currency 8 2 10" xfId="104" xr:uid="{00000000-0005-0000-0000-0000CA020000}"/>
    <cellStyle name="Currency 8 2 10 2" xfId="6330" xr:uid="{00000000-0005-0000-0000-0000CB020000}"/>
    <cellStyle name="Currency 8 2 10 2 2" xfId="8392" xr:uid="{22AF3423-4304-4A65-8891-C7BE2BC6BF8B}"/>
    <cellStyle name="Currency 8 2 10 3" xfId="6969" xr:uid="{EC971856-8D9C-4460-9DDD-2C5235F0C3B1}"/>
    <cellStyle name="Currency 8 2 11" xfId="5782" xr:uid="{00000000-0005-0000-0000-0000CC020000}"/>
    <cellStyle name="Currency 8 2 11 2" xfId="7844" xr:uid="{EA966580-1E48-4576-A864-4880290ADB2F}"/>
    <cellStyle name="Currency 8 2 12" xfId="6912" xr:uid="{13C6B6A6-D2D5-4C28-82EA-7744F266B154}"/>
    <cellStyle name="Currency 8 2 2" xfId="392" xr:uid="{00000000-0005-0000-0000-0000CD020000}"/>
    <cellStyle name="Currency 8 2 2 2" xfId="5063" xr:uid="{00000000-0005-0000-0000-0000CE020000}"/>
    <cellStyle name="Currency 8 2 2 2 2" xfId="6268" xr:uid="{00000000-0005-0000-0000-0000CF020000}"/>
    <cellStyle name="Currency 8 2 2 2 2 2" xfId="8330" xr:uid="{5BBBBE6E-5D52-416C-8AE3-6C2EE19FEAD8}"/>
    <cellStyle name="Currency 8 2 2 2 3" xfId="6024" xr:uid="{00000000-0005-0000-0000-0000D0020000}"/>
    <cellStyle name="Currency 8 2 2 2 3 2" xfId="8086" xr:uid="{EB86E6B1-B8C4-43F6-BFF7-8439FA611DB2}"/>
    <cellStyle name="Currency 8 2 2 2 4" xfId="7719" xr:uid="{8ED79D22-7B7C-4845-9C09-3F87F1107689}"/>
    <cellStyle name="Currency 8 2 2 3" xfId="6146" xr:uid="{00000000-0005-0000-0000-0000D1020000}"/>
    <cellStyle name="Currency 8 2 2 3 2" xfId="8208" xr:uid="{8505FB7F-9855-4A0B-BE3A-658BD2D3A387}"/>
    <cellStyle name="Currency 8 2 2 4" xfId="5842" xr:uid="{00000000-0005-0000-0000-0000D2020000}"/>
    <cellStyle name="Currency 8 2 2 4 2" xfId="7904" xr:uid="{8DE91907-3E01-4BA7-B4CB-4DF891630A97}"/>
    <cellStyle name="Currency 8 2 2 5" xfId="7255" xr:uid="{9CE754B1-3924-4A88-84F2-4508443D1269}"/>
    <cellStyle name="Currency 8 2 3" xfId="4833" xr:uid="{00000000-0005-0000-0000-0000D3020000}"/>
    <cellStyle name="Currency 8 2 3 2" xfId="6209" xr:uid="{00000000-0005-0000-0000-0000D4020000}"/>
    <cellStyle name="Currency 8 2 3 2 2" xfId="8271" xr:uid="{AFDAEB71-552A-4EAF-AD7A-D8F5050561DD}"/>
    <cellStyle name="Currency 8 2 3 3" xfId="5965" xr:uid="{00000000-0005-0000-0000-0000D5020000}"/>
    <cellStyle name="Currency 8 2 3 3 2" xfId="8027" xr:uid="{AED4DB8A-EF9B-404A-A53E-1B5CD571646D}"/>
    <cellStyle name="Currency 8 2 3 4" xfId="7505" xr:uid="{822B81BD-938E-4331-87DC-1524DFA6DAA5}"/>
    <cellStyle name="Currency 8 2 4" xfId="332" xr:uid="{00000000-0005-0000-0000-0000D6020000}"/>
    <cellStyle name="Currency 8 2 4 2" xfId="6086" xr:uid="{00000000-0005-0000-0000-0000D7020000}"/>
    <cellStyle name="Currency 8 2 4 2 2" xfId="8148" xr:uid="{B57E764E-CD00-4310-A200-3325766C73AA}"/>
    <cellStyle name="Currency 8 2 4 3" xfId="7197" xr:uid="{45237B53-539B-4F3F-A738-2D2E2B17505C}"/>
    <cellStyle name="Currency 8 2 5" xfId="275" xr:uid="{00000000-0005-0000-0000-0000D8020000}"/>
    <cellStyle name="Currency 8 2 5 2" xfId="5899" xr:uid="{00000000-0005-0000-0000-0000D9020000}"/>
    <cellStyle name="Currency 8 2 5 2 2" xfId="7961" xr:uid="{2469CB7F-DB9D-4C14-91F6-FC2C8F905373}"/>
    <cellStyle name="Currency 8 2 5 3" xfId="7140" xr:uid="{81C1CFBD-FBE2-42CF-9141-53F9B0CBCFE7}"/>
    <cellStyle name="Currency 8 2 6" xfId="218" xr:uid="{00000000-0005-0000-0000-0000DA020000}"/>
    <cellStyle name="Currency 8 2 6 2" xfId="6444" xr:uid="{00000000-0005-0000-0000-0000DB020000}"/>
    <cellStyle name="Currency 8 2 6 2 2" xfId="8506" xr:uid="{1439EFD3-C512-4701-BE06-1C64A8D61CE5}"/>
    <cellStyle name="Currency 8 2 6 3" xfId="7083" xr:uid="{D09CFE33-E724-4925-A3EB-0F905E3E11F1}"/>
    <cellStyle name="Currency 8 2 7" xfId="4919" xr:uid="{00000000-0005-0000-0000-0000DC020000}"/>
    <cellStyle name="Currency 8 2 7 2" xfId="6703" xr:uid="{00000000-0005-0000-0000-0000DD020000}"/>
    <cellStyle name="Currency 8 2 7 2 2" xfId="8765" xr:uid="{461099E3-F5B1-4D37-A90E-3E86AA6FA7F6}"/>
    <cellStyle name="Currency 8 2 7 3" xfId="7586" xr:uid="{2352E762-D4A5-407E-84E4-FEDDD831BA30}"/>
    <cellStyle name="Currency 8 2 8" xfId="4974" xr:uid="{00000000-0005-0000-0000-0000DE020000}"/>
    <cellStyle name="Currency 8 2 8 2" xfId="6758" xr:uid="{00000000-0005-0000-0000-0000DF020000}"/>
    <cellStyle name="Currency 8 2 8 2 2" xfId="8820" xr:uid="{17515764-28C8-4B47-994A-84ADCC3B41B9}"/>
    <cellStyle name="Currency 8 2 8 3" xfId="7641" xr:uid="{E132F70E-81B4-4976-B5C9-8686EE835312}"/>
    <cellStyle name="Currency 8 2 9" xfId="161" xr:uid="{00000000-0005-0000-0000-0000E0020000}"/>
    <cellStyle name="Currency 8 2 9 2" xfId="6387" xr:uid="{00000000-0005-0000-0000-0000E1020000}"/>
    <cellStyle name="Currency 8 2 9 2 2" xfId="8449" xr:uid="{182D145B-0D5C-4B96-8FCA-D4CB6D8A4CA9}"/>
    <cellStyle name="Currency 8 2 9 3" xfId="7026" xr:uid="{0AB010DC-0CD0-4DA1-B122-ACEE9C7F6BF0}"/>
    <cellStyle name="Currency 8 3" xfId="32" xr:uid="{00000000-0005-0000-0000-0000E2020000}"/>
    <cellStyle name="Currency 8 3 10" xfId="105" xr:uid="{00000000-0005-0000-0000-0000E3020000}"/>
    <cellStyle name="Currency 8 3 10 2" xfId="6331" xr:uid="{00000000-0005-0000-0000-0000E4020000}"/>
    <cellStyle name="Currency 8 3 10 2 2" xfId="8393" xr:uid="{410D9467-2F1A-4D6E-B1A7-D482FEDCFF45}"/>
    <cellStyle name="Currency 8 3 10 3" xfId="6970" xr:uid="{EF019606-E185-4E66-9859-97F5BB8257BC}"/>
    <cellStyle name="Currency 8 3 11" xfId="5783" xr:uid="{00000000-0005-0000-0000-0000E5020000}"/>
    <cellStyle name="Currency 8 3 11 2" xfId="7845" xr:uid="{38CB8882-80BC-4B77-9C74-6C5176652AF6}"/>
    <cellStyle name="Currency 8 3 12" xfId="6913" xr:uid="{27303B60-69A1-4105-AD9E-2171F329BE75}"/>
    <cellStyle name="Currency 8 3 2" xfId="393" xr:uid="{00000000-0005-0000-0000-0000E6020000}"/>
    <cellStyle name="Currency 8 3 2 2" xfId="5064" xr:uid="{00000000-0005-0000-0000-0000E7020000}"/>
    <cellStyle name="Currency 8 3 2 2 2" xfId="6269" xr:uid="{00000000-0005-0000-0000-0000E8020000}"/>
    <cellStyle name="Currency 8 3 2 2 2 2" xfId="8331" xr:uid="{6A372ABB-7191-4B68-B8D0-B7747CD63090}"/>
    <cellStyle name="Currency 8 3 2 2 3" xfId="6025" xr:uid="{00000000-0005-0000-0000-0000E9020000}"/>
    <cellStyle name="Currency 8 3 2 2 3 2" xfId="8087" xr:uid="{58920592-1D3F-4859-A739-6CC45650D55E}"/>
    <cellStyle name="Currency 8 3 2 2 4" xfId="7720" xr:uid="{9067FC04-6003-4DEC-9AB1-5A7678518AEA}"/>
    <cellStyle name="Currency 8 3 2 3" xfId="6147" xr:uid="{00000000-0005-0000-0000-0000EA020000}"/>
    <cellStyle name="Currency 8 3 2 3 2" xfId="8209" xr:uid="{D3A0965A-0729-4B93-A9CF-3EF19BFD1BF7}"/>
    <cellStyle name="Currency 8 3 2 4" xfId="5843" xr:uid="{00000000-0005-0000-0000-0000EB020000}"/>
    <cellStyle name="Currency 8 3 2 4 2" xfId="7905" xr:uid="{BDAFE25C-B336-4B43-A12E-B4A1727C6BC1}"/>
    <cellStyle name="Currency 8 3 2 5" xfId="7256" xr:uid="{D1491BAC-830E-43C6-A6DA-CFF9BB6E9248}"/>
    <cellStyle name="Currency 8 3 3" xfId="4834" xr:uid="{00000000-0005-0000-0000-0000EC020000}"/>
    <cellStyle name="Currency 8 3 3 2" xfId="6210" xr:uid="{00000000-0005-0000-0000-0000ED020000}"/>
    <cellStyle name="Currency 8 3 3 2 2" xfId="8272" xr:uid="{2486D77E-CF8D-49D0-845D-DD144ACFB6B9}"/>
    <cellStyle name="Currency 8 3 3 3" xfId="5966" xr:uid="{00000000-0005-0000-0000-0000EE020000}"/>
    <cellStyle name="Currency 8 3 3 3 2" xfId="8028" xr:uid="{B85E8348-7913-4D7A-AFD8-7D50F118E0D7}"/>
    <cellStyle name="Currency 8 3 3 4" xfId="7506" xr:uid="{034BF240-C72B-42C3-BF67-F57B111B970A}"/>
    <cellStyle name="Currency 8 3 4" xfId="333" xr:uid="{00000000-0005-0000-0000-0000EF020000}"/>
    <cellStyle name="Currency 8 3 4 2" xfId="6087" xr:uid="{00000000-0005-0000-0000-0000F0020000}"/>
    <cellStyle name="Currency 8 3 4 2 2" xfId="8149" xr:uid="{A6265D69-3D9D-4244-98E5-5B2E5423D6A2}"/>
    <cellStyle name="Currency 8 3 4 3" xfId="7198" xr:uid="{F78D3283-372A-40D2-9FD8-4621A9D98AF3}"/>
    <cellStyle name="Currency 8 3 5" xfId="276" xr:uid="{00000000-0005-0000-0000-0000F1020000}"/>
    <cellStyle name="Currency 8 3 5 2" xfId="5900" xr:uid="{00000000-0005-0000-0000-0000F2020000}"/>
    <cellStyle name="Currency 8 3 5 2 2" xfId="7962" xr:uid="{B2AA75B3-0CA6-48BB-A19F-673B9E6C4D8A}"/>
    <cellStyle name="Currency 8 3 5 3" xfId="7141" xr:uid="{C4F44D5B-B4C5-4069-997C-3F1DBF39C1ED}"/>
    <cellStyle name="Currency 8 3 6" xfId="219" xr:uid="{00000000-0005-0000-0000-0000F3020000}"/>
    <cellStyle name="Currency 8 3 6 2" xfId="6445" xr:uid="{00000000-0005-0000-0000-0000F4020000}"/>
    <cellStyle name="Currency 8 3 6 2 2" xfId="8507" xr:uid="{EE46D226-1410-456E-A16E-C48F12BB80D4}"/>
    <cellStyle name="Currency 8 3 6 3" xfId="7084" xr:uid="{CA262F70-7909-4F30-A7A8-E6B10DE29AB6}"/>
    <cellStyle name="Currency 8 3 7" xfId="4918" xr:uid="{00000000-0005-0000-0000-0000F5020000}"/>
    <cellStyle name="Currency 8 3 7 2" xfId="6702" xr:uid="{00000000-0005-0000-0000-0000F6020000}"/>
    <cellStyle name="Currency 8 3 7 2 2" xfId="8764" xr:uid="{213CD843-AE3E-40F8-9C66-B98B3D71975D}"/>
    <cellStyle name="Currency 8 3 7 3" xfId="7585" xr:uid="{F3128E76-68A7-49F0-BC1E-E25E40CFE1E0}"/>
    <cellStyle name="Currency 8 3 8" xfId="4973" xr:uid="{00000000-0005-0000-0000-0000F7020000}"/>
    <cellStyle name="Currency 8 3 8 2" xfId="6757" xr:uid="{00000000-0005-0000-0000-0000F8020000}"/>
    <cellStyle name="Currency 8 3 8 2 2" xfId="8819" xr:uid="{26383A89-023A-4F28-AC9A-566DF3746001}"/>
    <cellStyle name="Currency 8 3 8 3" xfId="7640" xr:uid="{1BE30D06-6520-4E6D-ADD2-958036E58FE1}"/>
    <cellStyle name="Currency 8 3 9" xfId="162" xr:uid="{00000000-0005-0000-0000-0000F9020000}"/>
    <cellStyle name="Currency 8 3 9 2" xfId="6388" xr:uid="{00000000-0005-0000-0000-0000FA020000}"/>
    <cellStyle name="Currency 8 3 9 2 2" xfId="8450" xr:uid="{DCCB927D-0062-4211-A154-692522425482}"/>
    <cellStyle name="Currency 8 3 9 3" xfId="7027" xr:uid="{8B1F55F7-DD35-45D0-A858-888A8435EE99}"/>
    <cellStyle name="Currency 8 4" xfId="33" xr:uid="{00000000-0005-0000-0000-0000FB020000}"/>
    <cellStyle name="Currency 8 4 10" xfId="106" xr:uid="{00000000-0005-0000-0000-0000FC020000}"/>
    <cellStyle name="Currency 8 4 10 2" xfId="6332" xr:uid="{00000000-0005-0000-0000-0000FD020000}"/>
    <cellStyle name="Currency 8 4 10 2 2" xfId="8394" xr:uid="{A369CBEE-6A81-480E-8117-BA687A2D74F8}"/>
    <cellStyle name="Currency 8 4 10 3" xfId="6971" xr:uid="{5F3EDD90-004F-4973-8E3C-8F2017A1C768}"/>
    <cellStyle name="Currency 8 4 11" xfId="5784" xr:uid="{00000000-0005-0000-0000-0000FE020000}"/>
    <cellStyle name="Currency 8 4 11 2" xfId="7846" xr:uid="{E33F834F-8C04-4C64-AE11-F6EBC47E4041}"/>
    <cellStyle name="Currency 8 4 12" xfId="6914" xr:uid="{099426AC-8696-4D6C-93AF-7EB0F65B362C}"/>
    <cellStyle name="Currency 8 4 2" xfId="394" xr:uid="{00000000-0005-0000-0000-0000FF020000}"/>
    <cellStyle name="Currency 8 4 2 2" xfId="5065" xr:uid="{00000000-0005-0000-0000-000000030000}"/>
    <cellStyle name="Currency 8 4 2 2 2" xfId="6270" xr:uid="{00000000-0005-0000-0000-000001030000}"/>
    <cellStyle name="Currency 8 4 2 2 2 2" xfId="8332" xr:uid="{C40F3091-353C-4B81-A1DE-429E8FFBCB8A}"/>
    <cellStyle name="Currency 8 4 2 2 3" xfId="6026" xr:uid="{00000000-0005-0000-0000-000002030000}"/>
    <cellStyle name="Currency 8 4 2 2 3 2" xfId="8088" xr:uid="{9B3A695A-95DF-4B0C-B425-C3D66ABF305C}"/>
    <cellStyle name="Currency 8 4 2 2 4" xfId="7721" xr:uid="{CF9962D2-85DB-4DDA-A6BD-0761B13F0CB0}"/>
    <cellStyle name="Currency 8 4 2 3" xfId="6148" xr:uid="{00000000-0005-0000-0000-000003030000}"/>
    <cellStyle name="Currency 8 4 2 3 2" xfId="8210" xr:uid="{F3E9EF3D-C7FE-4D3D-BA5A-598D69912C25}"/>
    <cellStyle name="Currency 8 4 2 4" xfId="5844" xr:uid="{00000000-0005-0000-0000-000004030000}"/>
    <cellStyle name="Currency 8 4 2 4 2" xfId="7906" xr:uid="{5799106A-A530-4090-96FB-E9B4328CF235}"/>
    <cellStyle name="Currency 8 4 2 5" xfId="7257" xr:uid="{57CDDE94-DED8-4A89-A535-BE93A87ECC1A}"/>
    <cellStyle name="Currency 8 4 3" xfId="4835" xr:uid="{00000000-0005-0000-0000-000005030000}"/>
    <cellStyle name="Currency 8 4 3 2" xfId="6211" xr:uid="{00000000-0005-0000-0000-000006030000}"/>
    <cellStyle name="Currency 8 4 3 2 2" xfId="8273" xr:uid="{504800DF-8DEA-4C77-BF97-E246E56ACA7D}"/>
    <cellStyle name="Currency 8 4 3 3" xfId="5967" xr:uid="{00000000-0005-0000-0000-000007030000}"/>
    <cellStyle name="Currency 8 4 3 3 2" xfId="8029" xr:uid="{F77AF656-8B6C-4930-B8EC-294FDD6CCED7}"/>
    <cellStyle name="Currency 8 4 3 4" xfId="7507" xr:uid="{742B6812-4398-4212-B606-2FD8F75304EA}"/>
    <cellStyle name="Currency 8 4 4" xfId="334" xr:uid="{00000000-0005-0000-0000-000008030000}"/>
    <cellStyle name="Currency 8 4 4 2" xfId="6088" xr:uid="{00000000-0005-0000-0000-000009030000}"/>
    <cellStyle name="Currency 8 4 4 2 2" xfId="8150" xr:uid="{94BB404A-FE80-4CFB-9245-D1796C262C03}"/>
    <cellStyle name="Currency 8 4 4 3" xfId="7199" xr:uid="{DCA2500D-2C57-4A5E-B0B7-F13F9AEC614B}"/>
    <cellStyle name="Currency 8 4 5" xfId="277" xr:uid="{00000000-0005-0000-0000-00000A030000}"/>
    <cellStyle name="Currency 8 4 5 2" xfId="5901" xr:uid="{00000000-0005-0000-0000-00000B030000}"/>
    <cellStyle name="Currency 8 4 5 2 2" xfId="7963" xr:uid="{9F1399A7-0CA3-4E06-AB48-3367609F1974}"/>
    <cellStyle name="Currency 8 4 5 3" xfId="7142" xr:uid="{DBD87B37-346C-4E2E-A846-D15598ED2B0B}"/>
    <cellStyle name="Currency 8 4 6" xfId="220" xr:uid="{00000000-0005-0000-0000-00000C030000}"/>
    <cellStyle name="Currency 8 4 6 2" xfId="6446" xr:uid="{00000000-0005-0000-0000-00000D030000}"/>
    <cellStyle name="Currency 8 4 6 2 2" xfId="8508" xr:uid="{1FD24F30-BA86-419E-B437-B848118D96F1}"/>
    <cellStyle name="Currency 8 4 6 3" xfId="7085" xr:uid="{ABC0EB29-27CD-450B-8534-939FC5C966DA}"/>
    <cellStyle name="Currency 8 4 7" xfId="4917" xr:uid="{00000000-0005-0000-0000-00000E030000}"/>
    <cellStyle name="Currency 8 4 7 2" xfId="6701" xr:uid="{00000000-0005-0000-0000-00000F030000}"/>
    <cellStyle name="Currency 8 4 7 2 2" xfId="8763" xr:uid="{36763C30-DB9A-474F-ABCD-A5ABFAD1C7E7}"/>
    <cellStyle name="Currency 8 4 7 3" xfId="7584" xr:uid="{AC358005-D946-4E00-9B08-2AD667C166DB}"/>
    <cellStyle name="Currency 8 4 8" xfId="4972" xr:uid="{00000000-0005-0000-0000-000010030000}"/>
    <cellStyle name="Currency 8 4 8 2" xfId="6756" xr:uid="{00000000-0005-0000-0000-000011030000}"/>
    <cellStyle name="Currency 8 4 8 2 2" xfId="8818" xr:uid="{FB811DC4-C4B6-40B7-A214-45B6B08443E8}"/>
    <cellStyle name="Currency 8 4 8 3" xfId="7639" xr:uid="{9EC3FC3D-33DB-400F-938F-5021A17E60D0}"/>
    <cellStyle name="Currency 8 4 9" xfId="163" xr:uid="{00000000-0005-0000-0000-000012030000}"/>
    <cellStyle name="Currency 8 4 9 2" xfId="6389" xr:uid="{00000000-0005-0000-0000-000013030000}"/>
    <cellStyle name="Currency 8 4 9 2 2" xfId="8451" xr:uid="{79D025E2-5E3A-4060-813F-160A57853420}"/>
    <cellStyle name="Currency 8 4 9 3" xfId="7028" xr:uid="{2FCBEB7B-4F2F-44D2-8CE9-8CF87A5F701D}"/>
    <cellStyle name="Currency 8 5" xfId="391" xr:uid="{00000000-0005-0000-0000-000014030000}"/>
    <cellStyle name="Currency 8 5 2" xfId="5066" xr:uid="{00000000-0005-0000-0000-000015030000}"/>
    <cellStyle name="Currency 8 5 2 2" xfId="6271" xr:uid="{00000000-0005-0000-0000-000016030000}"/>
    <cellStyle name="Currency 8 5 2 2 2" xfId="8333" xr:uid="{126789DD-C98E-4E99-A04F-2B7839AB48E1}"/>
    <cellStyle name="Currency 8 5 2 3" xfId="6027" xr:uid="{00000000-0005-0000-0000-000017030000}"/>
    <cellStyle name="Currency 8 5 2 3 2" xfId="8089" xr:uid="{988E672A-2DCA-428F-9F8A-D203148C9DA3}"/>
    <cellStyle name="Currency 8 5 2 4" xfId="7722" xr:uid="{AA57DA10-088C-445A-857F-A4ED712BEE80}"/>
    <cellStyle name="Currency 8 5 3" xfId="6149" xr:uid="{00000000-0005-0000-0000-000018030000}"/>
    <cellStyle name="Currency 8 5 3 2" xfId="8211" xr:uid="{2922D6DA-6DFA-4251-8EFA-E01D51F6E426}"/>
    <cellStyle name="Currency 8 5 4" xfId="5841" xr:uid="{00000000-0005-0000-0000-000019030000}"/>
    <cellStyle name="Currency 8 5 4 2" xfId="7903" xr:uid="{5B4B257B-3537-4552-A315-83036CB7ADDA}"/>
    <cellStyle name="Currency 8 5 5" xfId="7254" xr:uid="{BAEE3E1C-B7D2-4266-8772-96DA61E3184D}"/>
    <cellStyle name="Currency 8 6" xfId="4741" xr:uid="{00000000-0005-0000-0000-00001A030000}"/>
    <cellStyle name="Currency 8 6 2" xfId="6208" xr:uid="{00000000-0005-0000-0000-00001B030000}"/>
    <cellStyle name="Currency 8 6 2 2" xfId="8270" xr:uid="{AD9113DF-7FFF-4FE0-9674-132EB8AB8E53}"/>
    <cellStyle name="Currency 8 6 3" xfId="5964" xr:uid="{00000000-0005-0000-0000-00001C030000}"/>
    <cellStyle name="Currency 8 6 3 2" xfId="8026" xr:uid="{915FBC5C-E5FF-4516-83ED-8D3591A80510}"/>
    <cellStyle name="Currency 8 6 4" xfId="7461" xr:uid="{9A2A6D42-AA35-4898-B958-3437094A5367}"/>
    <cellStyle name="Currency 8 7" xfId="4832" xr:uid="{00000000-0005-0000-0000-00001D030000}"/>
    <cellStyle name="Currency 8 7 2" xfId="6085" xr:uid="{00000000-0005-0000-0000-00001E030000}"/>
    <cellStyle name="Currency 8 7 2 2" xfId="8147" xr:uid="{0670AF30-E00E-4CF1-9C8B-9BA8F718558F}"/>
    <cellStyle name="Currency 8 7 3" xfId="7504" xr:uid="{3346C71A-F32F-48C0-AEE6-D66600535E2D}"/>
    <cellStyle name="Currency 8 8" xfId="331" xr:uid="{00000000-0005-0000-0000-00001F030000}"/>
    <cellStyle name="Currency 8 8 2" xfId="5898" xr:uid="{00000000-0005-0000-0000-000020030000}"/>
    <cellStyle name="Currency 8 8 2 2" xfId="7960" xr:uid="{F34CA120-F804-4F5C-9887-33E3A0B170F3}"/>
    <cellStyle name="Currency 8 8 3" xfId="7196" xr:uid="{6DA28D9C-85AA-4508-B37D-1C2ACC1E63E1}"/>
    <cellStyle name="Currency 8 9" xfId="274" xr:uid="{00000000-0005-0000-0000-000021030000}"/>
    <cellStyle name="Currency 8 9 2" xfId="6480" xr:uid="{00000000-0005-0000-0000-000022030000}"/>
    <cellStyle name="Currency 8 9 2 2" xfId="8542" xr:uid="{838585B2-1823-48E2-9CD2-565C0F48ED7A}"/>
    <cellStyle name="Currency 8 9 3" xfId="7139" xr:uid="{A4F441EA-6B6C-4D57-A48C-17F19E95B45D}"/>
    <cellStyle name="Currency 9" xfId="34" xr:uid="{00000000-0005-0000-0000-000023030000}"/>
    <cellStyle name="Currency 9 10" xfId="4916" xr:uid="{00000000-0005-0000-0000-000024030000}"/>
    <cellStyle name="Currency 9 10 2" xfId="6700" xr:uid="{00000000-0005-0000-0000-000025030000}"/>
    <cellStyle name="Currency 9 10 2 2" xfId="8762" xr:uid="{66E97F4E-5644-45AB-8CF6-FF868A233F41}"/>
    <cellStyle name="Currency 9 10 3" xfId="7583" xr:uid="{2DA678D2-7EC7-4383-93F0-CAC6CD2C18BB}"/>
    <cellStyle name="Currency 9 11" xfId="4971" xr:uid="{00000000-0005-0000-0000-000026030000}"/>
    <cellStyle name="Currency 9 11 2" xfId="6755" xr:uid="{00000000-0005-0000-0000-000027030000}"/>
    <cellStyle name="Currency 9 11 2 2" xfId="8817" xr:uid="{4A3D626F-D43B-4D1E-9668-D084FE87324F}"/>
    <cellStyle name="Currency 9 11 3" xfId="7638" xr:uid="{99EFC049-2779-4E5C-895E-F4DDDA844601}"/>
    <cellStyle name="Currency 9 12" xfId="164" xr:uid="{00000000-0005-0000-0000-000028030000}"/>
    <cellStyle name="Currency 9 12 2" xfId="6390" xr:uid="{00000000-0005-0000-0000-000029030000}"/>
    <cellStyle name="Currency 9 12 2 2" xfId="8452" xr:uid="{A878698E-6D1B-497A-98A0-F3ABE4A2DDB1}"/>
    <cellStyle name="Currency 9 12 3" xfId="7029" xr:uid="{AE338358-BB84-45B8-9584-DBB528B3D3DC}"/>
    <cellStyle name="Currency 9 13" xfId="107" xr:uid="{00000000-0005-0000-0000-00002A030000}"/>
    <cellStyle name="Currency 9 13 2" xfId="6333" xr:uid="{00000000-0005-0000-0000-00002B030000}"/>
    <cellStyle name="Currency 9 13 2 2" xfId="8395" xr:uid="{757E3F84-AB5A-4BD7-81B4-4B050C5F8067}"/>
    <cellStyle name="Currency 9 13 3" xfId="6972" xr:uid="{1B1FC96F-207F-460C-B041-ECBDF2478802}"/>
    <cellStyle name="Currency 9 14" xfId="5785" xr:uid="{00000000-0005-0000-0000-00002C030000}"/>
    <cellStyle name="Currency 9 14 2" xfId="7847" xr:uid="{5ED9A746-83ED-4CCD-8956-AA6DB83E8423}"/>
    <cellStyle name="Currency 9 15" xfId="6915" xr:uid="{A21949E0-7242-4E1E-84D7-4482006657A3}"/>
    <cellStyle name="Currency 9 2" xfId="35" xr:uid="{00000000-0005-0000-0000-00002D030000}"/>
    <cellStyle name="Currency 9 2 10" xfId="108" xr:uid="{00000000-0005-0000-0000-00002E030000}"/>
    <cellStyle name="Currency 9 2 10 2" xfId="6334" xr:uid="{00000000-0005-0000-0000-00002F030000}"/>
    <cellStyle name="Currency 9 2 10 2 2" xfId="8396" xr:uid="{8FFC91CA-180E-4595-B0AD-37F660CA8E21}"/>
    <cellStyle name="Currency 9 2 10 3" xfId="6973" xr:uid="{133CADB3-6032-4564-8D88-CB801BA12A1F}"/>
    <cellStyle name="Currency 9 2 11" xfId="5786" xr:uid="{00000000-0005-0000-0000-000030030000}"/>
    <cellStyle name="Currency 9 2 11 2" xfId="7848" xr:uid="{632305DA-285D-49D8-AE09-68C76053B536}"/>
    <cellStyle name="Currency 9 2 12" xfId="6916" xr:uid="{624AB75E-EEBE-4DB5-8E0D-B4EAB86B1F42}"/>
    <cellStyle name="Currency 9 2 2" xfId="396" xr:uid="{00000000-0005-0000-0000-000031030000}"/>
    <cellStyle name="Currency 9 2 2 2" xfId="5067" xr:uid="{00000000-0005-0000-0000-000032030000}"/>
    <cellStyle name="Currency 9 2 2 2 2" xfId="6272" xr:uid="{00000000-0005-0000-0000-000033030000}"/>
    <cellStyle name="Currency 9 2 2 2 2 2" xfId="8334" xr:uid="{A093EB2B-756B-4ECF-A41D-DDFF920568AA}"/>
    <cellStyle name="Currency 9 2 2 2 3" xfId="6028" xr:uid="{00000000-0005-0000-0000-000034030000}"/>
    <cellStyle name="Currency 9 2 2 2 3 2" xfId="8090" xr:uid="{1D9F500E-7DC7-4453-B7B1-01F3005288BD}"/>
    <cellStyle name="Currency 9 2 2 2 4" xfId="7723" xr:uid="{A8E18B4E-D940-4ECE-9B3E-446321141B95}"/>
    <cellStyle name="Currency 9 2 2 3" xfId="6150" xr:uid="{00000000-0005-0000-0000-000035030000}"/>
    <cellStyle name="Currency 9 2 2 3 2" xfId="8212" xr:uid="{8D9B9B65-7532-4C91-857C-CCDBC5F98D96}"/>
    <cellStyle name="Currency 9 2 2 4" xfId="5846" xr:uid="{00000000-0005-0000-0000-000036030000}"/>
    <cellStyle name="Currency 9 2 2 4 2" xfId="7908" xr:uid="{D7C3BCBF-DE8B-4BDC-A3F3-4985D468DA79}"/>
    <cellStyle name="Currency 9 2 2 5" xfId="7259" xr:uid="{78CB37A9-8471-4ECA-BF02-108CF3712045}"/>
    <cellStyle name="Currency 9 2 3" xfId="4837" xr:uid="{00000000-0005-0000-0000-000037030000}"/>
    <cellStyle name="Currency 9 2 3 2" xfId="6213" xr:uid="{00000000-0005-0000-0000-000038030000}"/>
    <cellStyle name="Currency 9 2 3 2 2" xfId="8275" xr:uid="{67EF8DA3-2F23-478C-BADA-E4CAEC5B817B}"/>
    <cellStyle name="Currency 9 2 3 3" xfId="5969" xr:uid="{00000000-0005-0000-0000-000039030000}"/>
    <cellStyle name="Currency 9 2 3 3 2" xfId="8031" xr:uid="{F4BF8A39-F049-4EB8-ACBD-7DC2FB2C2396}"/>
    <cellStyle name="Currency 9 2 3 4" xfId="7509" xr:uid="{92DBC7A8-6ADE-410B-AEB7-5C4273174EE2}"/>
    <cellStyle name="Currency 9 2 4" xfId="336" xr:uid="{00000000-0005-0000-0000-00003A030000}"/>
    <cellStyle name="Currency 9 2 4 2" xfId="6090" xr:uid="{00000000-0005-0000-0000-00003B030000}"/>
    <cellStyle name="Currency 9 2 4 2 2" xfId="8152" xr:uid="{19E8B153-EC4B-42E8-8F00-E0A1D48A4F7C}"/>
    <cellStyle name="Currency 9 2 4 3" xfId="7201" xr:uid="{84A91F81-8119-4A3A-AE6C-FEFEAA211E86}"/>
    <cellStyle name="Currency 9 2 5" xfId="279" xr:uid="{00000000-0005-0000-0000-00003C030000}"/>
    <cellStyle name="Currency 9 2 5 2" xfId="5903" xr:uid="{00000000-0005-0000-0000-00003D030000}"/>
    <cellStyle name="Currency 9 2 5 2 2" xfId="7965" xr:uid="{0CDCFA0A-979A-486D-8CDC-EB39E5EA6591}"/>
    <cellStyle name="Currency 9 2 5 3" xfId="7144" xr:uid="{6E14BC11-4905-4032-97E5-4EA4797595D1}"/>
    <cellStyle name="Currency 9 2 6" xfId="222" xr:uid="{00000000-0005-0000-0000-00003E030000}"/>
    <cellStyle name="Currency 9 2 6 2" xfId="6448" xr:uid="{00000000-0005-0000-0000-00003F030000}"/>
    <cellStyle name="Currency 9 2 6 2 2" xfId="8510" xr:uid="{E6A944C6-5DC9-4DDD-855C-69DCAE7BE1B1}"/>
    <cellStyle name="Currency 9 2 6 3" xfId="7087" xr:uid="{A89F820E-4A94-431A-B87A-F69B71923DF8}"/>
    <cellStyle name="Currency 9 2 7" xfId="4915" xr:uid="{00000000-0005-0000-0000-000040030000}"/>
    <cellStyle name="Currency 9 2 7 2" xfId="6699" xr:uid="{00000000-0005-0000-0000-000041030000}"/>
    <cellStyle name="Currency 9 2 7 2 2" xfId="8761" xr:uid="{98182F87-D2C8-4973-83A3-763A94D87996}"/>
    <cellStyle name="Currency 9 2 7 3" xfId="7582" xr:uid="{EF8A3660-F22A-447F-BBCB-85EEAB5EE0D0}"/>
    <cellStyle name="Currency 9 2 8" xfId="4970" xr:uid="{00000000-0005-0000-0000-000042030000}"/>
    <cellStyle name="Currency 9 2 8 2" xfId="6754" xr:uid="{00000000-0005-0000-0000-000043030000}"/>
    <cellStyle name="Currency 9 2 8 2 2" xfId="8816" xr:uid="{492CAE7F-ED8B-4AAE-AE50-1073E7911B89}"/>
    <cellStyle name="Currency 9 2 8 3" xfId="7637" xr:uid="{614D66C7-B3C4-4748-9639-F13C38500849}"/>
    <cellStyle name="Currency 9 2 9" xfId="165" xr:uid="{00000000-0005-0000-0000-000044030000}"/>
    <cellStyle name="Currency 9 2 9 2" xfId="6391" xr:uid="{00000000-0005-0000-0000-000045030000}"/>
    <cellStyle name="Currency 9 2 9 2 2" xfId="8453" xr:uid="{DA61C9D7-BA17-4756-A0BA-206108CAFCC5}"/>
    <cellStyle name="Currency 9 2 9 3" xfId="7030" xr:uid="{BE8CA315-CF54-4F56-9BC2-24322A25895C}"/>
    <cellStyle name="Currency 9 3" xfId="36" xr:uid="{00000000-0005-0000-0000-000046030000}"/>
    <cellStyle name="Currency 9 3 10" xfId="109" xr:uid="{00000000-0005-0000-0000-000047030000}"/>
    <cellStyle name="Currency 9 3 10 2" xfId="6335" xr:uid="{00000000-0005-0000-0000-000048030000}"/>
    <cellStyle name="Currency 9 3 10 2 2" xfId="8397" xr:uid="{59AF5889-F338-44DD-B5F2-6B4DAECCDC43}"/>
    <cellStyle name="Currency 9 3 10 3" xfId="6974" xr:uid="{CB122A70-A0B2-418E-AAA5-ADAAA064FAFD}"/>
    <cellStyle name="Currency 9 3 11" xfId="5787" xr:uid="{00000000-0005-0000-0000-000049030000}"/>
    <cellStyle name="Currency 9 3 11 2" xfId="7849" xr:uid="{02BC03AA-245E-44EA-8F9F-E22AC58766A1}"/>
    <cellStyle name="Currency 9 3 12" xfId="6917" xr:uid="{521C0176-CAA7-4E6A-AA17-AB780A3BDC04}"/>
    <cellStyle name="Currency 9 3 2" xfId="397" xr:uid="{00000000-0005-0000-0000-00004A030000}"/>
    <cellStyle name="Currency 9 3 2 2" xfId="5068" xr:uid="{00000000-0005-0000-0000-00004B030000}"/>
    <cellStyle name="Currency 9 3 2 2 2" xfId="6273" xr:uid="{00000000-0005-0000-0000-00004C030000}"/>
    <cellStyle name="Currency 9 3 2 2 2 2" xfId="8335" xr:uid="{5FA52558-CFE4-406D-A5A4-F7C60F89D0BA}"/>
    <cellStyle name="Currency 9 3 2 2 3" xfId="6029" xr:uid="{00000000-0005-0000-0000-00004D030000}"/>
    <cellStyle name="Currency 9 3 2 2 3 2" xfId="8091" xr:uid="{7FC2D7EF-7753-4B7D-87F0-A70DBC8F641E}"/>
    <cellStyle name="Currency 9 3 2 2 4" xfId="7724" xr:uid="{E6B056F4-5186-4AA6-AB86-52EF962A0807}"/>
    <cellStyle name="Currency 9 3 2 3" xfId="6151" xr:uid="{00000000-0005-0000-0000-00004E030000}"/>
    <cellStyle name="Currency 9 3 2 3 2" xfId="8213" xr:uid="{8C7B8D84-EC44-400A-A6B4-D85F09710119}"/>
    <cellStyle name="Currency 9 3 2 4" xfId="5847" xr:uid="{00000000-0005-0000-0000-00004F030000}"/>
    <cellStyle name="Currency 9 3 2 4 2" xfId="7909" xr:uid="{D0AFE68A-1126-4C0B-BED4-AAA48CFD89F8}"/>
    <cellStyle name="Currency 9 3 2 5" xfId="7260" xr:uid="{DA6B497B-6BB5-4622-B043-4920E6C697D5}"/>
    <cellStyle name="Currency 9 3 3" xfId="4838" xr:uid="{00000000-0005-0000-0000-000050030000}"/>
    <cellStyle name="Currency 9 3 3 2" xfId="6214" xr:uid="{00000000-0005-0000-0000-000051030000}"/>
    <cellStyle name="Currency 9 3 3 2 2" xfId="8276" xr:uid="{00CF9A45-7FFE-4CD2-8080-069DDF0615EF}"/>
    <cellStyle name="Currency 9 3 3 3" xfId="5970" xr:uid="{00000000-0005-0000-0000-000052030000}"/>
    <cellStyle name="Currency 9 3 3 3 2" xfId="8032" xr:uid="{6FFE2BFE-B9FE-4A54-B624-4EFBB5D801CB}"/>
    <cellStyle name="Currency 9 3 3 4" xfId="7510" xr:uid="{137533E0-4910-4C95-BF2C-0288F00B531B}"/>
    <cellStyle name="Currency 9 3 4" xfId="337" xr:uid="{00000000-0005-0000-0000-000053030000}"/>
    <cellStyle name="Currency 9 3 4 2" xfId="6091" xr:uid="{00000000-0005-0000-0000-000054030000}"/>
    <cellStyle name="Currency 9 3 4 2 2" xfId="8153" xr:uid="{2A1F7C2E-05F4-483A-B766-9A50719037E6}"/>
    <cellStyle name="Currency 9 3 4 3" xfId="7202" xr:uid="{EDDC0B1E-B661-497D-8032-CA446DBDA877}"/>
    <cellStyle name="Currency 9 3 5" xfId="280" xr:uid="{00000000-0005-0000-0000-000055030000}"/>
    <cellStyle name="Currency 9 3 5 2" xfId="5904" xr:uid="{00000000-0005-0000-0000-000056030000}"/>
    <cellStyle name="Currency 9 3 5 2 2" xfId="7966" xr:uid="{0A80155A-9B95-42FB-95F2-BF0DBC3C6DBD}"/>
    <cellStyle name="Currency 9 3 5 3" xfId="7145" xr:uid="{137D6117-1C7B-4FFE-90C1-0471D084BE7C}"/>
    <cellStyle name="Currency 9 3 6" xfId="223" xr:uid="{00000000-0005-0000-0000-000057030000}"/>
    <cellStyle name="Currency 9 3 6 2" xfId="6449" xr:uid="{00000000-0005-0000-0000-000058030000}"/>
    <cellStyle name="Currency 9 3 6 2 2" xfId="8511" xr:uid="{A4D4EE2D-B0DB-4054-99D9-21BC68BE6898}"/>
    <cellStyle name="Currency 9 3 6 3" xfId="7088" xr:uid="{24107177-4763-4593-BE20-BFE0F5B1C832}"/>
    <cellStyle name="Currency 9 3 7" xfId="4914" xr:uid="{00000000-0005-0000-0000-000059030000}"/>
    <cellStyle name="Currency 9 3 7 2" xfId="6698" xr:uid="{00000000-0005-0000-0000-00005A030000}"/>
    <cellStyle name="Currency 9 3 7 2 2" xfId="8760" xr:uid="{D34B04B0-F757-4DE3-A510-248F76199A0C}"/>
    <cellStyle name="Currency 9 3 7 3" xfId="7581" xr:uid="{AAC22180-9DCD-4B7C-A693-92A80DE60D55}"/>
    <cellStyle name="Currency 9 3 8" xfId="4969" xr:uid="{00000000-0005-0000-0000-00005B030000}"/>
    <cellStyle name="Currency 9 3 8 2" xfId="6753" xr:uid="{00000000-0005-0000-0000-00005C030000}"/>
    <cellStyle name="Currency 9 3 8 2 2" xfId="8815" xr:uid="{914B438D-C6C9-4DA5-8497-5E838C1D8F91}"/>
    <cellStyle name="Currency 9 3 8 3" xfId="7636" xr:uid="{3EFB50A4-F3C2-4845-9F80-E59A0D74E0FB}"/>
    <cellStyle name="Currency 9 3 9" xfId="166" xr:uid="{00000000-0005-0000-0000-00005D030000}"/>
    <cellStyle name="Currency 9 3 9 2" xfId="6392" xr:uid="{00000000-0005-0000-0000-00005E030000}"/>
    <cellStyle name="Currency 9 3 9 2 2" xfId="8454" xr:uid="{946B2FD9-36E7-46D0-A30C-8472BC48BC46}"/>
    <cellStyle name="Currency 9 3 9 3" xfId="7031" xr:uid="{737CEE61-43CB-4D0C-BD74-9B4312374674}"/>
    <cellStyle name="Currency 9 4" xfId="395" xr:uid="{00000000-0005-0000-0000-00005F030000}"/>
    <cellStyle name="Currency 9 4 2" xfId="5069" xr:uid="{00000000-0005-0000-0000-000060030000}"/>
    <cellStyle name="Currency 9 4 2 2" xfId="6274" xr:uid="{00000000-0005-0000-0000-000061030000}"/>
    <cellStyle name="Currency 9 4 2 2 2" xfId="8336" xr:uid="{5E83581C-8E70-4543-A25F-B64A1A11558B}"/>
    <cellStyle name="Currency 9 4 2 3" xfId="6030" xr:uid="{00000000-0005-0000-0000-000062030000}"/>
    <cellStyle name="Currency 9 4 2 3 2" xfId="8092" xr:uid="{4E1E4977-5466-4FA6-964D-CB6DAE32A4BF}"/>
    <cellStyle name="Currency 9 4 2 4" xfId="7725" xr:uid="{F3D8D1B6-52FD-4EC3-8259-882904CDE1FB}"/>
    <cellStyle name="Currency 9 4 3" xfId="6152" xr:uid="{00000000-0005-0000-0000-000063030000}"/>
    <cellStyle name="Currency 9 4 3 2" xfId="8214" xr:uid="{0F2898D1-70F6-4157-B5FE-6788DC44C583}"/>
    <cellStyle name="Currency 9 4 4" xfId="5845" xr:uid="{00000000-0005-0000-0000-000064030000}"/>
    <cellStyle name="Currency 9 4 4 2" xfId="7907" xr:uid="{30D55238-AC5E-407C-8CE5-6950DD26198F}"/>
    <cellStyle name="Currency 9 4 5" xfId="7258" xr:uid="{2410E3DF-7931-4439-BCD9-1567D632D99C}"/>
    <cellStyle name="Currency 9 5" xfId="4586" xr:uid="{00000000-0005-0000-0000-000065030000}"/>
    <cellStyle name="Currency 9 5 2" xfId="4742" xr:uid="{00000000-0005-0000-0000-000066030000}"/>
    <cellStyle name="Currency 9 5 2 2" xfId="6212" xr:uid="{00000000-0005-0000-0000-000067030000}"/>
    <cellStyle name="Currency 9 5 2 2 2" xfId="8274" xr:uid="{1C86FAC9-7CA7-4EF3-B6E0-644F45EFD01A}"/>
    <cellStyle name="Currency 9 5 2 3" xfId="7462" xr:uid="{5C07FC9C-4850-4607-94B1-BC7ABA24533C}"/>
    <cellStyle name="Currency 9 5 3" xfId="5142" xr:uid="{00000000-0005-0000-0000-000068030000}"/>
    <cellStyle name="Currency 9 5 4" xfId="5119" xr:uid="{00000000-0005-0000-0000-000069030000}"/>
    <cellStyle name="Currency 9 5 4 2" xfId="6826" xr:uid="{00000000-0005-0000-0000-00006A030000}"/>
    <cellStyle name="Currency 9 5 4 2 2" xfId="8888" xr:uid="{B86D0FAB-EC29-4BA3-A9B1-3713084EF64A}"/>
    <cellStyle name="Currency 9 5 4 3" xfId="7757" xr:uid="{96A9D7EC-FFCA-4B22-855D-62EC316E5FD8}"/>
    <cellStyle name="Currency 9 5 5" xfId="5968" xr:uid="{00000000-0005-0000-0000-00006B030000}"/>
    <cellStyle name="Currency 9 5 5 2" xfId="8030" xr:uid="{A859FB61-DF13-45CF-A9A0-9C626D3E72F6}"/>
    <cellStyle name="Currency 9 6" xfId="4836" xr:uid="{00000000-0005-0000-0000-00006C030000}"/>
    <cellStyle name="Currency 9 6 2" xfId="6089" xr:uid="{00000000-0005-0000-0000-00006D030000}"/>
    <cellStyle name="Currency 9 6 2 2" xfId="8151" xr:uid="{FEB18D8D-F76E-4396-9960-B5B283664406}"/>
    <cellStyle name="Currency 9 6 3" xfId="7508" xr:uid="{ECA3A3BC-F930-4FDB-8A7D-2DC1B13D09CD}"/>
    <cellStyle name="Currency 9 7" xfId="335" xr:uid="{00000000-0005-0000-0000-00006E030000}"/>
    <cellStyle name="Currency 9 7 2" xfId="5902" xr:uid="{00000000-0005-0000-0000-00006F030000}"/>
    <cellStyle name="Currency 9 7 2 2" xfId="7964" xr:uid="{4AE47425-940E-443C-8E37-74B5AEC0A19E}"/>
    <cellStyle name="Currency 9 7 3" xfId="7200" xr:uid="{52720466-137E-42BF-BDCE-9A281EB0F21A}"/>
    <cellStyle name="Currency 9 8" xfId="278" xr:uid="{00000000-0005-0000-0000-000070030000}"/>
    <cellStyle name="Currency 9 8 2" xfId="6481" xr:uid="{00000000-0005-0000-0000-000071030000}"/>
    <cellStyle name="Currency 9 8 2 2" xfId="8543" xr:uid="{5876BC36-F84F-4F52-8566-B9B2FA8BD270}"/>
    <cellStyle name="Currency 9 8 3" xfId="7143" xr:uid="{5F33CB4A-5701-4193-9E78-A456701C0EE4}"/>
    <cellStyle name="Currency 9 9" xfId="221" xr:uid="{00000000-0005-0000-0000-000072030000}"/>
    <cellStyle name="Currency 9 9 2" xfId="6447" xr:uid="{00000000-0005-0000-0000-000073030000}"/>
    <cellStyle name="Currency 9 9 2 2" xfId="8509" xr:uid="{304918C1-D0A8-4F4B-AB25-5CF2C654F8D0}"/>
    <cellStyle name="Currency 9 9 3" xfId="7086" xr:uid="{4C8D9D09-3CE1-47F2-9DBE-56E911A9016E}"/>
    <cellStyle name="Hyperlink 2" xfId="37" xr:uid="{00000000-0005-0000-0000-000074030000}"/>
    <cellStyle name="Hyperlink 3" xfId="529" xr:uid="{00000000-0005-0000-0000-000075030000}"/>
    <cellStyle name="Hyperlink 3 2" xfId="4673" xr:uid="{00000000-0005-0000-0000-000076030000}"/>
    <cellStyle name="Hyperlink 3 3" xfId="4587" xr:uid="{00000000-0005-0000-0000-000077030000}"/>
    <cellStyle name="Hyperlink 4" xfId="4588" xr:uid="{00000000-0005-0000-0000-000078030000}"/>
    <cellStyle name="Normal" xfId="0" builtinId="0"/>
    <cellStyle name="Normal 10" xfId="38" xr:uid="{00000000-0005-0000-0000-00007A030000}"/>
    <cellStyle name="Normal 10 10" xfId="534" xr:uid="{00000000-0005-0000-0000-00007B030000}"/>
    <cellStyle name="Normal 10 10 2" xfId="535" xr:uid="{00000000-0005-0000-0000-00007C030000}"/>
    <cellStyle name="Normal 10 10 2 2" xfId="4590" xr:uid="{00000000-0005-0000-0000-00007D030000}"/>
    <cellStyle name="Normal 10 10 2 2 2" xfId="6532" xr:uid="{00000000-0005-0000-0000-00007E030000}"/>
    <cellStyle name="Normal 10 10 2 2 2 2" xfId="8594" xr:uid="{20122EE9-7FD3-4ACC-BB5E-4CA7A008117F}"/>
    <cellStyle name="Normal 10 10 2 2 3" xfId="7345" xr:uid="{249C2AA0-B932-4E1C-B27A-976BC25103D7}"/>
    <cellStyle name="Normal 10 10 2 3" xfId="5095" xr:uid="{00000000-0005-0000-0000-00007F030000}"/>
    <cellStyle name="Normal 10 10 3" xfId="536" xr:uid="{00000000-0005-0000-0000-000080030000}"/>
    <cellStyle name="Normal 10 10 4" xfId="537" xr:uid="{00000000-0005-0000-0000-000081030000}"/>
    <cellStyle name="Normal 10 11" xfId="538" xr:uid="{00000000-0005-0000-0000-000082030000}"/>
    <cellStyle name="Normal 10 11 2" xfId="539" xr:uid="{00000000-0005-0000-0000-000083030000}"/>
    <cellStyle name="Normal 10 11 3" xfId="540" xr:uid="{00000000-0005-0000-0000-000084030000}"/>
    <cellStyle name="Normal 10 11 4" xfId="541" xr:uid="{00000000-0005-0000-0000-000085030000}"/>
    <cellStyle name="Normal 10 12" xfId="542" xr:uid="{00000000-0005-0000-0000-000086030000}"/>
    <cellStyle name="Normal 10 12 2" xfId="543" xr:uid="{00000000-0005-0000-0000-000087030000}"/>
    <cellStyle name="Normal 10 13" xfId="544" xr:uid="{00000000-0005-0000-0000-000088030000}"/>
    <cellStyle name="Normal 10 14" xfId="545" xr:uid="{00000000-0005-0000-0000-000089030000}"/>
    <cellStyle name="Normal 10 15" xfId="546" xr:uid="{00000000-0005-0000-0000-00008A030000}"/>
    <cellStyle name="Normal 10 2" xfId="398" xr:uid="{00000000-0005-0000-0000-00008B030000}"/>
    <cellStyle name="Normal 10 2 10" xfId="547" xr:uid="{00000000-0005-0000-0000-00008C030000}"/>
    <cellStyle name="Normal 10 2 11" xfId="548" xr:uid="{00000000-0005-0000-0000-00008D030000}"/>
    <cellStyle name="Normal 10 2 2" xfId="399" xr:uid="{00000000-0005-0000-0000-00008E030000}"/>
    <cellStyle name="Normal 10 2 2 2" xfId="400" xr:uid="{00000000-0005-0000-0000-00008F030000}"/>
    <cellStyle name="Normal 10 2 2 2 2" xfId="549" xr:uid="{00000000-0005-0000-0000-000090030000}"/>
    <cellStyle name="Normal 10 2 2 2 2 2" xfId="550" xr:uid="{00000000-0005-0000-0000-000091030000}"/>
    <cellStyle name="Normal 10 2 2 2 2 2 2" xfId="551" xr:uid="{00000000-0005-0000-0000-000092030000}"/>
    <cellStyle name="Normal 10 2 2 2 2 2 2 2" xfId="4027" xr:uid="{00000000-0005-0000-0000-000093030000}"/>
    <cellStyle name="Normal 10 2 2 2 2 2 2 2 2" xfId="4028" xr:uid="{00000000-0005-0000-0000-000094030000}"/>
    <cellStyle name="Normal 10 2 2 2 2 2 2 3" xfId="4029" xr:uid="{00000000-0005-0000-0000-000095030000}"/>
    <cellStyle name="Normal 10 2 2 2 2 2 3" xfId="552" xr:uid="{00000000-0005-0000-0000-000096030000}"/>
    <cellStyle name="Normal 10 2 2 2 2 2 3 2" xfId="4030" xr:uid="{00000000-0005-0000-0000-000097030000}"/>
    <cellStyle name="Normal 10 2 2 2 2 2 4" xfId="553" xr:uid="{00000000-0005-0000-0000-000098030000}"/>
    <cellStyle name="Normal 10 2 2 2 2 3" xfId="554" xr:uid="{00000000-0005-0000-0000-000099030000}"/>
    <cellStyle name="Normal 10 2 2 2 2 3 2" xfId="555" xr:uid="{00000000-0005-0000-0000-00009A030000}"/>
    <cellStyle name="Normal 10 2 2 2 2 3 2 2" xfId="4031" xr:uid="{00000000-0005-0000-0000-00009B030000}"/>
    <cellStyle name="Normal 10 2 2 2 2 3 3" xfId="556" xr:uid="{00000000-0005-0000-0000-00009C030000}"/>
    <cellStyle name="Normal 10 2 2 2 2 3 4" xfId="557" xr:uid="{00000000-0005-0000-0000-00009D030000}"/>
    <cellStyle name="Normal 10 2 2 2 2 4" xfId="558" xr:uid="{00000000-0005-0000-0000-00009E030000}"/>
    <cellStyle name="Normal 10 2 2 2 2 4 2" xfId="4032" xr:uid="{00000000-0005-0000-0000-00009F030000}"/>
    <cellStyle name="Normal 10 2 2 2 2 5" xfId="559" xr:uid="{00000000-0005-0000-0000-0000A0030000}"/>
    <cellStyle name="Normal 10 2 2 2 2 6" xfId="560" xr:uid="{00000000-0005-0000-0000-0000A1030000}"/>
    <cellStyle name="Normal 10 2 2 2 3" xfId="561" xr:uid="{00000000-0005-0000-0000-0000A2030000}"/>
    <cellStyle name="Normal 10 2 2 2 3 2" xfId="562" xr:uid="{00000000-0005-0000-0000-0000A3030000}"/>
    <cellStyle name="Normal 10 2 2 2 3 2 2" xfId="563" xr:uid="{00000000-0005-0000-0000-0000A4030000}"/>
    <cellStyle name="Normal 10 2 2 2 3 2 2 2" xfId="4033" xr:uid="{00000000-0005-0000-0000-0000A5030000}"/>
    <cellStyle name="Normal 10 2 2 2 3 2 2 2 2" xfId="4034" xr:uid="{00000000-0005-0000-0000-0000A6030000}"/>
    <cellStyle name="Normal 10 2 2 2 3 2 2 3" xfId="4035" xr:uid="{00000000-0005-0000-0000-0000A7030000}"/>
    <cellStyle name="Normal 10 2 2 2 3 2 3" xfId="564" xr:uid="{00000000-0005-0000-0000-0000A8030000}"/>
    <cellStyle name="Normal 10 2 2 2 3 2 3 2" xfId="4036" xr:uid="{00000000-0005-0000-0000-0000A9030000}"/>
    <cellStyle name="Normal 10 2 2 2 3 2 4" xfId="565" xr:uid="{00000000-0005-0000-0000-0000AA030000}"/>
    <cellStyle name="Normal 10 2 2 2 3 3" xfId="566" xr:uid="{00000000-0005-0000-0000-0000AB030000}"/>
    <cellStyle name="Normal 10 2 2 2 3 3 2" xfId="4037" xr:uid="{00000000-0005-0000-0000-0000AC030000}"/>
    <cellStyle name="Normal 10 2 2 2 3 3 2 2" xfId="4038" xr:uid="{00000000-0005-0000-0000-0000AD030000}"/>
    <cellStyle name="Normal 10 2 2 2 3 3 3" xfId="4039" xr:uid="{00000000-0005-0000-0000-0000AE030000}"/>
    <cellStyle name="Normal 10 2 2 2 3 4" xfId="567" xr:uid="{00000000-0005-0000-0000-0000AF030000}"/>
    <cellStyle name="Normal 10 2 2 2 3 4 2" xfId="4040" xr:uid="{00000000-0005-0000-0000-0000B0030000}"/>
    <cellStyle name="Normal 10 2 2 2 3 5" xfId="568" xr:uid="{00000000-0005-0000-0000-0000B1030000}"/>
    <cellStyle name="Normal 10 2 2 2 4" xfId="569" xr:uid="{00000000-0005-0000-0000-0000B2030000}"/>
    <cellStyle name="Normal 10 2 2 2 4 2" xfId="570" xr:uid="{00000000-0005-0000-0000-0000B3030000}"/>
    <cellStyle name="Normal 10 2 2 2 4 2 2" xfId="4041" xr:uid="{00000000-0005-0000-0000-0000B4030000}"/>
    <cellStyle name="Normal 10 2 2 2 4 2 2 2" xfId="4042" xr:uid="{00000000-0005-0000-0000-0000B5030000}"/>
    <cellStyle name="Normal 10 2 2 2 4 2 3" xfId="4043" xr:uid="{00000000-0005-0000-0000-0000B6030000}"/>
    <cellStyle name="Normal 10 2 2 2 4 3" xfId="571" xr:uid="{00000000-0005-0000-0000-0000B7030000}"/>
    <cellStyle name="Normal 10 2 2 2 4 3 2" xfId="4044" xr:uid="{00000000-0005-0000-0000-0000B8030000}"/>
    <cellStyle name="Normal 10 2 2 2 4 4" xfId="572" xr:uid="{00000000-0005-0000-0000-0000B9030000}"/>
    <cellStyle name="Normal 10 2 2 2 5" xfId="573" xr:uid="{00000000-0005-0000-0000-0000BA030000}"/>
    <cellStyle name="Normal 10 2 2 2 5 2" xfId="574" xr:uid="{00000000-0005-0000-0000-0000BB030000}"/>
    <cellStyle name="Normal 10 2 2 2 5 2 2" xfId="4045" xr:uid="{00000000-0005-0000-0000-0000BC030000}"/>
    <cellStyle name="Normal 10 2 2 2 5 3" xfId="575" xr:uid="{00000000-0005-0000-0000-0000BD030000}"/>
    <cellStyle name="Normal 10 2 2 2 5 4" xfId="576" xr:uid="{00000000-0005-0000-0000-0000BE030000}"/>
    <cellStyle name="Normal 10 2 2 2 6" xfId="577" xr:uid="{00000000-0005-0000-0000-0000BF030000}"/>
    <cellStyle name="Normal 10 2 2 2 6 2" xfId="4046" xr:uid="{00000000-0005-0000-0000-0000C0030000}"/>
    <cellStyle name="Normal 10 2 2 2 7" xfId="578" xr:uid="{00000000-0005-0000-0000-0000C1030000}"/>
    <cellStyle name="Normal 10 2 2 2 8" xfId="579" xr:uid="{00000000-0005-0000-0000-0000C2030000}"/>
    <cellStyle name="Normal 10 2 2 3" xfId="580" xr:uid="{00000000-0005-0000-0000-0000C3030000}"/>
    <cellStyle name="Normal 10 2 2 3 2" xfId="581" xr:uid="{00000000-0005-0000-0000-0000C4030000}"/>
    <cellStyle name="Normal 10 2 2 3 2 2" xfId="582" xr:uid="{00000000-0005-0000-0000-0000C5030000}"/>
    <cellStyle name="Normal 10 2 2 3 2 2 2" xfId="4047" xr:uid="{00000000-0005-0000-0000-0000C6030000}"/>
    <cellStyle name="Normal 10 2 2 3 2 2 2 2" xfId="4048" xr:uid="{00000000-0005-0000-0000-0000C7030000}"/>
    <cellStyle name="Normal 10 2 2 3 2 2 3" xfId="4049" xr:uid="{00000000-0005-0000-0000-0000C8030000}"/>
    <cellStyle name="Normal 10 2 2 3 2 3" xfId="583" xr:uid="{00000000-0005-0000-0000-0000C9030000}"/>
    <cellStyle name="Normal 10 2 2 3 2 3 2" xfId="4050" xr:uid="{00000000-0005-0000-0000-0000CA030000}"/>
    <cellStyle name="Normal 10 2 2 3 2 4" xfId="584" xr:uid="{00000000-0005-0000-0000-0000CB030000}"/>
    <cellStyle name="Normal 10 2 2 3 3" xfId="585" xr:uid="{00000000-0005-0000-0000-0000CC030000}"/>
    <cellStyle name="Normal 10 2 2 3 3 2" xfId="586" xr:uid="{00000000-0005-0000-0000-0000CD030000}"/>
    <cellStyle name="Normal 10 2 2 3 3 2 2" xfId="4051" xr:uid="{00000000-0005-0000-0000-0000CE030000}"/>
    <cellStyle name="Normal 10 2 2 3 3 3" xfId="587" xr:uid="{00000000-0005-0000-0000-0000CF030000}"/>
    <cellStyle name="Normal 10 2 2 3 3 4" xfId="588" xr:uid="{00000000-0005-0000-0000-0000D0030000}"/>
    <cellStyle name="Normal 10 2 2 3 4" xfId="589" xr:uid="{00000000-0005-0000-0000-0000D1030000}"/>
    <cellStyle name="Normal 10 2 2 3 4 2" xfId="4052" xr:uid="{00000000-0005-0000-0000-0000D2030000}"/>
    <cellStyle name="Normal 10 2 2 3 5" xfId="590" xr:uid="{00000000-0005-0000-0000-0000D3030000}"/>
    <cellStyle name="Normal 10 2 2 3 6" xfId="591" xr:uid="{00000000-0005-0000-0000-0000D4030000}"/>
    <cellStyle name="Normal 10 2 2 4" xfId="592" xr:uid="{00000000-0005-0000-0000-0000D5030000}"/>
    <cellStyle name="Normal 10 2 2 4 2" xfId="593" xr:uid="{00000000-0005-0000-0000-0000D6030000}"/>
    <cellStyle name="Normal 10 2 2 4 2 2" xfId="594" xr:uid="{00000000-0005-0000-0000-0000D7030000}"/>
    <cellStyle name="Normal 10 2 2 4 2 2 2" xfId="4053" xr:uid="{00000000-0005-0000-0000-0000D8030000}"/>
    <cellStyle name="Normal 10 2 2 4 2 2 2 2" xfId="4054" xr:uid="{00000000-0005-0000-0000-0000D9030000}"/>
    <cellStyle name="Normal 10 2 2 4 2 2 3" xfId="4055" xr:uid="{00000000-0005-0000-0000-0000DA030000}"/>
    <cellStyle name="Normal 10 2 2 4 2 3" xfId="595" xr:uid="{00000000-0005-0000-0000-0000DB030000}"/>
    <cellStyle name="Normal 10 2 2 4 2 3 2" xfId="4056" xr:uid="{00000000-0005-0000-0000-0000DC030000}"/>
    <cellStyle name="Normal 10 2 2 4 2 4" xfId="596" xr:uid="{00000000-0005-0000-0000-0000DD030000}"/>
    <cellStyle name="Normal 10 2 2 4 3" xfId="597" xr:uid="{00000000-0005-0000-0000-0000DE030000}"/>
    <cellStyle name="Normal 10 2 2 4 3 2" xfId="4057" xr:uid="{00000000-0005-0000-0000-0000DF030000}"/>
    <cellStyle name="Normal 10 2 2 4 3 2 2" xfId="4058" xr:uid="{00000000-0005-0000-0000-0000E0030000}"/>
    <cellStyle name="Normal 10 2 2 4 3 3" xfId="4059" xr:uid="{00000000-0005-0000-0000-0000E1030000}"/>
    <cellStyle name="Normal 10 2 2 4 4" xfId="598" xr:uid="{00000000-0005-0000-0000-0000E2030000}"/>
    <cellStyle name="Normal 10 2 2 4 4 2" xfId="4060" xr:uid="{00000000-0005-0000-0000-0000E3030000}"/>
    <cellStyle name="Normal 10 2 2 4 5" xfId="599" xr:uid="{00000000-0005-0000-0000-0000E4030000}"/>
    <cellStyle name="Normal 10 2 2 5" xfId="600" xr:uid="{00000000-0005-0000-0000-0000E5030000}"/>
    <cellStyle name="Normal 10 2 2 5 2" xfId="601" xr:uid="{00000000-0005-0000-0000-0000E6030000}"/>
    <cellStyle name="Normal 10 2 2 5 2 2" xfId="4061" xr:uid="{00000000-0005-0000-0000-0000E7030000}"/>
    <cellStyle name="Normal 10 2 2 5 2 2 2" xfId="4062" xr:uid="{00000000-0005-0000-0000-0000E8030000}"/>
    <cellStyle name="Normal 10 2 2 5 2 3" xfId="4063" xr:uid="{00000000-0005-0000-0000-0000E9030000}"/>
    <cellStyle name="Normal 10 2 2 5 3" xfId="602" xr:uid="{00000000-0005-0000-0000-0000EA030000}"/>
    <cellStyle name="Normal 10 2 2 5 3 2" xfId="4064" xr:uid="{00000000-0005-0000-0000-0000EB030000}"/>
    <cellStyle name="Normal 10 2 2 5 4" xfId="603" xr:uid="{00000000-0005-0000-0000-0000EC030000}"/>
    <cellStyle name="Normal 10 2 2 6" xfId="604" xr:uid="{00000000-0005-0000-0000-0000ED030000}"/>
    <cellStyle name="Normal 10 2 2 6 2" xfId="605" xr:uid="{00000000-0005-0000-0000-0000EE030000}"/>
    <cellStyle name="Normal 10 2 2 6 2 2" xfId="4065" xr:uid="{00000000-0005-0000-0000-0000EF030000}"/>
    <cellStyle name="Normal 10 2 2 6 2 3" xfId="4592" xr:uid="{00000000-0005-0000-0000-0000F0030000}"/>
    <cellStyle name="Normal 10 2 2 6 3" xfId="606" xr:uid="{00000000-0005-0000-0000-0000F1030000}"/>
    <cellStyle name="Normal 10 2 2 6 4" xfId="607" xr:uid="{00000000-0005-0000-0000-0000F2030000}"/>
    <cellStyle name="Normal 10 2 2 6 4 2" xfId="4862" xr:uid="{00000000-0005-0000-0000-0000F3030000}"/>
    <cellStyle name="Normal 10 2 2 6 4 3" xfId="5096" xr:uid="{00000000-0005-0000-0000-0000F4030000}"/>
    <cellStyle name="Normal 10 2 2 6 4 4" xfId="5025" xr:uid="{00000000-0005-0000-0000-0000F5030000}"/>
    <cellStyle name="Normal 10 2 2 7" xfId="608" xr:uid="{00000000-0005-0000-0000-0000F6030000}"/>
    <cellStyle name="Normal 10 2 2 7 2" xfId="4066" xr:uid="{00000000-0005-0000-0000-0000F7030000}"/>
    <cellStyle name="Normal 10 2 2 8" xfId="609" xr:uid="{00000000-0005-0000-0000-0000F8030000}"/>
    <cellStyle name="Normal 10 2 2 9" xfId="610" xr:uid="{00000000-0005-0000-0000-0000F9030000}"/>
    <cellStyle name="Normal 10 2 3" xfId="401" xr:uid="{00000000-0005-0000-0000-0000FA030000}"/>
    <cellStyle name="Normal 10 2 3 2" xfId="402" xr:uid="{00000000-0005-0000-0000-0000FB030000}"/>
    <cellStyle name="Normal 10 2 3 2 2" xfId="611" xr:uid="{00000000-0005-0000-0000-0000FC030000}"/>
    <cellStyle name="Normal 10 2 3 2 2 2" xfId="612" xr:uid="{00000000-0005-0000-0000-0000FD030000}"/>
    <cellStyle name="Normal 10 2 3 2 2 2 2" xfId="4067" xr:uid="{00000000-0005-0000-0000-0000FE030000}"/>
    <cellStyle name="Normal 10 2 3 2 2 2 2 2" xfId="4068" xr:uid="{00000000-0005-0000-0000-0000FF030000}"/>
    <cellStyle name="Normal 10 2 3 2 2 2 3" xfId="4069" xr:uid="{00000000-0005-0000-0000-000000040000}"/>
    <cellStyle name="Normal 10 2 3 2 2 3" xfId="613" xr:uid="{00000000-0005-0000-0000-000001040000}"/>
    <cellStyle name="Normal 10 2 3 2 2 3 2" xfId="4070" xr:uid="{00000000-0005-0000-0000-000002040000}"/>
    <cellStyle name="Normal 10 2 3 2 2 4" xfId="614" xr:uid="{00000000-0005-0000-0000-000003040000}"/>
    <cellStyle name="Normal 10 2 3 2 3" xfId="615" xr:uid="{00000000-0005-0000-0000-000004040000}"/>
    <cellStyle name="Normal 10 2 3 2 3 2" xfId="616" xr:uid="{00000000-0005-0000-0000-000005040000}"/>
    <cellStyle name="Normal 10 2 3 2 3 2 2" xfId="4071" xr:uid="{00000000-0005-0000-0000-000006040000}"/>
    <cellStyle name="Normal 10 2 3 2 3 3" xfId="617" xr:uid="{00000000-0005-0000-0000-000007040000}"/>
    <cellStyle name="Normal 10 2 3 2 3 4" xfId="618" xr:uid="{00000000-0005-0000-0000-000008040000}"/>
    <cellStyle name="Normal 10 2 3 2 4" xfId="619" xr:uid="{00000000-0005-0000-0000-000009040000}"/>
    <cellStyle name="Normal 10 2 3 2 4 2" xfId="4072" xr:uid="{00000000-0005-0000-0000-00000A040000}"/>
    <cellStyle name="Normal 10 2 3 2 5" xfId="620" xr:uid="{00000000-0005-0000-0000-00000B040000}"/>
    <cellStyle name="Normal 10 2 3 2 6" xfId="621" xr:uid="{00000000-0005-0000-0000-00000C040000}"/>
    <cellStyle name="Normal 10 2 3 3" xfId="622" xr:uid="{00000000-0005-0000-0000-00000D040000}"/>
    <cellStyle name="Normal 10 2 3 3 2" xfId="623" xr:uid="{00000000-0005-0000-0000-00000E040000}"/>
    <cellStyle name="Normal 10 2 3 3 2 2" xfId="624" xr:uid="{00000000-0005-0000-0000-00000F040000}"/>
    <cellStyle name="Normal 10 2 3 3 2 2 2" xfId="4073" xr:uid="{00000000-0005-0000-0000-000010040000}"/>
    <cellStyle name="Normal 10 2 3 3 2 2 2 2" xfId="4074" xr:uid="{00000000-0005-0000-0000-000011040000}"/>
    <cellStyle name="Normal 10 2 3 3 2 2 3" xfId="4075" xr:uid="{00000000-0005-0000-0000-000012040000}"/>
    <cellStyle name="Normal 10 2 3 3 2 3" xfId="625" xr:uid="{00000000-0005-0000-0000-000013040000}"/>
    <cellStyle name="Normal 10 2 3 3 2 3 2" xfId="4076" xr:uid="{00000000-0005-0000-0000-000014040000}"/>
    <cellStyle name="Normal 10 2 3 3 2 4" xfId="626" xr:uid="{00000000-0005-0000-0000-000015040000}"/>
    <cellStyle name="Normal 10 2 3 3 3" xfId="627" xr:uid="{00000000-0005-0000-0000-000016040000}"/>
    <cellStyle name="Normal 10 2 3 3 3 2" xfId="4077" xr:uid="{00000000-0005-0000-0000-000017040000}"/>
    <cellStyle name="Normal 10 2 3 3 3 2 2" xfId="4078" xr:uid="{00000000-0005-0000-0000-000018040000}"/>
    <cellStyle name="Normal 10 2 3 3 3 3" xfId="4079" xr:uid="{00000000-0005-0000-0000-000019040000}"/>
    <cellStyle name="Normal 10 2 3 3 4" xfId="628" xr:uid="{00000000-0005-0000-0000-00001A040000}"/>
    <cellStyle name="Normal 10 2 3 3 4 2" xfId="4080" xr:uid="{00000000-0005-0000-0000-00001B040000}"/>
    <cellStyle name="Normal 10 2 3 3 5" xfId="629" xr:uid="{00000000-0005-0000-0000-00001C040000}"/>
    <cellStyle name="Normal 10 2 3 4" xfId="630" xr:uid="{00000000-0005-0000-0000-00001D040000}"/>
    <cellStyle name="Normal 10 2 3 4 2" xfId="631" xr:uid="{00000000-0005-0000-0000-00001E040000}"/>
    <cellStyle name="Normal 10 2 3 4 2 2" xfId="4081" xr:uid="{00000000-0005-0000-0000-00001F040000}"/>
    <cellStyle name="Normal 10 2 3 4 2 2 2" xfId="4082" xr:uid="{00000000-0005-0000-0000-000020040000}"/>
    <cellStyle name="Normal 10 2 3 4 2 3" xfId="4083" xr:uid="{00000000-0005-0000-0000-000021040000}"/>
    <cellStyle name="Normal 10 2 3 4 3" xfId="632" xr:uid="{00000000-0005-0000-0000-000022040000}"/>
    <cellStyle name="Normal 10 2 3 4 3 2" xfId="4084" xr:uid="{00000000-0005-0000-0000-000023040000}"/>
    <cellStyle name="Normal 10 2 3 4 4" xfId="633" xr:uid="{00000000-0005-0000-0000-000024040000}"/>
    <cellStyle name="Normal 10 2 3 5" xfId="634" xr:uid="{00000000-0005-0000-0000-000025040000}"/>
    <cellStyle name="Normal 10 2 3 5 2" xfId="635" xr:uid="{00000000-0005-0000-0000-000026040000}"/>
    <cellStyle name="Normal 10 2 3 5 2 2" xfId="4085" xr:uid="{00000000-0005-0000-0000-000027040000}"/>
    <cellStyle name="Normal 10 2 3 5 2 3" xfId="4593" xr:uid="{00000000-0005-0000-0000-000028040000}"/>
    <cellStyle name="Normal 10 2 3 5 2 3 2" xfId="6534" xr:uid="{00000000-0005-0000-0000-000029040000}"/>
    <cellStyle name="Normal 10 2 3 5 2 3 2 2" xfId="8596" xr:uid="{1F162D53-9235-457E-9E03-BEE7797700A5}"/>
    <cellStyle name="Normal 10 2 3 5 2 3 3" xfId="7347" xr:uid="{6CE8505F-3DE0-49FE-B49F-2F4370FB09DD}"/>
    <cellStyle name="Normal 10 2 3 5 3" xfId="636" xr:uid="{00000000-0005-0000-0000-00002A040000}"/>
    <cellStyle name="Normal 10 2 3 5 4" xfId="637" xr:uid="{00000000-0005-0000-0000-00002B040000}"/>
    <cellStyle name="Normal 10 2 3 5 4 2" xfId="4863" xr:uid="{00000000-0005-0000-0000-00002C040000}"/>
    <cellStyle name="Normal 10 2 3 5 4 2 2" xfId="6650" xr:uid="{00000000-0005-0000-0000-00002D040000}"/>
    <cellStyle name="Normal 10 2 3 5 4 2 2 2" xfId="8712" xr:uid="{252604CB-554B-4AFE-9479-F6BFDFC8D3F0}"/>
    <cellStyle name="Normal 10 2 3 5 4 2 3" xfId="7533" xr:uid="{2A911E92-531D-46BA-AACE-85BB2A9036F6}"/>
    <cellStyle name="Normal 10 2 3 5 4 3" xfId="5097" xr:uid="{00000000-0005-0000-0000-00002E040000}"/>
    <cellStyle name="Normal 10 2 3 5 4 4" xfId="5026" xr:uid="{00000000-0005-0000-0000-00002F040000}"/>
    <cellStyle name="Normal 10 2 3 5 4 4 2" xfId="6800" xr:uid="{00000000-0005-0000-0000-000030040000}"/>
    <cellStyle name="Normal 10 2 3 5 4 4 2 2" xfId="8862" xr:uid="{7BA9B7B8-61A7-4FDB-A04D-CF74D4F298B1}"/>
    <cellStyle name="Normal 10 2 3 5 4 4 3" xfId="7684" xr:uid="{00CBB83A-56FD-4739-B6AB-445BF67BBD1A}"/>
    <cellStyle name="Normal 10 2 3 6" xfId="638" xr:uid="{00000000-0005-0000-0000-000031040000}"/>
    <cellStyle name="Normal 10 2 3 6 2" xfId="4086" xr:uid="{00000000-0005-0000-0000-000032040000}"/>
    <cellStyle name="Normal 10 2 3 7" xfId="639" xr:uid="{00000000-0005-0000-0000-000033040000}"/>
    <cellStyle name="Normal 10 2 3 8" xfId="640" xr:uid="{00000000-0005-0000-0000-000034040000}"/>
    <cellStyle name="Normal 10 2 4" xfId="403" xr:uid="{00000000-0005-0000-0000-000035040000}"/>
    <cellStyle name="Normal 10 2 4 2" xfId="641" xr:uid="{00000000-0005-0000-0000-000036040000}"/>
    <cellStyle name="Normal 10 2 4 2 2" xfId="642" xr:uid="{00000000-0005-0000-0000-000037040000}"/>
    <cellStyle name="Normal 10 2 4 2 2 2" xfId="643" xr:uid="{00000000-0005-0000-0000-000038040000}"/>
    <cellStyle name="Normal 10 2 4 2 2 2 2" xfId="4087" xr:uid="{00000000-0005-0000-0000-000039040000}"/>
    <cellStyle name="Normal 10 2 4 2 2 3" xfId="644" xr:uid="{00000000-0005-0000-0000-00003A040000}"/>
    <cellStyle name="Normal 10 2 4 2 2 4" xfId="645" xr:uid="{00000000-0005-0000-0000-00003B040000}"/>
    <cellStyle name="Normal 10 2 4 2 3" xfId="646" xr:uid="{00000000-0005-0000-0000-00003C040000}"/>
    <cellStyle name="Normal 10 2 4 2 3 2" xfId="4088" xr:uid="{00000000-0005-0000-0000-00003D040000}"/>
    <cellStyle name="Normal 10 2 4 2 4" xfId="647" xr:uid="{00000000-0005-0000-0000-00003E040000}"/>
    <cellStyle name="Normal 10 2 4 2 5" xfId="648" xr:uid="{00000000-0005-0000-0000-00003F040000}"/>
    <cellStyle name="Normal 10 2 4 3" xfId="649" xr:uid="{00000000-0005-0000-0000-000040040000}"/>
    <cellStyle name="Normal 10 2 4 3 2" xfId="650" xr:uid="{00000000-0005-0000-0000-000041040000}"/>
    <cellStyle name="Normal 10 2 4 3 2 2" xfId="4089" xr:uid="{00000000-0005-0000-0000-000042040000}"/>
    <cellStyle name="Normal 10 2 4 3 3" xfId="651" xr:uid="{00000000-0005-0000-0000-000043040000}"/>
    <cellStyle name="Normal 10 2 4 3 4" xfId="652" xr:uid="{00000000-0005-0000-0000-000044040000}"/>
    <cellStyle name="Normal 10 2 4 4" xfId="653" xr:uid="{00000000-0005-0000-0000-000045040000}"/>
    <cellStyle name="Normal 10 2 4 4 2" xfId="654" xr:uid="{00000000-0005-0000-0000-000046040000}"/>
    <cellStyle name="Normal 10 2 4 4 3" xfId="655" xr:uid="{00000000-0005-0000-0000-000047040000}"/>
    <cellStyle name="Normal 10 2 4 4 4" xfId="656" xr:uid="{00000000-0005-0000-0000-000048040000}"/>
    <cellStyle name="Normal 10 2 4 5" xfId="657" xr:uid="{00000000-0005-0000-0000-000049040000}"/>
    <cellStyle name="Normal 10 2 4 6" xfId="658" xr:uid="{00000000-0005-0000-0000-00004A040000}"/>
    <cellStyle name="Normal 10 2 4 7" xfId="659" xr:uid="{00000000-0005-0000-0000-00004B040000}"/>
    <cellStyle name="Normal 10 2 5" xfId="660" xr:uid="{00000000-0005-0000-0000-00004C040000}"/>
    <cellStyle name="Normal 10 2 5 2" xfId="661" xr:uid="{00000000-0005-0000-0000-00004D040000}"/>
    <cellStyle name="Normal 10 2 5 2 2" xfId="662" xr:uid="{00000000-0005-0000-0000-00004E040000}"/>
    <cellStyle name="Normal 10 2 5 2 2 2" xfId="4090" xr:uid="{00000000-0005-0000-0000-00004F040000}"/>
    <cellStyle name="Normal 10 2 5 2 2 2 2" xfId="4091" xr:uid="{00000000-0005-0000-0000-000050040000}"/>
    <cellStyle name="Normal 10 2 5 2 2 3" xfId="4092" xr:uid="{00000000-0005-0000-0000-000051040000}"/>
    <cellStyle name="Normal 10 2 5 2 3" xfId="663" xr:uid="{00000000-0005-0000-0000-000052040000}"/>
    <cellStyle name="Normal 10 2 5 2 3 2" xfId="4093" xr:uid="{00000000-0005-0000-0000-000053040000}"/>
    <cellStyle name="Normal 10 2 5 2 4" xfId="664" xr:uid="{00000000-0005-0000-0000-000054040000}"/>
    <cellStyle name="Normal 10 2 5 3" xfId="665" xr:uid="{00000000-0005-0000-0000-000055040000}"/>
    <cellStyle name="Normal 10 2 5 3 2" xfId="666" xr:uid="{00000000-0005-0000-0000-000056040000}"/>
    <cellStyle name="Normal 10 2 5 3 2 2" xfId="4094" xr:uid="{00000000-0005-0000-0000-000057040000}"/>
    <cellStyle name="Normal 10 2 5 3 3" xfId="667" xr:uid="{00000000-0005-0000-0000-000058040000}"/>
    <cellStyle name="Normal 10 2 5 3 4" xfId="668" xr:uid="{00000000-0005-0000-0000-000059040000}"/>
    <cellStyle name="Normal 10 2 5 4" xfId="669" xr:uid="{00000000-0005-0000-0000-00005A040000}"/>
    <cellStyle name="Normal 10 2 5 4 2" xfId="4095" xr:uid="{00000000-0005-0000-0000-00005B040000}"/>
    <cellStyle name="Normal 10 2 5 5" xfId="670" xr:uid="{00000000-0005-0000-0000-00005C040000}"/>
    <cellStyle name="Normal 10 2 5 6" xfId="671" xr:uid="{00000000-0005-0000-0000-00005D040000}"/>
    <cellStyle name="Normal 10 2 6" xfId="672" xr:uid="{00000000-0005-0000-0000-00005E040000}"/>
    <cellStyle name="Normal 10 2 6 2" xfId="673" xr:uid="{00000000-0005-0000-0000-00005F040000}"/>
    <cellStyle name="Normal 10 2 6 2 2" xfId="674" xr:uid="{00000000-0005-0000-0000-000060040000}"/>
    <cellStyle name="Normal 10 2 6 2 2 2" xfId="4096" xr:uid="{00000000-0005-0000-0000-000061040000}"/>
    <cellStyle name="Normal 10 2 6 2 3" xfId="675" xr:uid="{00000000-0005-0000-0000-000062040000}"/>
    <cellStyle name="Normal 10 2 6 2 4" xfId="676" xr:uid="{00000000-0005-0000-0000-000063040000}"/>
    <cellStyle name="Normal 10 2 6 3" xfId="677" xr:uid="{00000000-0005-0000-0000-000064040000}"/>
    <cellStyle name="Normal 10 2 6 3 2" xfId="4097" xr:uid="{00000000-0005-0000-0000-000065040000}"/>
    <cellStyle name="Normal 10 2 6 4" xfId="678" xr:uid="{00000000-0005-0000-0000-000066040000}"/>
    <cellStyle name="Normal 10 2 6 5" xfId="679" xr:uid="{00000000-0005-0000-0000-000067040000}"/>
    <cellStyle name="Normal 10 2 7" xfId="680" xr:uid="{00000000-0005-0000-0000-000068040000}"/>
    <cellStyle name="Normal 10 2 7 2" xfId="681" xr:uid="{00000000-0005-0000-0000-000069040000}"/>
    <cellStyle name="Normal 10 2 7 2 2" xfId="4098" xr:uid="{00000000-0005-0000-0000-00006A040000}"/>
    <cellStyle name="Normal 10 2 7 2 3" xfId="4591" xr:uid="{00000000-0005-0000-0000-00006B040000}"/>
    <cellStyle name="Normal 10 2 7 2 3 2" xfId="6533" xr:uid="{00000000-0005-0000-0000-00006C040000}"/>
    <cellStyle name="Normal 10 2 7 2 3 2 2" xfId="8595" xr:uid="{6531F7A2-99E8-45EF-A4DA-426223617327}"/>
    <cellStyle name="Normal 10 2 7 2 3 3" xfId="7346" xr:uid="{62C6C551-E4B1-4C4C-9286-82E7AF9C8F77}"/>
    <cellStyle name="Normal 10 2 7 3" xfId="682" xr:uid="{00000000-0005-0000-0000-00006D040000}"/>
    <cellStyle name="Normal 10 2 7 4" xfId="683" xr:uid="{00000000-0005-0000-0000-00006E040000}"/>
    <cellStyle name="Normal 10 2 7 4 2" xfId="4861" xr:uid="{00000000-0005-0000-0000-00006F040000}"/>
    <cellStyle name="Normal 10 2 7 4 2 2" xfId="6649" xr:uid="{00000000-0005-0000-0000-000070040000}"/>
    <cellStyle name="Normal 10 2 7 4 2 2 2" xfId="8711" xr:uid="{C2A89194-E7E2-40F2-BF1E-AE79859D66B1}"/>
    <cellStyle name="Normal 10 2 7 4 2 3" xfId="7532" xr:uid="{8C563B28-8AC8-4570-9836-898021BD2C29}"/>
    <cellStyle name="Normal 10 2 7 4 3" xfId="5098" xr:uid="{00000000-0005-0000-0000-000071040000}"/>
    <cellStyle name="Normal 10 2 7 4 4" xfId="5024" xr:uid="{00000000-0005-0000-0000-000072040000}"/>
    <cellStyle name="Normal 10 2 7 4 4 2" xfId="6799" xr:uid="{00000000-0005-0000-0000-000073040000}"/>
    <cellStyle name="Normal 10 2 7 4 4 2 2" xfId="8861" xr:uid="{D04F510F-91BA-45F6-8974-6B2B915B0017}"/>
    <cellStyle name="Normal 10 2 7 4 4 3" xfId="7683" xr:uid="{43B856BA-0064-4C15-BA5F-1DBBF10F9A9E}"/>
    <cellStyle name="Normal 10 2 8" xfId="684" xr:uid="{00000000-0005-0000-0000-000074040000}"/>
    <cellStyle name="Normal 10 2 8 2" xfId="685" xr:uid="{00000000-0005-0000-0000-000075040000}"/>
    <cellStyle name="Normal 10 2 8 3" xfId="686" xr:uid="{00000000-0005-0000-0000-000076040000}"/>
    <cellStyle name="Normal 10 2 8 4" xfId="687" xr:uid="{00000000-0005-0000-0000-000077040000}"/>
    <cellStyle name="Normal 10 2 9" xfId="688" xr:uid="{00000000-0005-0000-0000-000078040000}"/>
    <cellStyle name="Normal 10 3" xfId="404" xr:uid="{00000000-0005-0000-0000-000079040000}"/>
    <cellStyle name="Normal 10 3 10" xfId="689" xr:uid="{00000000-0005-0000-0000-00007A040000}"/>
    <cellStyle name="Normal 10 3 11" xfId="690" xr:uid="{00000000-0005-0000-0000-00007B040000}"/>
    <cellStyle name="Normal 10 3 2" xfId="405" xr:uid="{00000000-0005-0000-0000-00007C040000}"/>
    <cellStyle name="Normal 10 3 2 2" xfId="406" xr:uid="{00000000-0005-0000-0000-00007D040000}"/>
    <cellStyle name="Normal 10 3 2 2 2" xfId="691" xr:uid="{00000000-0005-0000-0000-00007E040000}"/>
    <cellStyle name="Normal 10 3 2 2 2 2" xfId="692" xr:uid="{00000000-0005-0000-0000-00007F040000}"/>
    <cellStyle name="Normal 10 3 2 2 2 2 2" xfId="693" xr:uid="{00000000-0005-0000-0000-000080040000}"/>
    <cellStyle name="Normal 10 3 2 2 2 2 2 2" xfId="4099" xr:uid="{00000000-0005-0000-0000-000081040000}"/>
    <cellStyle name="Normal 10 3 2 2 2 2 3" xfId="694" xr:uid="{00000000-0005-0000-0000-000082040000}"/>
    <cellStyle name="Normal 10 3 2 2 2 2 4" xfId="695" xr:uid="{00000000-0005-0000-0000-000083040000}"/>
    <cellStyle name="Normal 10 3 2 2 2 3" xfId="696" xr:uid="{00000000-0005-0000-0000-000084040000}"/>
    <cellStyle name="Normal 10 3 2 2 2 3 2" xfId="697" xr:uid="{00000000-0005-0000-0000-000085040000}"/>
    <cellStyle name="Normal 10 3 2 2 2 3 3" xfId="698" xr:uid="{00000000-0005-0000-0000-000086040000}"/>
    <cellStyle name="Normal 10 3 2 2 2 3 4" xfId="699" xr:uid="{00000000-0005-0000-0000-000087040000}"/>
    <cellStyle name="Normal 10 3 2 2 2 4" xfId="700" xr:uid="{00000000-0005-0000-0000-000088040000}"/>
    <cellStyle name="Normal 10 3 2 2 2 5" xfId="701" xr:uid="{00000000-0005-0000-0000-000089040000}"/>
    <cellStyle name="Normal 10 3 2 2 2 6" xfId="702" xr:uid="{00000000-0005-0000-0000-00008A040000}"/>
    <cellStyle name="Normal 10 3 2 2 3" xfId="703" xr:uid="{00000000-0005-0000-0000-00008B040000}"/>
    <cellStyle name="Normal 10 3 2 2 3 2" xfId="704" xr:uid="{00000000-0005-0000-0000-00008C040000}"/>
    <cellStyle name="Normal 10 3 2 2 3 2 2" xfId="705" xr:uid="{00000000-0005-0000-0000-00008D040000}"/>
    <cellStyle name="Normal 10 3 2 2 3 2 3" xfId="706" xr:uid="{00000000-0005-0000-0000-00008E040000}"/>
    <cellStyle name="Normal 10 3 2 2 3 2 4" xfId="707" xr:uid="{00000000-0005-0000-0000-00008F040000}"/>
    <cellStyle name="Normal 10 3 2 2 3 3" xfId="708" xr:uid="{00000000-0005-0000-0000-000090040000}"/>
    <cellStyle name="Normal 10 3 2 2 3 4" xfId="709" xr:uid="{00000000-0005-0000-0000-000091040000}"/>
    <cellStyle name="Normal 10 3 2 2 3 5" xfId="710" xr:uid="{00000000-0005-0000-0000-000092040000}"/>
    <cellStyle name="Normal 10 3 2 2 4" xfId="711" xr:uid="{00000000-0005-0000-0000-000093040000}"/>
    <cellStyle name="Normal 10 3 2 2 4 2" xfId="712" xr:uid="{00000000-0005-0000-0000-000094040000}"/>
    <cellStyle name="Normal 10 3 2 2 4 3" xfId="713" xr:uid="{00000000-0005-0000-0000-000095040000}"/>
    <cellStyle name="Normal 10 3 2 2 4 4" xfId="714" xr:uid="{00000000-0005-0000-0000-000096040000}"/>
    <cellStyle name="Normal 10 3 2 2 5" xfId="715" xr:uid="{00000000-0005-0000-0000-000097040000}"/>
    <cellStyle name="Normal 10 3 2 2 5 2" xfId="716" xr:uid="{00000000-0005-0000-0000-000098040000}"/>
    <cellStyle name="Normal 10 3 2 2 5 3" xfId="717" xr:uid="{00000000-0005-0000-0000-000099040000}"/>
    <cellStyle name="Normal 10 3 2 2 5 4" xfId="718" xr:uid="{00000000-0005-0000-0000-00009A040000}"/>
    <cellStyle name="Normal 10 3 2 2 6" xfId="719" xr:uid="{00000000-0005-0000-0000-00009B040000}"/>
    <cellStyle name="Normal 10 3 2 2 7" xfId="720" xr:uid="{00000000-0005-0000-0000-00009C040000}"/>
    <cellStyle name="Normal 10 3 2 2 8" xfId="721" xr:uid="{00000000-0005-0000-0000-00009D040000}"/>
    <cellStyle name="Normal 10 3 2 3" xfId="722" xr:uid="{00000000-0005-0000-0000-00009E040000}"/>
    <cellStyle name="Normal 10 3 2 3 2" xfId="723" xr:uid="{00000000-0005-0000-0000-00009F040000}"/>
    <cellStyle name="Normal 10 3 2 3 2 2" xfId="724" xr:uid="{00000000-0005-0000-0000-0000A0040000}"/>
    <cellStyle name="Normal 10 3 2 3 2 2 2" xfId="4100" xr:uid="{00000000-0005-0000-0000-0000A1040000}"/>
    <cellStyle name="Normal 10 3 2 3 2 2 2 2" xfId="4101" xr:uid="{00000000-0005-0000-0000-0000A2040000}"/>
    <cellStyle name="Normal 10 3 2 3 2 2 3" xfId="4102" xr:uid="{00000000-0005-0000-0000-0000A3040000}"/>
    <cellStyle name="Normal 10 3 2 3 2 3" xfId="725" xr:uid="{00000000-0005-0000-0000-0000A4040000}"/>
    <cellStyle name="Normal 10 3 2 3 2 3 2" xfId="4103" xr:uid="{00000000-0005-0000-0000-0000A5040000}"/>
    <cellStyle name="Normal 10 3 2 3 2 4" xfId="726" xr:uid="{00000000-0005-0000-0000-0000A6040000}"/>
    <cellStyle name="Normal 10 3 2 3 3" xfId="727" xr:uid="{00000000-0005-0000-0000-0000A7040000}"/>
    <cellStyle name="Normal 10 3 2 3 3 2" xfId="728" xr:uid="{00000000-0005-0000-0000-0000A8040000}"/>
    <cellStyle name="Normal 10 3 2 3 3 2 2" xfId="4104" xr:uid="{00000000-0005-0000-0000-0000A9040000}"/>
    <cellStyle name="Normal 10 3 2 3 3 3" xfId="729" xr:uid="{00000000-0005-0000-0000-0000AA040000}"/>
    <cellStyle name="Normal 10 3 2 3 3 4" xfId="730" xr:uid="{00000000-0005-0000-0000-0000AB040000}"/>
    <cellStyle name="Normal 10 3 2 3 4" xfId="731" xr:uid="{00000000-0005-0000-0000-0000AC040000}"/>
    <cellStyle name="Normal 10 3 2 3 4 2" xfId="4105" xr:uid="{00000000-0005-0000-0000-0000AD040000}"/>
    <cellStyle name="Normal 10 3 2 3 5" xfId="732" xr:uid="{00000000-0005-0000-0000-0000AE040000}"/>
    <cellStyle name="Normal 10 3 2 3 6" xfId="733" xr:uid="{00000000-0005-0000-0000-0000AF040000}"/>
    <cellStyle name="Normal 10 3 2 4" xfId="734" xr:uid="{00000000-0005-0000-0000-0000B0040000}"/>
    <cellStyle name="Normal 10 3 2 4 2" xfId="735" xr:uid="{00000000-0005-0000-0000-0000B1040000}"/>
    <cellStyle name="Normal 10 3 2 4 2 2" xfId="736" xr:uid="{00000000-0005-0000-0000-0000B2040000}"/>
    <cellStyle name="Normal 10 3 2 4 2 2 2" xfId="4106" xr:uid="{00000000-0005-0000-0000-0000B3040000}"/>
    <cellStyle name="Normal 10 3 2 4 2 3" xfId="737" xr:uid="{00000000-0005-0000-0000-0000B4040000}"/>
    <cellStyle name="Normal 10 3 2 4 2 4" xfId="738" xr:uid="{00000000-0005-0000-0000-0000B5040000}"/>
    <cellStyle name="Normal 10 3 2 4 3" xfId="739" xr:uid="{00000000-0005-0000-0000-0000B6040000}"/>
    <cellStyle name="Normal 10 3 2 4 3 2" xfId="4107" xr:uid="{00000000-0005-0000-0000-0000B7040000}"/>
    <cellStyle name="Normal 10 3 2 4 4" xfId="740" xr:uid="{00000000-0005-0000-0000-0000B8040000}"/>
    <cellStyle name="Normal 10 3 2 4 5" xfId="741" xr:uid="{00000000-0005-0000-0000-0000B9040000}"/>
    <cellStyle name="Normal 10 3 2 5" xfId="742" xr:uid="{00000000-0005-0000-0000-0000BA040000}"/>
    <cellStyle name="Normal 10 3 2 5 2" xfId="743" xr:uid="{00000000-0005-0000-0000-0000BB040000}"/>
    <cellStyle name="Normal 10 3 2 5 2 2" xfId="4108" xr:uid="{00000000-0005-0000-0000-0000BC040000}"/>
    <cellStyle name="Normal 10 3 2 5 3" xfId="744" xr:uid="{00000000-0005-0000-0000-0000BD040000}"/>
    <cellStyle name="Normal 10 3 2 5 4" xfId="745" xr:uid="{00000000-0005-0000-0000-0000BE040000}"/>
    <cellStyle name="Normal 10 3 2 6" xfId="746" xr:uid="{00000000-0005-0000-0000-0000BF040000}"/>
    <cellStyle name="Normal 10 3 2 6 2" xfId="747" xr:uid="{00000000-0005-0000-0000-0000C0040000}"/>
    <cellStyle name="Normal 10 3 2 6 3" xfId="748" xr:uid="{00000000-0005-0000-0000-0000C1040000}"/>
    <cellStyle name="Normal 10 3 2 6 4" xfId="749" xr:uid="{00000000-0005-0000-0000-0000C2040000}"/>
    <cellStyle name="Normal 10 3 2 7" xfId="750" xr:uid="{00000000-0005-0000-0000-0000C3040000}"/>
    <cellStyle name="Normal 10 3 2 8" xfId="751" xr:uid="{00000000-0005-0000-0000-0000C4040000}"/>
    <cellStyle name="Normal 10 3 2 9" xfId="752" xr:uid="{00000000-0005-0000-0000-0000C5040000}"/>
    <cellStyle name="Normal 10 3 3" xfId="407" xr:uid="{00000000-0005-0000-0000-0000C6040000}"/>
    <cellStyle name="Normal 10 3 3 2" xfId="408" xr:uid="{00000000-0005-0000-0000-0000C7040000}"/>
    <cellStyle name="Normal 10 3 3 2 2" xfId="753" xr:uid="{00000000-0005-0000-0000-0000C8040000}"/>
    <cellStyle name="Normal 10 3 3 2 2 2" xfId="754" xr:uid="{00000000-0005-0000-0000-0000C9040000}"/>
    <cellStyle name="Normal 10 3 3 2 2 2 2" xfId="4109" xr:uid="{00000000-0005-0000-0000-0000CA040000}"/>
    <cellStyle name="Normal 10 3 3 2 2 2 2 2" xfId="4743" xr:uid="{00000000-0005-0000-0000-0000CB040000}"/>
    <cellStyle name="Normal 10 3 3 2 2 2 3" xfId="4744" xr:uid="{00000000-0005-0000-0000-0000CC040000}"/>
    <cellStyle name="Normal 10 3 3 2 2 3" xfId="755" xr:uid="{00000000-0005-0000-0000-0000CD040000}"/>
    <cellStyle name="Normal 10 3 3 2 2 3 2" xfId="4745" xr:uid="{00000000-0005-0000-0000-0000CE040000}"/>
    <cellStyle name="Normal 10 3 3 2 2 4" xfId="756" xr:uid="{00000000-0005-0000-0000-0000CF040000}"/>
    <cellStyle name="Normal 10 3 3 2 3" xfId="757" xr:uid="{00000000-0005-0000-0000-0000D0040000}"/>
    <cellStyle name="Normal 10 3 3 2 3 2" xfId="758" xr:uid="{00000000-0005-0000-0000-0000D1040000}"/>
    <cellStyle name="Normal 10 3 3 2 3 2 2" xfId="4746" xr:uid="{00000000-0005-0000-0000-0000D2040000}"/>
    <cellStyle name="Normal 10 3 3 2 3 3" xfId="759" xr:uid="{00000000-0005-0000-0000-0000D3040000}"/>
    <cellStyle name="Normal 10 3 3 2 3 4" xfId="760" xr:uid="{00000000-0005-0000-0000-0000D4040000}"/>
    <cellStyle name="Normal 10 3 3 2 4" xfId="761" xr:uid="{00000000-0005-0000-0000-0000D5040000}"/>
    <cellStyle name="Normal 10 3 3 2 4 2" xfId="4747" xr:uid="{00000000-0005-0000-0000-0000D6040000}"/>
    <cellStyle name="Normal 10 3 3 2 5" xfId="762" xr:uid="{00000000-0005-0000-0000-0000D7040000}"/>
    <cellStyle name="Normal 10 3 3 2 6" xfId="763" xr:uid="{00000000-0005-0000-0000-0000D8040000}"/>
    <cellStyle name="Normal 10 3 3 3" xfId="764" xr:uid="{00000000-0005-0000-0000-0000D9040000}"/>
    <cellStyle name="Normal 10 3 3 3 2" xfId="765" xr:uid="{00000000-0005-0000-0000-0000DA040000}"/>
    <cellStyle name="Normal 10 3 3 3 2 2" xfId="766" xr:uid="{00000000-0005-0000-0000-0000DB040000}"/>
    <cellStyle name="Normal 10 3 3 3 2 2 2" xfId="4748" xr:uid="{00000000-0005-0000-0000-0000DC040000}"/>
    <cellStyle name="Normal 10 3 3 3 2 3" xfId="767" xr:uid="{00000000-0005-0000-0000-0000DD040000}"/>
    <cellStyle name="Normal 10 3 3 3 2 4" xfId="768" xr:uid="{00000000-0005-0000-0000-0000DE040000}"/>
    <cellStyle name="Normal 10 3 3 3 3" xfId="769" xr:uid="{00000000-0005-0000-0000-0000DF040000}"/>
    <cellStyle name="Normal 10 3 3 3 3 2" xfId="4749" xr:uid="{00000000-0005-0000-0000-0000E0040000}"/>
    <cellStyle name="Normal 10 3 3 3 4" xfId="770" xr:uid="{00000000-0005-0000-0000-0000E1040000}"/>
    <cellStyle name="Normal 10 3 3 3 5" xfId="771" xr:uid="{00000000-0005-0000-0000-0000E2040000}"/>
    <cellStyle name="Normal 10 3 3 4" xfId="772" xr:uid="{00000000-0005-0000-0000-0000E3040000}"/>
    <cellStyle name="Normal 10 3 3 4 2" xfId="773" xr:uid="{00000000-0005-0000-0000-0000E4040000}"/>
    <cellStyle name="Normal 10 3 3 4 2 2" xfId="4750" xr:uid="{00000000-0005-0000-0000-0000E5040000}"/>
    <cellStyle name="Normal 10 3 3 4 3" xfId="774" xr:uid="{00000000-0005-0000-0000-0000E6040000}"/>
    <cellStyle name="Normal 10 3 3 4 4" xfId="775" xr:uid="{00000000-0005-0000-0000-0000E7040000}"/>
    <cellStyle name="Normal 10 3 3 5" xfId="776" xr:uid="{00000000-0005-0000-0000-0000E8040000}"/>
    <cellStyle name="Normal 10 3 3 5 2" xfId="777" xr:uid="{00000000-0005-0000-0000-0000E9040000}"/>
    <cellStyle name="Normal 10 3 3 5 3" xfId="778" xr:uid="{00000000-0005-0000-0000-0000EA040000}"/>
    <cellStyle name="Normal 10 3 3 5 4" xfId="779" xr:uid="{00000000-0005-0000-0000-0000EB040000}"/>
    <cellStyle name="Normal 10 3 3 6" xfId="780" xr:uid="{00000000-0005-0000-0000-0000EC040000}"/>
    <cellStyle name="Normal 10 3 3 7" xfId="781" xr:uid="{00000000-0005-0000-0000-0000ED040000}"/>
    <cellStyle name="Normal 10 3 3 8" xfId="782" xr:uid="{00000000-0005-0000-0000-0000EE040000}"/>
    <cellStyle name="Normal 10 3 4" xfId="409" xr:uid="{00000000-0005-0000-0000-0000EF040000}"/>
    <cellStyle name="Normal 10 3 4 2" xfId="783" xr:uid="{00000000-0005-0000-0000-0000F0040000}"/>
    <cellStyle name="Normal 10 3 4 2 2" xfId="784" xr:uid="{00000000-0005-0000-0000-0000F1040000}"/>
    <cellStyle name="Normal 10 3 4 2 2 2" xfId="785" xr:uid="{00000000-0005-0000-0000-0000F2040000}"/>
    <cellStyle name="Normal 10 3 4 2 2 2 2" xfId="4110" xr:uid="{00000000-0005-0000-0000-0000F3040000}"/>
    <cellStyle name="Normal 10 3 4 2 2 3" xfId="786" xr:uid="{00000000-0005-0000-0000-0000F4040000}"/>
    <cellStyle name="Normal 10 3 4 2 2 4" xfId="787" xr:uid="{00000000-0005-0000-0000-0000F5040000}"/>
    <cellStyle name="Normal 10 3 4 2 3" xfId="788" xr:uid="{00000000-0005-0000-0000-0000F6040000}"/>
    <cellStyle name="Normal 10 3 4 2 3 2" xfId="4111" xr:uid="{00000000-0005-0000-0000-0000F7040000}"/>
    <cellStyle name="Normal 10 3 4 2 4" xfId="789" xr:uid="{00000000-0005-0000-0000-0000F8040000}"/>
    <cellStyle name="Normal 10 3 4 2 5" xfId="790" xr:uid="{00000000-0005-0000-0000-0000F9040000}"/>
    <cellStyle name="Normal 10 3 4 3" xfId="791" xr:uid="{00000000-0005-0000-0000-0000FA040000}"/>
    <cellStyle name="Normal 10 3 4 3 2" xfId="792" xr:uid="{00000000-0005-0000-0000-0000FB040000}"/>
    <cellStyle name="Normal 10 3 4 3 2 2" xfId="4112" xr:uid="{00000000-0005-0000-0000-0000FC040000}"/>
    <cellStyle name="Normal 10 3 4 3 3" xfId="793" xr:uid="{00000000-0005-0000-0000-0000FD040000}"/>
    <cellStyle name="Normal 10 3 4 3 4" xfId="794" xr:uid="{00000000-0005-0000-0000-0000FE040000}"/>
    <cellStyle name="Normal 10 3 4 4" xfId="795" xr:uid="{00000000-0005-0000-0000-0000FF040000}"/>
    <cellStyle name="Normal 10 3 4 4 2" xfId="796" xr:uid="{00000000-0005-0000-0000-000000050000}"/>
    <cellStyle name="Normal 10 3 4 4 3" xfId="797" xr:uid="{00000000-0005-0000-0000-000001050000}"/>
    <cellStyle name="Normal 10 3 4 4 4" xfId="798" xr:uid="{00000000-0005-0000-0000-000002050000}"/>
    <cellStyle name="Normal 10 3 4 5" xfId="799" xr:uid="{00000000-0005-0000-0000-000003050000}"/>
    <cellStyle name="Normal 10 3 4 6" xfId="800" xr:uid="{00000000-0005-0000-0000-000004050000}"/>
    <cellStyle name="Normal 10 3 4 7" xfId="801" xr:uid="{00000000-0005-0000-0000-000005050000}"/>
    <cellStyle name="Normal 10 3 5" xfId="802" xr:uid="{00000000-0005-0000-0000-000006050000}"/>
    <cellStyle name="Normal 10 3 5 2" xfId="803" xr:uid="{00000000-0005-0000-0000-000007050000}"/>
    <cellStyle name="Normal 10 3 5 2 2" xfId="804" xr:uid="{00000000-0005-0000-0000-000008050000}"/>
    <cellStyle name="Normal 10 3 5 2 2 2" xfId="4113" xr:uid="{00000000-0005-0000-0000-000009050000}"/>
    <cellStyle name="Normal 10 3 5 2 3" xfId="805" xr:uid="{00000000-0005-0000-0000-00000A050000}"/>
    <cellStyle name="Normal 10 3 5 2 4" xfId="806" xr:uid="{00000000-0005-0000-0000-00000B050000}"/>
    <cellStyle name="Normal 10 3 5 3" xfId="807" xr:uid="{00000000-0005-0000-0000-00000C050000}"/>
    <cellStyle name="Normal 10 3 5 3 2" xfId="808" xr:uid="{00000000-0005-0000-0000-00000D050000}"/>
    <cellStyle name="Normal 10 3 5 3 3" xfId="809" xr:uid="{00000000-0005-0000-0000-00000E050000}"/>
    <cellStyle name="Normal 10 3 5 3 4" xfId="810" xr:uid="{00000000-0005-0000-0000-00000F050000}"/>
    <cellStyle name="Normal 10 3 5 4" xfId="811" xr:uid="{00000000-0005-0000-0000-000010050000}"/>
    <cellStyle name="Normal 10 3 5 5" xfId="812" xr:uid="{00000000-0005-0000-0000-000011050000}"/>
    <cellStyle name="Normal 10 3 5 6" xfId="813" xr:uid="{00000000-0005-0000-0000-000012050000}"/>
    <cellStyle name="Normal 10 3 6" xfId="814" xr:uid="{00000000-0005-0000-0000-000013050000}"/>
    <cellStyle name="Normal 10 3 6 2" xfId="815" xr:uid="{00000000-0005-0000-0000-000014050000}"/>
    <cellStyle name="Normal 10 3 6 2 2" xfId="816" xr:uid="{00000000-0005-0000-0000-000015050000}"/>
    <cellStyle name="Normal 10 3 6 2 3" xfId="817" xr:uid="{00000000-0005-0000-0000-000016050000}"/>
    <cellStyle name="Normal 10 3 6 2 4" xfId="818" xr:uid="{00000000-0005-0000-0000-000017050000}"/>
    <cellStyle name="Normal 10 3 6 3" xfId="819" xr:uid="{00000000-0005-0000-0000-000018050000}"/>
    <cellStyle name="Normal 10 3 6 4" xfId="820" xr:uid="{00000000-0005-0000-0000-000019050000}"/>
    <cellStyle name="Normal 10 3 6 5" xfId="821" xr:uid="{00000000-0005-0000-0000-00001A050000}"/>
    <cellStyle name="Normal 10 3 7" xfId="822" xr:uid="{00000000-0005-0000-0000-00001B050000}"/>
    <cellStyle name="Normal 10 3 7 2" xfId="823" xr:uid="{00000000-0005-0000-0000-00001C050000}"/>
    <cellStyle name="Normal 10 3 7 3" xfId="824" xr:uid="{00000000-0005-0000-0000-00001D050000}"/>
    <cellStyle name="Normal 10 3 7 4" xfId="825" xr:uid="{00000000-0005-0000-0000-00001E050000}"/>
    <cellStyle name="Normal 10 3 8" xfId="826" xr:uid="{00000000-0005-0000-0000-00001F050000}"/>
    <cellStyle name="Normal 10 3 8 2" xfId="827" xr:uid="{00000000-0005-0000-0000-000020050000}"/>
    <cellStyle name="Normal 10 3 8 3" xfId="828" xr:uid="{00000000-0005-0000-0000-000021050000}"/>
    <cellStyle name="Normal 10 3 8 4" xfId="829" xr:uid="{00000000-0005-0000-0000-000022050000}"/>
    <cellStyle name="Normal 10 3 9" xfId="830" xr:uid="{00000000-0005-0000-0000-000023050000}"/>
    <cellStyle name="Normal 10 4" xfId="410" xr:uid="{00000000-0005-0000-0000-000024050000}"/>
    <cellStyle name="Normal 10 4 10" xfId="831" xr:uid="{00000000-0005-0000-0000-000025050000}"/>
    <cellStyle name="Normal 10 4 11" xfId="832" xr:uid="{00000000-0005-0000-0000-000026050000}"/>
    <cellStyle name="Normal 10 4 2" xfId="411" xr:uid="{00000000-0005-0000-0000-000027050000}"/>
    <cellStyle name="Normal 10 4 2 2" xfId="833" xr:uid="{00000000-0005-0000-0000-000028050000}"/>
    <cellStyle name="Normal 10 4 2 2 2" xfId="834" xr:uid="{00000000-0005-0000-0000-000029050000}"/>
    <cellStyle name="Normal 10 4 2 2 2 2" xfId="835" xr:uid="{00000000-0005-0000-0000-00002A050000}"/>
    <cellStyle name="Normal 10 4 2 2 2 2 2" xfId="836" xr:uid="{00000000-0005-0000-0000-00002B050000}"/>
    <cellStyle name="Normal 10 4 2 2 2 2 3" xfId="837" xr:uid="{00000000-0005-0000-0000-00002C050000}"/>
    <cellStyle name="Normal 10 4 2 2 2 2 4" xfId="838" xr:uid="{00000000-0005-0000-0000-00002D050000}"/>
    <cellStyle name="Normal 10 4 2 2 2 3" xfId="839" xr:uid="{00000000-0005-0000-0000-00002E050000}"/>
    <cellStyle name="Normal 10 4 2 2 2 3 2" xfId="840" xr:uid="{00000000-0005-0000-0000-00002F050000}"/>
    <cellStyle name="Normal 10 4 2 2 2 3 3" xfId="841" xr:uid="{00000000-0005-0000-0000-000030050000}"/>
    <cellStyle name="Normal 10 4 2 2 2 3 4" xfId="842" xr:uid="{00000000-0005-0000-0000-000031050000}"/>
    <cellStyle name="Normal 10 4 2 2 2 4" xfId="843" xr:uid="{00000000-0005-0000-0000-000032050000}"/>
    <cellStyle name="Normal 10 4 2 2 2 5" xfId="844" xr:uid="{00000000-0005-0000-0000-000033050000}"/>
    <cellStyle name="Normal 10 4 2 2 2 6" xfId="845" xr:uid="{00000000-0005-0000-0000-000034050000}"/>
    <cellStyle name="Normal 10 4 2 2 3" xfId="846" xr:uid="{00000000-0005-0000-0000-000035050000}"/>
    <cellStyle name="Normal 10 4 2 2 3 2" xfId="847" xr:uid="{00000000-0005-0000-0000-000036050000}"/>
    <cellStyle name="Normal 10 4 2 2 3 2 2" xfId="848" xr:uid="{00000000-0005-0000-0000-000037050000}"/>
    <cellStyle name="Normal 10 4 2 2 3 2 3" xfId="849" xr:uid="{00000000-0005-0000-0000-000038050000}"/>
    <cellStyle name="Normal 10 4 2 2 3 2 4" xfId="850" xr:uid="{00000000-0005-0000-0000-000039050000}"/>
    <cellStyle name="Normal 10 4 2 2 3 3" xfId="851" xr:uid="{00000000-0005-0000-0000-00003A050000}"/>
    <cellStyle name="Normal 10 4 2 2 3 4" xfId="852" xr:uid="{00000000-0005-0000-0000-00003B050000}"/>
    <cellStyle name="Normal 10 4 2 2 3 5" xfId="853" xr:uid="{00000000-0005-0000-0000-00003C050000}"/>
    <cellStyle name="Normal 10 4 2 2 4" xfId="854" xr:uid="{00000000-0005-0000-0000-00003D050000}"/>
    <cellStyle name="Normal 10 4 2 2 4 2" xfId="855" xr:uid="{00000000-0005-0000-0000-00003E050000}"/>
    <cellStyle name="Normal 10 4 2 2 4 3" xfId="856" xr:uid="{00000000-0005-0000-0000-00003F050000}"/>
    <cellStyle name="Normal 10 4 2 2 4 4" xfId="857" xr:uid="{00000000-0005-0000-0000-000040050000}"/>
    <cellStyle name="Normal 10 4 2 2 5" xfId="858" xr:uid="{00000000-0005-0000-0000-000041050000}"/>
    <cellStyle name="Normal 10 4 2 2 5 2" xfId="859" xr:uid="{00000000-0005-0000-0000-000042050000}"/>
    <cellStyle name="Normal 10 4 2 2 5 3" xfId="860" xr:uid="{00000000-0005-0000-0000-000043050000}"/>
    <cellStyle name="Normal 10 4 2 2 5 4" xfId="861" xr:uid="{00000000-0005-0000-0000-000044050000}"/>
    <cellStyle name="Normal 10 4 2 2 6" xfId="862" xr:uid="{00000000-0005-0000-0000-000045050000}"/>
    <cellStyle name="Normal 10 4 2 2 7" xfId="863" xr:uid="{00000000-0005-0000-0000-000046050000}"/>
    <cellStyle name="Normal 10 4 2 2 8" xfId="864" xr:uid="{00000000-0005-0000-0000-000047050000}"/>
    <cellStyle name="Normal 10 4 2 3" xfId="865" xr:uid="{00000000-0005-0000-0000-000048050000}"/>
    <cellStyle name="Normal 10 4 2 3 2" xfId="866" xr:uid="{00000000-0005-0000-0000-000049050000}"/>
    <cellStyle name="Normal 10 4 2 3 2 2" xfId="867" xr:uid="{00000000-0005-0000-0000-00004A050000}"/>
    <cellStyle name="Normal 10 4 2 3 2 3" xfId="868" xr:uid="{00000000-0005-0000-0000-00004B050000}"/>
    <cellStyle name="Normal 10 4 2 3 2 4" xfId="869" xr:uid="{00000000-0005-0000-0000-00004C050000}"/>
    <cellStyle name="Normal 10 4 2 3 3" xfId="870" xr:uid="{00000000-0005-0000-0000-00004D050000}"/>
    <cellStyle name="Normal 10 4 2 3 3 2" xfId="871" xr:uid="{00000000-0005-0000-0000-00004E050000}"/>
    <cellStyle name="Normal 10 4 2 3 3 3" xfId="872" xr:uid="{00000000-0005-0000-0000-00004F050000}"/>
    <cellStyle name="Normal 10 4 2 3 3 4" xfId="873" xr:uid="{00000000-0005-0000-0000-000050050000}"/>
    <cellStyle name="Normal 10 4 2 3 4" xfId="874" xr:uid="{00000000-0005-0000-0000-000051050000}"/>
    <cellStyle name="Normal 10 4 2 3 5" xfId="875" xr:uid="{00000000-0005-0000-0000-000052050000}"/>
    <cellStyle name="Normal 10 4 2 3 6" xfId="876" xr:uid="{00000000-0005-0000-0000-000053050000}"/>
    <cellStyle name="Normal 10 4 2 4" xfId="877" xr:uid="{00000000-0005-0000-0000-000054050000}"/>
    <cellStyle name="Normal 10 4 2 4 2" xfId="878" xr:uid="{00000000-0005-0000-0000-000055050000}"/>
    <cellStyle name="Normal 10 4 2 4 2 2" xfId="879" xr:uid="{00000000-0005-0000-0000-000056050000}"/>
    <cellStyle name="Normal 10 4 2 4 2 3" xfId="880" xr:uid="{00000000-0005-0000-0000-000057050000}"/>
    <cellStyle name="Normal 10 4 2 4 2 4" xfId="881" xr:uid="{00000000-0005-0000-0000-000058050000}"/>
    <cellStyle name="Normal 10 4 2 4 3" xfId="882" xr:uid="{00000000-0005-0000-0000-000059050000}"/>
    <cellStyle name="Normal 10 4 2 4 4" xfId="883" xr:uid="{00000000-0005-0000-0000-00005A050000}"/>
    <cellStyle name="Normal 10 4 2 4 5" xfId="884" xr:uid="{00000000-0005-0000-0000-00005B050000}"/>
    <cellStyle name="Normal 10 4 2 5" xfId="885" xr:uid="{00000000-0005-0000-0000-00005C050000}"/>
    <cellStyle name="Normal 10 4 2 5 2" xfId="886" xr:uid="{00000000-0005-0000-0000-00005D050000}"/>
    <cellStyle name="Normal 10 4 2 5 3" xfId="887" xr:uid="{00000000-0005-0000-0000-00005E050000}"/>
    <cellStyle name="Normal 10 4 2 5 4" xfId="888" xr:uid="{00000000-0005-0000-0000-00005F050000}"/>
    <cellStyle name="Normal 10 4 2 6" xfId="889" xr:uid="{00000000-0005-0000-0000-000060050000}"/>
    <cellStyle name="Normal 10 4 2 6 2" xfId="890" xr:uid="{00000000-0005-0000-0000-000061050000}"/>
    <cellStyle name="Normal 10 4 2 6 3" xfId="891" xr:uid="{00000000-0005-0000-0000-000062050000}"/>
    <cellStyle name="Normal 10 4 2 6 4" xfId="892" xr:uid="{00000000-0005-0000-0000-000063050000}"/>
    <cellStyle name="Normal 10 4 2 7" xfId="893" xr:uid="{00000000-0005-0000-0000-000064050000}"/>
    <cellStyle name="Normal 10 4 2 8" xfId="894" xr:uid="{00000000-0005-0000-0000-000065050000}"/>
    <cellStyle name="Normal 10 4 2 9" xfId="895" xr:uid="{00000000-0005-0000-0000-000066050000}"/>
    <cellStyle name="Normal 10 4 3" xfId="896" xr:uid="{00000000-0005-0000-0000-000067050000}"/>
    <cellStyle name="Normal 10 4 3 2" xfId="897" xr:uid="{00000000-0005-0000-0000-000068050000}"/>
    <cellStyle name="Normal 10 4 3 2 2" xfId="898" xr:uid="{00000000-0005-0000-0000-000069050000}"/>
    <cellStyle name="Normal 10 4 3 2 2 2" xfId="899" xr:uid="{00000000-0005-0000-0000-00006A050000}"/>
    <cellStyle name="Normal 10 4 3 2 2 2 2" xfId="4114" xr:uid="{00000000-0005-0000-0000-00006B050000}"/>
    <cellStyle name="Normal 10 4 3 2 2 3" xfId="900" xr:uid="{00000000-0005-0000-0000-00006C050000}"/>
    <cellStyle name="Normal 10 4 3 2 2 4" xfId="901" xr:uid="{00000000-0005-0000-0000-00006D050000}"/>
    <cellStyle name="Normal 10 4 3 2 3" xfId="902" xr:uid="{00000000-0005-0000-0000-00006E050000}"/>
    <cellStyle name="Normal 10 4 3 2 3 2" xfId="903" xr:uid="{00000000-0005-0000-0000-00006F050000}"/>
    <cellStyle name="Normal 10 4 3 2 3 3" xfId="904" xr:uid="{00000000-0005-0000-0000-000070050000}"/>
    <cellStyle name="Normal 10 4 3 2 3 4" xfId="905" xr:uid="{00000000-0005-0000-0000-000071050000}"/>
    <cellStyle name="Normal 10 4 3 2 4" xfId="906" xr:uid="{00000000-0005-0000-0000-000072050000}"/>
    <cellStyle name="Normal 10 4 3 2 5" xfId="907" xr:uid="{00000000-0005-0000-0000-000073050000}"/>
    <cellStyle name="Normal 10 4 3 2 6" xfId="908" xr:uid="{00000000-0005-0000-0000-000074050000}"/>
    <cellStyle name="Normal 10 4 3 3" xfId="909" xr:uid="{00000000-0005-0000-0000-000075050000}"/>
    <cellStyle name="Normal 10 4 3 3 2" xfId="910" xr:uid="{00000000-0005-0000-0000-000076050000}"/>
    <cellStyle name="Normal 10 4 3 3 2 2" xfId="911" xr:uid="{00000000-0005-0000-0000-000077050000}"/>
    <cellStyle name="Normal 10 4 3 3 2 3" xfId="912" xr:uid="{00000000-0005-0000-0000-000078050000}"/>
    <cellStyle name="Normal 10 4 3 3 2 4" xfId="913" xr:uid="{00000000-0005-0000-0000-000079050000}"/>
    <cellStyle name="Normal 10 4 3 3 3" xfId="914" xr:uid="{00000000-0005-0000-0000-00007A050000}"/>
    <cellStyle name="Normal 10 4 3 3 4" xfId="915" xr:uid="{00000000-0005-0000-0000-00007B050000}"/>
    <cellStyle name="Normal 10 4 3 3 5" xfId="916" xr:uid="{00000000-0005-0000-0000-00007C050000}"/>
    <cellStyle name="Normal 10 4 3 4" xfId="917" xr:uid="{00000000-0005-0000-0000-00007D050000}"/>
    <cellStyle name="Normal 10 4 3 4 2" xfId="918" xr:uid="{00000000-0005-0000-0000-00007E050000}"/>
    <cellStyle name="Normal 10 4 3 4 3" xfId="919" xr:uid="{00000000-0005-0000-0000-00007F050000}"/>
    <cellStyle name="Normal 10 4 3 4 4" xfId="920" xr:uid="{00000000-0005-0000-0000-000080050000}"/>
    <cellStyle name="Normal 10 4 3 5" xfId="921" xr:uid="{00000000-0005-0000-0000-000081050000}"/>
    <cellStyle name="Normal 10 4 3 5 2" xfId="922" xr:uid="{00000000-0005-0000-0000-000082050000}"/>
    <cellStyle name="Normal 10 4 3 5 3" xfId="923" xr:uid="{00000000-0005-0000-0000-000083050000}"/>
    <cellStyle name="Normal 10 4 3 5 4" xfId="924" xr:uid="{00000000-0005-0000-0000-000084050000}"/>
    <cellStyle name="Normal 10 4 3 6" xfId="925" xr:uid="{00000000-0005-0000-0000-000085050000}"/>
    <cellStyle name="Normal 10 4 3 7" xfId="926" xr:uid="{00000000-0005-0000-0000-000086050000}"/>
    <cellStyle name="Normal 10 4 3 8" xfId="927" xr:uid="{00000000-0005-0000-0000-000087050000}"/>
    <cellStyle name="Normal 10 4 4" xfId="928" xr:uid="{00000000-0005-0000-0000-000088050000}"/>
    <cellStyle name="Normal 10 4 4 2" xfId="929" xr:uid="{00000000-0005-0000-0000-000089050000}"/>
    <cellStyle name="Normal 10 4 4 2 2" xfId="930" xr:uid="{00000000-0005-0000-0000-00008A050000}"/>
    <cellStyle name="Normal 10 4 4 2 2 2" xfId="931" xr:uid="{00000000-0005-0000-0000-00008B050000}"/>
    <cellStyle name="Normal 10 4 4 2 2 3" xfId="932" xr:uid="{00000000-0005-0000-0000-00008C050000}"/>
    <cellStyle name="Normal 10 4 4 2 2 4" xfId="933" xr:uid="{00000000-0005-0000-0000-00008D050000}"/>
    <cellStyle name="Normal 10 4 4 2 3" xfId="934" xr:uid="{00000000-0005-0000-0000-00008E050000}"/>
    <cellStyle name="Normal 10 4 4 2 4" xfId="935" xr:uid="{00000000-0005-0000-0000-00008F050000}"/>
    <cellStyle name="Normal 10 4 4 2 5" xfId="936" xr:uid="{00000000-0005-0000-0000-000090050000}"/>
    <cellStyle name="Normal 10 4 4 3" xfId="937" xr:uid="{00000000-0005-0000-0000-000091050000}"/>
    <cellStyle name="Normal 10 4 4 3 2" xfId="938" xr:uid="{00000000-0005-0000-0000-000092050000}"/>
    <cellStyle name="Normal 10 4 4 3 3" xfId="939" xr:uid="{00000000-0005-0000-0000-000093050000}"/>
    <cellStyle name="Normal 10 4 4 3 4" xfId="940" xr:uid="{00000000-0005-0000-0000-000094050000}"/>
    <cellStyle name="Normal 10 4 4 4" xfId="941" xr:uid="{00000000-0005-0000-0000-000095050000}"/>
    <cellStyle name="Normal 10 4 4 4 2" xfId="942" xr:uid="{00000000-0005-0000-0000-000096050000}"/>
    <cellStyle name="Normal 10 4 4 4 3" xfId="943" xr:uid="{00000000-0005-0000-0000-000097050000}"/>
    <cellStyle name="Normal 10 4 4 4 4" xfId="944" xr:uid="{00000000-0005-0000-0000-000098050000}"/>
    <cellStyle name="Normal 10 4 4 5" xfId="945" xr:uid="{00000000-0005-0000-0000-000099050000}"/>
    <cellStyle name="Normal 10 4 4 6" xfId="946" xr:uid="{00000000-0005-0000-0000-00009A050000}"/>
    <cellStyle name="Normal 10 4 4 7" xfId="947" xr:uid="{00000000-0005-0000-0000-00009B050000}"/>
    <cellStyle name="Normal 10 4 5" xfId="948" xr:uid="{00000000-0005-0000-0000-00009C050000}"/>
    <cellStyle name="Normal 10 4 5 2" xfId="949" xr:uid="{00000000-0005-0000-0000-00009D050000}"/>
    <cellStyle name="Normal 10 4 5 2 2" xfId="950" xr:uid="{00000000-0005-0000-0000-00009E050000}"/>
    <cellStyle name="Normal 10 4 5 2 3" xfId="951" xr:uid="{00000000-0005-0000-0000-00009F050000}"/>
    <cellStyle name="Normal 10 4 5 2 4" xfId="952" xr:uid="{00000000-0005-0000-0000-0000A0050000}"/>
    <cellStyle name="Normal 10 4 5 3" xfId="953" xr:uid="{00000000-0005-0000-0000-0000A1050000}"/>
    <cellStyle name="Normal 10 4 5 3 2" xfId="954" xr:uid="{00000000-0005-0000-0000-0000A2050000}"/>
    <cellStyle name="Normal 10 4 5 3 3" xfId="955" xr:uid="{00000000-0005-0000-0000-0000A3050000}"/>
    <cellStyle name="Normal 10 4 5 3 4" xfId="956" xr:uid="{00000000-0005-0000-0000-0000A4050000}"/>
    <cellStyle name="Normal 10 4 5 4" xfId="957" xr:uid="{00000000-0005-0000-0000-0000A5050000}"/>
    <cellStyle name="Normal 10 4 5 5" xfId="958" xr:uid="{00000000-0005-0000-0000-0000A6050000}"/>
    <cellStyle name="Normal 10 4 5 6" xfId="959" xr:uid="{00000000-0005-0000-0000-0000A7050000}"/>
    <cellStyle name="Normal 10 4 6" xfId="960" xr:uid="{00000000-0005-0000-0000-0000A8050000}"/>
    <cellStyle name="Normal 10 4 6 2" xfId="961" xr:uid="{00000000-0005-0000-0000-0000A9050000}"/>
    <cellStyle name="Normal 10 4 6 2 2" xfId="962" xr:uid="{00000000-0005-0000-0000-0000AA050000}"/>
    <cellStyle name="Normal 10 4 6 2 3" xfId="963" xr:uid="{00000000-0005-0000-0000-0000AB050000}"/>
    <cellStyle name="Normal 10 4 6 2 4" xfId="964" xr:uid="{00000000-0005-0000-0000-0000AC050000}"/>
    <cellStyle name="Normal 10 4 6 3" xfId="965" xr:uid="{00000000-0005-0000-0000-0000AD050000}"/>
    <cellStyle name="Normal 10 4 6 4" xfId="966" xr:uid="{00000000-0005-0000-0000-0000AE050000}"/>
    <cellStyle name="Normal 10 4 6 5" xfId="967" xr:uid="{00000000-0005-0000-0000-0000AF050000}"/>
    <cellStyle name="Normal 10 4 7" xfId="968" xr:uid="{00000000-0005-0000-0000-0000B0050000}"/>
    <cellStyle name="Normal 10 4 7 2" xfId="969" xr:uid="{00000000-0005-0000-0000-0000B1050000}"/>
    <cellStyle name="Normal 10 4 7 3" xfId="970" xr:uid="{00000000-0005-0000-0000-0000B2050000}"/>
    <cellStyle name="Normal 10 4 7 4" xfId="971" xr:uid="{00000000-0005-0000-0000-0000B3050000}"/>
    <cellStyle name="Normal 10 4 8" xfId="972" xr:uid="{00000000-0005-0000-0000-0000B4050000}"/>
    <cellStyle name="Normal 10 4 8 2" xfId="973" xr:uid="{00000000-0005-0000-0000-0000B5050000}"/>
    <cellStyle name="Normal 10 4 8 3" xfId="974" xr:uid="{00000000-0005-0000-0000-0000B6050000}"/>
    <cellStyle name="Normal 10 4 8 4" xfId="975" xr:uid="{00000000-0005-0000-0000-0000B7050000}"/>
    <cellStyle name="Normal 10 4 9" xfId="976" xr:uid="{00000000-0005-0000-0000-0000B8050000}"/>
    <cellStyle name="Normal 10 5" xfId="412" xr:uid="{00000000-0005-0000-0000-0000B9050000}"/>
    <cellStyle name="Normal 10 5 2" xfId="413" xr:uid="{00000000-0005-0000-0000-0000BA050000}"/>
    <cellStyle name="Normal 10 5 2 2" xfId="977" xr:uid="{00000000-0005-0000-0000-0000BB050000}"/>
    <cellStyle name="Normal 10 5 2 2 2" xfId="978" xr:uid="{00000000-0005-0000-0000-0000BC050000}"/>
    <cellStyle name="Normal 10 5 2 2 2 2" xfId="979" xr:uid="{00000000-0005-0000-0000-0000BD050000}"/>
    <cellStyle name="Normal 10 5 2 2 2 3" xfId="980" xr:uid="{00000000-0005-0000-0000-0000BE050000}"/>
    <cellStyle name="Normal 10 5 2 2 2 4" xfId="981" xr:uid="{00000000-0005-0000-0000-0000BF050000}"/>
    <cellStyle name="Normal 10 5 2 2 3" xfId="982" xr:uid="{00000000-0005-0000-0000-0000C0050000}"/>
    <cellStyle name="Normal 10 5 2 2 3 2" xfId="983" xr:uid="{00000000-0005-0000-0000-0000C1050000}"/>
    <cellStyle name="Normal 10 5 2 2 3 3" xfId="984" xr:uid="{00000000-0005-0000-0000-0000C2050000}"/>
    <cellStyle name="Normal 10 5 2 2 3 4" xfId="985" xr:uid="{00000000-0005-0000-0000-0000C3050000}"/>
    <cellStyle name="Normal 10 5 2 2 4" xfId="986" xr:uid="{00000000-0005-0000-0000-0000C4050000}"/>
    <cellStyle name="Normal 10 5 2 2 5" xfId="987" xr:uid="{00000000-0005-0000-0000-0000C5050000}"/>
    <cellStyle name="Normal 10 5 2 2 6" xfId="988" xr:uid="{00000000-0005-0000-0000-0000C6050000}"/>
    <cellStyle name="Normal 10 5 2 3" xfId="989" xr:uid="{00000000-0005-0000-0000-0000C7050000}"/>
    <cellStyle name="Normal 10 5 2 3 2" xfId="990" xr:uid="{00000000-0005-0000-0000-0000C8050000}"/>
    <cellStyle name="Normal 10 5 2 3 2 2" xfId="991" xr:uid="{00000000-0005-0000-0000-0000C9050000}"/>
    <cellStyle name="Normal 10 5 2 3 2 3" xfId="992" xr:uid="{00000000-0005-0000-0000-0000CA050000}"/>
    <cellStyle name="Normal 10 5 2 3 2 4" xfId="993" xr:uid="{00000000-0005-0000-0000-0000CB050000}"/>
    <cellStyle name="Normal 10 5 2 3 3" xfId="994" xr:uid="{00000000-0005-0000-0000-0000CC050000}"/>
    <cellStyle name="Normal 10 5 2 3 4" xfId="995" xr:uid="{00000000-0005-0000-0000-0000CD050000}"/>
    <cellStyle name="Normal 10 5 2 3 5" xfId="996" xr:uid="{00000000-0005-0000-0000-0000CE050000}"/>
    <cellStyle name="Normal 10 5 2 4" xfId="997" xr:uid="{00000000-0005-0000-0000-0000CF050000}"/>
    <cellStyle name="Normal 10 5 2 4 2" xfId="998" xr:uid="{00000000-0005-0000-0000-0000D0050000}"/>
    <cellStyle name="Normal 10 5 2 4 3" xfId="999" xr:uid="{00000000-0005-0000-0000-0000D1050000}"/>
    <cellStyle name="Normal 10 5 2 4 4" xfId="1000" xr:uid="{00000000-0005-0000-0000-0000D2050000}"/>
    <cellStyle name="Normal 10 5 2 5" xfId="1001" xr:uid="{00000000-0005-0000-0000-0000D3050000}"/>
    <cellStyle name="Normal 10 5 2 5 2" xfId="1002" xr:uid="{00000000-0005-0000-0000-0000D4050000}"/>
    <cellStyle name="Normal 10 5 2 5 3" xfId="1003" xr:uid="{00000000-0005-0000-0000-0000D5050000}"/>
    <cellStyle name="Normal 10 5 2 5 4" xfId="1004" xr:uid="{00000000-0005-0000-0000-0000D6050000}"/>
    <cellStyle name="Normal 10 5 2 6" xfId="1005" xr:uid="{00000000-0005-0000-0000-0000D7050000}"/>
    <cellStyle name="Normal 10 5 2 7" xfId="1006" xr:uid="{00000000-0005-0000-0000-0000D8050000}"/>
    <cellStyle name="Normal 10 5 2 8" xfId="1007" xr:uid="{00000000-0005-0000-0000-0000D9050000}"/>
    <cellStyle name="Normal 10 5 3" xfId="1008" xr:uid="{00000000-0005-0000-0000-0000DA050000}"/>
    <cellStyle name="Normal 10 5 3 2" xfId="1009" xr:uid="{00000000-0005-0000-0000-0000DB050000}"/>
    <cellStyle name="Normal 10 5 3 2 2" xfId="1010" xr:uid="{00000000-0005-0000-0000-0000DC050000}"/>
    <cellStyle name="Normal 10 5 3 2 3" xfId="1011" xr:uid="{00000000-0005-0000-0000-0000DD050000}"/>
    <cellStyle name="Normal 10 5 3 2 4" xfId="1012" xr:uid="{00000000-0005-0000-0000-0000DE050000}"/>
    <cellStyle name="Normal 10 5 3 3" xfId="1013" xr:uid="{00000000-0005-0000-0000-0000DF050000}"/>
    <cellStyle name="Normal 10 5 3 3 2" xfId="1014" xr:uid="{00000000-0005-0000-0000-0000E0050000}"/>
    <cellStyle name="Normal 10 5 3 3 3" xfId="1015" xr:uid="{00000000-0005-0000-0000-0000E1050000}"/>
    <cellStyle name="Normal 10 5 3 3 4" xfId="1016" xr:uid="{00000000-0005-0000-0000-0000E2050000}"/>
    <cellStyle name="Normal 10 5 3 4" xfId="1017" xr:uid="{00000000-0005-0000-0000-0000E3050000}"/>
    <cellStyle name="Normal 10 5 3 5" xfId="1018" xr:uid="{00000000-0005-0000-0000-0000E4050000}"/>
    <cellStyle name="Normal 10 5 3 6" xfId="1019" xr:uid="{00000000-0005-0000-0000-0000E5050000}"/>
    <cellStyle name="Normal 10 5 4" xfId="1020" xr:uid="{00000000-0005-0000-0000-0000E6050000}"/>
    <cellStyle name="Normal 10 5 4 2" xfId="1021" xr:uid="{00000000-0005-0000-0000-0000E7050000}"/>
    <cellStyle name="Normal 10 5 4 2 2" xfId="1022" xr:uid="{00000000-0005-0000-0000-0000E8050000}"/>
    <cellStyle name="Normal 10 5 4 2 3" xfId="1023" xr:uid="{00000000-0005-0000-0000-0000E9050000}"/>
    <cellStyle name="Normal 10 5 4 2 4" xfId="1024" xr:uid="{00000000-0005-0000-0000-0000EA050000}"/>
    <cellStyle name="Normal 10 5 4 3" xfId="1025" xr:uid="{00000000-0005-0000-0000-0000EB050000}"/>
    <cellStyle name="Normal 10 5 4 4" xfId="1026" xr:uid="{00000000-0005-0000-0000-0000EC050000}"/>
    <cellStyle name="Normal 10 5 4 5" xfId="1027" xr:uid="{00000000-0005-0000-0000-0000ED050000}"/>
    <cellStyle name="Normal 10 5 5" xfId="1028" xr:uid="{00000000-0005-0000-0000-0000EE050000}"/>
    <cellStyle name="Normal 10 5 5 2" xfId="1029" xr:uid="{00000000-0005-0000-0000-0000EF050000}"/>
    <cellStyle name="Normal 10 5 5 3" xfId="1030" xr:uid="{00000000-0005-0000-0000-0000F0050000}"/>
    <cellStyle name="Normal 10 5 5 4" xfId="1031" xr:uid="{00000000-0005-0000-0000-0000F1050000}"/>
    <cellStyle name="Normal 10 5 6" xfId="1032" xr:uid="{00000000-0005-0000-0000-0000F2050000}"/>
    <cellStyle name="Normal 10 5 6 2" xfId="1033" xr:uid="{00000000-0005-0000-0000-0000F3050000}"/>
    <cellStyle name="Normal 10 5 6 3" xfId="1034" xr:uid="{00000000-0005-0000-0000-0000F4050000}"/>
    <cellStyle name="Normal 10 5 6 4" xfId="1035" xr:uid="{00000000-0005-0000-0000-0000F5050000}"/>
    <cellStyle name="Normal 10 5 7" xfId="1036" xr:uid="{00000000-0005-0000-0000-0000F6050000}"/>
    <cellStyle name="Normal 10 5 8" xfId="1037" xr:uid="{00000000-0005-0000-0000-0000F7050000}"/>
    <cellStyle name="Normal 10 5 9" xfId="1038" xr:uid="{00000000-0005-0000-0000-0000F8050000}"/>
    <cellStyle name="Normal 10 6" xfId="414" xr:uid="{00000000-0005-0000-0000-0000F9050000}"/>
    <cellStyle name="Normal 10 6 2" xfId="1039" xr:uid="{00000000-0005-0000-0000-0000FA050000}"/>
    <cellStyle name="Normal 10 6 2 2" xfId="1040" xr:uid="{00000000-0005-0000-0000-0000FB050000}"/>
    <cellStyle name="Normal 10 6 2 2 2" xfId="1041" xr:uid="{00000000-0005-0000-0000-0000FC050000}"/>
    <cellStyle name="Normal 10 6 2 2 2 2" xfId="4115" xr:uid="{00000000-0005-0000-0000-0000FD050000}"/>
    <cellStyle name="Normal 10 6 2 2 3" xfId="1042" xr:uid="{00000000-0005-0000-0000-0000FE050000}"/>
    <cellStyle name="Normal 10 6 2 2 4" xfId="1043" xr:uid="{00000000-0005-0000-0000-0000FF050000}"/>
    <cellStyle name="Normal 10 6 2 3" xfId="1044" xr:uid="{00000000-0005-0000-0000-000000060000}"/>
    <cellStyle name="Normal 10 6 2 3 2" xfId="1045" xr:uid="{00000000-0005-0000-0000-000001060000}"/>
    <cellStyle name="Normal 10 6 2 3 3" xfId="1046" xr:uid="{00000000-0005-0000-0000-000002060000}"/>
    <cellStyle name="Normal 10 6 2 3 4" xfId="1047" xr:uid="{00000000-0005-0000-0000-000003060000}"/>
    <cellStyle name="Normal 10 6 2 4" xfId="1048" xr:uid="{00000000-0005-0000-0000-000004060000}"/>
    <cellStyle name="Normal 10 6 2 5" xfId="1049" xr:uid="{00000000-0005-0000-0000-000005060000}"/>
    <cellStyle name="Normal 10 6 2 6" xfId="1050" xr:uid="{00000000-0005-0000-0000-000006060000}"/>
    <cellStyle name="Normal 10 6 3" xfId="1051" xr:uid="{00000000-0005-0000-0000-000007060000}"/>
    <cellStyle name="Normal 10 6 3 2" xfId="1052" xr:uid="{00000000-0005-0000-0000-000008060000}"/>
    <cellStyle name="Normal 10 6 3 2 2" xfId="1053" xr:uid="{00000000-0005-0000-0000-000009060000}"/>
    <cellStyle name="Normal 10 6 3 2 3" xfId="1054" xr:uid="{00000000-0005-0000-0000-00000A060000}"/>
    <cellStyle name="Normal 10 6 3 2 4" xfId="1055" xr:uid="{00000000-0005-0000-0000-00000B060000}"/>
    <cellStyle name="Normal 10 6 3 3" xfId="1056" xr:uid="{00000000-0005-0000-0000-00000C060000}"/>
    <cellStyle name="Normal 10 6 3 4" xfId="1057" xr:uid="{00000000-0005-0000-0000-00000D060000}"/>
    <cellStyle name="Normal 10 6 3 5" xfId="1058" xr:uid="{00000000-0005-0000-0000-00000E060000}"/>
    <cellStyle name="Normal 10 6 4" xfId="1059" xr:uid="{00000000-0005-0000-0000-00000F060000}"/>
    <cellStyle name="Normal 10 6 4 2" xfId="1060" xr:uid="{00000000-0005-0000-0000-000010060000}"/>
    <cellStyle name="Normal 10 6 4 3" xfId="1061" xr:uid="{00000000-0005-0000-0000-000011060000}"/>
    <cellStyle name="Normal 10 6 4 4" xfId="1062" xr:uid="{00000000-0005-0000-0000-000012060000}"/>
    <cellStyle name="Normal 10 6 5" xfId="1063" xr:uid="{00000000-0005-0000-0000-000013060000}"/>
    <cellStyle name="Normal 10 6 5 2" xfId="1064" xr:uid="{00000000-0005-0000-0000-000014060000}"/>
    <cellStyle name="Normal 10 6 5 3" xfId="1065" xr:uid="{00000000-0005-0000-0000-000015060000}"/>
    <cellStyle name="Normal 10 6 5 4" xfId="1066" xr:uid="{00000000-0005-0000-0000-000016060000}"/>
    <cellStyle name="Normal 10 6 6" xfId="1067" xr:uid="{00000000-0005-0000-0000-000017060000}"/>
    <cellStyle name="Normal 10 6 7" xfId="1068" xr:uid="{00000000-0005-0000-0000-000018060000}"/>
    <cellStyle name="Normal 10 6 8" xfId="1069" xr:uid="{00000000-0005-0000-0000-000019060000}"/>
    <cellStyle name="Normal 10 7" xfId="1070" xr:uid="{00000000-0005-0000-0000-00001A060000}"/>
    <cellStyle name="Normal 10 7 2" xfId="1071" xr:uid="{00000000-0005-0000-0000-00001B060000}"/>
    <cellStyle name="Normal 10 7 2 2" xfId="1072" xr:uid="{00000000-0005-0000-0000-00001C060000}"/>
    <cellStyle name="Normal 10 7 2 2 2" xfId="1073" xr:uid="{00000000-0005-0000-0000-00001D060000}"/>
    <cellStyle name="Normal 10 7 2 2 3" xfId="1074" xr:uid="{00000000-0005-0000-0000-00001E060000}"/>
    <cellStyle name="Normal 10 7 2 2 4" xfId="1075" xr:uid="{00000000-0005-0000-0000-00001F060000}"/>
    <cellStyle name="Normal 10 7 2 3" xfId="1076" xr:uid="{00000000-0005-0000-0000-000020060000}"/>
    <cellStyle name="Normal 10 7 2 4" xfId="1077" xr:uid="{00000000-0005-0000-0000-000021060000}"/>
    <cellStyle name="Normal 10 7 2 5" xfId="1078" xr:uid="{00000000-0005-0000-0000-000022060000}"/>
    <cellStyle name="Normal 10 7 3" xfId="1079" xr:uid="{00000000-0005-0000-0000-000023060000}"/>
    <cellStyle name="Normal 10 7 3 2" xfId="1080" xr:uid="{00000000-0005-0000-0000-000024060000}"/>
    <cellStyle name="Normal 10 7 3 3" xfId="1081" xr:uid="{00000000-0005-0000-0000-000025060000}"/>
    <cellStyle name="Normal 10 7 3 4" xfId="1082" xr:uid="{00000000-0005-0000-0000-000026060000}"/>
    <cellStyle name="Normal 10 7 4" xfId="1083" xr:uid="{00000000-0005-0000-0000-000027060000}"/>
    <cellStyle name="Normal 10 7 4 2" xfId="1084" xr:uid="{00000000-0005-0000-0000-000028060000}"/>
    <cellStyle name="Normal 10 7 4 3" xfId="1085" xr:uid="{00000000-0005-0000-0000-000029060000}"/>
    <cellStyle name="Normal 10 7 4 4" xfId="1086" xr:uid="{00000000-0005-0000-0000-00002A060000}"/>
    <cellStyle name="Normal 10 7 5" xfId="1087" xr:uid="{00000000-0005-0000-0000-00002B060000}"/>
    <cellStyle name="Normal 10 7 6" xfId="1088" xr:uid="{00000000-0005-0000-0000-00002C060000}"/>
    <cellStyle name="Normal 10 7 7" xfId="1089" xr:uid="{00000000-0005-0000-0000-00002D060000}"/>
    <cellStyle name="Normal 10 8" xfId="1090" xr:uid="{00000000-0005-0000-0000-00002E060000}"/>
    <cellStyle name="Normal 10 8 2" xfId="1091" xr:uid="{00000000-0005-0000-0000-00002F060000}"/>
    <cellStyle name="Normal 10 8 2 2" xfId="1092" xr:uid="{00000000-0005-0000-0000-000030060000}"/>
    <cellStyle name="Normal 10 8 2 3" xfId="1093" xr:uid="{00000000-0005-0000-0000-000031060000}"/>
    <cellStyle name="Normal 10 8 2 4" xfId="1094" xr:uid="{00000000-0005-0000-0000-000032060000}"/>
    <cellStyle name="Normal 10 8 3" xfId="1095" xr:uid="{00000000-0005-0000-0000-000033060000}"/>
    <cellStyle name="Normal 10 8 3 2" xfId="1096" xr:uid="{00000000-0005-0000-0000-000034060000}"/>
    <cellStyle name="Normal 10 8 3 3" xfId="1097" xr:uid="{00000000-0005-0000-0000-000035060000}"/>
    <cellStyle name="Normal 10 8 3 4" xfId="1098" xr:uid="{00000000-0005-0000-0000-000036060000}"/>
    <cellStyle name="Normal 10 8 4" xfId="1099" xr:uid="{00000000-0005-0000-0000-000037060000}"/>
    <cellStyle name="Normal 10 8 5" xfId="1100" xr:uid="{00000000-0005-0000-0000-000038060000}"/>
    <cellStyle name="Normal 10 8 6" xfId="1101" xr:uid="{00000000-0005-0000-0000-000039060000}"/>
    <cellStyle name="Normal 10 9" xfId="1102" xr:uid="{00000000-0005-0000-0000-00003A060000}"/>
    <cellStyle name="Normal 10 9 2" xfId="1103" xr:uid="{00000000-0005-0000-0000-00003B060000}"/>
    <cellStyle name="Normal 10 9 2 2" xfId="1104" xr:uid="{00000000-0005-0000-0000-00003C060000}"/>
    <cellStyle name="Normal 10 9 2 2 2" xfId="4589" xr:uid="{00000000-0005-0000-0000-00003D060000}"/>
    <cellStyle name="Normal 10 9 2 2 3" xfId="5099" xr:uid="{00000000-0005-0000-0000-00003E060000}"/>
    <cellStyle name="Normal 10 9 2 3" xfId="1105" xr:uid="{00000000-0005-0000-0000-00003F060000}"/>
    <cellStyle name="Normal 10 9 2 4" xfId="1106" xr:uid="{00000000-0005-0000-0000-000040060000}"/>
    <cellStyle name="Normal 10 9 3" xfId="1107" xr:uid="{00000000-0005-0000-0000-000041060000}"/>
    <cellStyle name="Normal 10 9 4" xfId="1108" xr:uid="{00000000-0005-0000-0000-000042060000}"/>
    <cellStyle name="Normal 10 9 4 2" xfId="4860" xr:uid="{00000000-0005-0000-0000-000043060000}"/>
    <cellStyle name="Normal 10 9 4 3" xfId="5100" xr:uid="{00000000-0005-0000-0000-000044060000}"/>
    <cellStyle name="Normal 10 9 4 4" xfId="5023" xr:uid="{00000000-0005-0000-0000-000045060000}"/>
    <cellStyle name="Normal 10 9 5" xfId="1109" xr:uid="{00000000-0005-0000-0000-000046060000}"/>
    <cellStyle name="Normal 11" xfId="39" xr:uid="{00000000-0005-0000-0000-000047060000}"/>
    <cellStyle name="Normal 11 10" xfId="110" xr:uid="{00000000-0005-0000-0000-000048060000}"/>
    <cellStyle name="Normal 11 10 2" xfId="6336" xr:uid="{00000000-0005-0000-0000-000049060000}"/>
    <cellStyle name="Normal 11 10 2 2" xfId="8398" xr:uid="{019CDCAC-3E49-436C-80E7-FA45302A7F1D}"/>
    <cellStyle name="Normal 11 10 3" xfId="6975" xr:uid="{0D29D525-1B9F-4F35-A0CA-9784AD20C43C}"/>
    <cellStyle name="Normal 11 11" xfId="5788" xr:uid="{00000000-0005-0000-0000-00004A060000}"/>
    <cellStyle name="Normal 11 11 2" xfId="7850" xr:uid="{B4ABAEE2-D0A1-415C-A3C3-02C502048320}"/>
    <cellStyle name="Normal 11 12" xfId="6918" xr:uid="{498ABEDA-41AA-49CC-B816-11F4AA86F733}"/>
    <cellStyle name="Normal 11 2" xfId="415" xr:uid="{00000000-0005-0000-0000-00004B060000}"/>
    <cellStyle name="Normal 11 2 2" xfId="5070" xr:uid="{00000000-0005-0000-0000-00004C060000}"/>
    <cellStyle name="Normal 11 2 2 2" xfId="6275" xr:uid="{00000000-0005-0000-0000-00004D060000}"/>
    <cellStyle name="Normal 11 2 2 2 2" xfId="8337" xr:uid="{CD3B4F9F-022D-46C6-B869-BE67F1ADADAA}"/>
    <cellStyle name="Normal 11 2 2 3" xfId="6031" xr:uid="{00000000-0005-0000-0000-00004E060000}"/>
    <cellStyle name="Normal 11 2 2 3 2" xfId="8093" xr:uid="{32C1DE30-618E-4BBC-B870-1AC7795B5403}"/>
    <cellStyle name="Normal 11 2 2 4" xfId="7726" xr:uid="{8776BA51-9AD2-494D-B108-C2584579F6F6}"/>
    <cellStyle name="Normal 11 2 3" xfId="6153" xr:uid="{00000000-0005-0000-0000-00004F060000}"/>
    <cellStyle name="Normal 11 2 3 2" xfId="8215" xr:uid="{5CFB1CD8-DF4D-4E8E-992B-AB4171326398}"/>
    <cellStyle name="Normal 11 2 4" xfId="5848" xr:uid="{00000000-0005-0000-0000-000050060000}"/>
    <cellStyle name="Normal 11 2 4 2" xfId="7910" xr:uid="{F6622417-9A6C-419D-B8A7-27C15DD00FBB}"/>
    <cellStyle name="Normal 11 2 5" xfId="7261" xr:uid="{6553AEEC-9C73-4713-941D-E619AD4F6501}"/>
    <cellStyle name="Normal 11 3" xfId="4594" xr:uid="{00000000-0005-0000-0000-000051060000}"/>
    <cellStyle name="Normal 11 3 2" xfId="4839" xr:uid="{00000000-0005-0000-0000-000052060000}"/>
    <cellStyle name="Normal 11 3 2 2" xfId="6215" xr:uid="{00000000-0005-0000-0000-000053060000}"/>
    <cellStyle name="Normal 11 3 2 2 2" xfId="8277" xr:uid="{CC138A9E-B348-45BE-8312-5C15B725D6C9}"/>
    <cellStyle name="Normal 11 3 2 3" xfId="7511" xr:uid="{BEF03B5D-C871-4350-9011-B9B17F6D0A2A}"/>
    <cellStyle name="Normal 11 3 3" xfId="5143" xr:uid="{00000000-0005-0000-0000-000054060000}"/>
    <cellStyle name="Normal 11 3 4" xfId="5120" xr:uid="{00000000-0005-0000-0000-000055060000}"/>
    <cellStyle name="Normal 11 3 4 2" xfId="6827" xr:uid="{00000000-0005-0000-0000-000056060000}"/>
    <cellStyle name="Normal 11 3 4 2 2" xfId="8889" xr:uid="{BA767D07-903A-40E5-9726-2EDB3ABEF4E1}"/>
    <cellStyle name="Normal 11 3 4 3" xfId="7758" xr:uid="{52EB5AC7-1F31-4CF9-AFAB-85CD15924954}"/>
    <cellStyle name="Normal 11 3 5" xfId="5971" xr:uid="{00000000-0005-0000-0000-000057060000}"/>
    <cellStyle name="Normal 11 3 5 2" xfId="8033" xr:uid="{2C4D3724-B594-4396-9819-1055864C0E2A}"/>
    <cellStyle name="Normal 11 4" xfId="338" xr:uid="{00000000-0005-0000-0000-000058060000}"/>
    <cellStyle name="Normal 11 4 2" xfId="6092" xr:uid="{00000000-0005-0000-0000-000059060000}"/>
    <cellStyle name="Normal 11 4 2 2" xfId="8154" xr:uid="{4E8B114C-985B-41FC-B8E9-2DBAEEE3F0D5}"/>
    <cellStyle name="Normal 11 4 3" xfId="7203" xr:uid="{1282B5C4-FA2C-499F-AF25-A8FAE1C06DA4}"/>
    <cellStyle name="Normal 11 5" xfId="281" xr:uid="{00000000-0005-0000-0000-00005A060000}"/>
    <cellStyle name="Normal 11 5 2" xfId="5905" xr:uid="{00000000-0005-0000-0000-00005B060000}"/>
    <cellStyle name="Normal 11 5 2 2" xfId="7967" xr:uid="{026677CD-8854-4F5B-B044-31C01C861BF4}"/>
    <cellStyle name="Normal 11 5 3" xfId="7146" xr:uid="{6CDD447B-7847-4253-8B05-8369CEE62B90}"/>
    <cellStyle name="Normal 11 6" xfId="224" xr:uid="{00000000-0005-0000-0000-00005C060000}"/>
    <cellStyle name="Normal 11 6 2" xfId="6450" xr:uid="{00000000-0005-0000-0000-00005D060000}"/>
    <cellStyle name="Normal 11 6 2 2" xfId="8512" xr:uid="{5C5ADB9A-EAC2-4BFE-998A-69BF6D3B5A1D}"/>
    <cellStyle name="Normal 11 6 3" xfId="7089" xr:uid="{479E505B-6B03-45A4-8AB7-A06BBC367BBC}"/>
    <cellStyle name="Normal 11 7" xfId="4913" xr:uid="{00000000-0005-0000-0000-00005E060000}"/>
    <cellStyle name="Normal 11 7 2" xfId="6697" xr:uid="{00000000-0005-0000-0000-00005F060000}"/>
    <cellStyle name="Normal 11 7 2 2" xfId="8759" xr:uid="{CCCAE172-4F70-462C-9A86-19844F29AE4E}"/>
    <cellStyle name="Normal 11 7 3" xfId="7580" xr:uid="{A1760D66-9C8F-4DA0-AB8F-A1FD58D889E2}"/>
    <cellStyle name="Normal 11 8" xfId="4968" xr:uid="{00000000-0005-0000-0000-000060060000}"/>
    <cellStyle name="Normal 11 8 2" xfId="6752" xr:uid="{00000000-0005-0000-0000-000061060000}"/>
    <cellStyle name="Normal 11 8 2 2" xfId="8814" xr:uid="{E1C22BBB-DF6E-4727-9ECA-4F6FAEB684FE}"/>
    <cellStyle name="Normal 11 8 3" xfId="7635" xr:uid="{D81CD76E-D970-4EF5-A29E-B9862B0418F6}"/>
    <cellStyle name="Normal 11 9" xfId="167" xr:uid="{00000000-0005-0000-0000-000062060000}"/>
    <cellStyle name="Normal 11 9 2" xfId="6393" xr:uid="{00000000-0005-0000-0000-000063060000}"/>
    <cellStyle name="Normal 11 9 2 2" xfId="8455" xr:uid="{0337D6FE-F60F-4245-B3B6-316535048C33}"/>
    <cellStyle name="Normal 11 9 3" xfId="7032" xr:uid="{2A900F5C-7BE7-4B67-8924-2AB84C55D09C}"/>
    <cellStyle name="Normal 12" xfId="40" xr:uid="{00000000-0005-0000-0000-000064060000}"/>
    <cellStyle name="Normal 12 10" xfId="111" xr:uid="{00000000-0005-0000-0000-000065060000}"/>
    <cellStyle name="Normal 12 10 2" xfId="6337" xr:uid="{00000000-0005-0000-0000-000066060000}"/>
    <cellStyle name="Normal 12 10 2 2" xfId="8399" xr:uid="{D32F439B-72C5-474A-8D72-512195954973}"/>
    <cellStyle name="Normal 12 10 3" xfId="6976" xr:uid="{A7BAF998-03E5-4B68-872E-FF1FCB6886E3}"/>
    <cellStyle name="Normal 12 11" xfId="5789" xr:uid="{00000000-0005-0000-0000-000067060000}"/>
    <cellStyle name="Normal 12 11 2" xfId="7851" xr:uid="{80318294-B8B8-4139-A2A9-ED0EBE644A64}"/>
    <cellStyle name="Normal 12 12" xfId="6919" xr:uid="{0D19A432-6BF3-4258-896D-66DF3A89AF98}"/>
    <cellStyle name="Normal 12 2" xfId="416" xr:uid="{00000000-0005-0000-0000-000068060000}"/>
    <cellStyle name="Normal 12 2 2" xfId="5071" xr:uid="{00000000-0005-0000-0000-000069060000}"/>
    <cellStyle name="Normal 12 2 2 2" xfId="6276" xr:uid="{00000000-0005-0000-0000-00006A060000}"/>
    <cellStyle name="Normal 12 2 2 2 2" xfId="8338" xr:uid="{EC47080A-C67D-47AE-AD59-693EF88EAE53}"/>
    <cellStyle name="Normal 12 2 2 3" xfId="6032" xr:uid="{00000000-0005-0000-0000-00006B060000}"/>
    <cellStyle name="Normal 12 2 2 3 2" xfId="8094" xr:uid="{D2CA6FC1-BBC2-4D49-AABE-A3A2345EE746}"/>
    <cellStyle name="Normal 12 2 2 4" xfId="7727" xr:uid="{8C2BF7DF-8BCB-4977-A0E3-B770ACFEFA59}"/>
    <cellStyle name="Normal 12 2 3" xfId="6154" xr:uid="{00000000-0005-0000-0000-00006C060000}"/>
    <cellStyle name="Normal 12 2 3 2" xfId="8216" xr:uid="{90CD6C07-DE3A-4A93-9CDD-1E17A67699C7}"/>
    <cellStyle name="Normal 12 2 4" xfId="5849" xr:uid="{00000000-0005-0000-0000-00006D060000}"/>
    <cellStyle name="Normal 12 2 4 2" xfId="7911" xr:uid="{2F35EE03-1C6E-4D56-8921-C3330A802523}"/>
    <cellStyle name="Normal 12 2 5" xfId="7262" xr:uid="{4ADEF51D-8572-431C-88A4-7C67B4FD0B48}"/>
    <cellStyle name="Normal 12 3" xfId="4840" xr:uid="{00000000-0005-0000-0000-00006E060000}"/>
    <cellStyle name="Normal 12 3 2" xfId="6216" xr:uid="{00000000-0005-0000-0000-00006F060000}"/>
    <cellStyle name="Normal 12 3 2 2" xfId="8278" xr:uid="{2F9DB16D-5B10-4B6A-A636-7A2C8A5DBD16}"/>
    <cellStyle name="Normal 12 3 3" xfId="5972" xr:uid="{00000000-0005-0000-0000-000070060000}"/>
    <cellStyle name="Normal 12 3 3 2" xfId="8034" xr:uid="{2EC29AFB-141D-4342-A57A-0E59111B6A0D}"/>
    <cellStyle name="Normal 12 3 4" xfId="7512" xr:uid="{61CBDE05-0AF3-4584-A19F-E53DC633104A}"/>
    <cellStyle name="Normal 12 4" xfId="339" xr:uid="{00000000-0005-0000-0000-000071060000}"/>
    <cellStyle name="Normal 12 4 2" xfId="6093" xr:uid="{00000000-0005-0000-0000-000072060000}"/>
    <cellStyle name="Normal 12 4 2 2" xfId="8155" xr:uid="{989627F1-5F4E-408C-A841-DE937FABCC5D}"/>
    <cellStyle name="Normal 12 4 3" xfId="7204" xr:uid="{1CC389D6-89D7-4530-8BF1-A2A1CC644A4F}"/>
    <cellStyle name="Normal 12 5" xfId="282" xr:uid="{00000000-0005-0000-0000-000073060000}"/>
    <cellStyle name="Normal 12 5 2" xfId="5906" xr:uid="{00000000-0005-0000-0000-000074060000}"/>
    <cellStyle name="Normal 12 5 2 2" xfId="7968" xr:uid="{4665005B-FF4D-4996-B59B-97FA68C7409D}"/>
    <cellStyle name="Normal 12 5 3" xfId="7147" xr:uid="{B763BDE0-1668-435A-849A-B4D99351ABA5}"/>
    <cellStyle name="Normal 12 6" xfId="225" xr:uid="{00000000-0005-0000-0000-000075060000}"/>
    <cellStyle name="Normal 12 6 2" xfId="6451" xr:uid="{00000000-0005-0000-0000-000076060000}"/>
    <cellStyle name="Normal 12 6 2 2" xfId="8513" xr:uid="{AB661674-1CD7-436B-9EEF-281361C0E55B}"/>
    <cellStyle name="Normal 12 6 3" xfId="7090" xr:uid="{DFB595EB-9CB1-41ED-99B8-6B8DA8CBC242}"/>
    <cellStyle name="Normal 12 7" xfId="4912" xr:uid="{00000000-0005-0000-0000-000077060000}"/>
    <cellStyle name="Normal 12 7 2" xfId="6696" xr:uid="{00000000-0005-0000-0000-000078060000}"/>
    <cellStyle name="Normal 12 7 2 2" xfId="8758" xr:uid="{8FA76A37-6620-477D-9391-BF588DA1C4EE}"/>
    <cellStyle name="Normal 12 7 3" xfId="7579" xr:uid="{1DB43638-932B-4F15-8810-C43DD4E039D1}"/>
    <cellStyle name="Normal 12 8" xfId="4967" xr:uid="{00000000-0005-0000-0000-000079060000}"/>
    <cellStyle name="Normal 12 8 2" xfId="6751" xr:uid="{00000000-0005-0000-0000-00007A060000}"/>
    <cellStyle name="Normal 12 8 2 2" xfId="8813" xr:uid="{E4AB25C5-F02E-43E9-BD93-AF0ACFF71919}"/>
    <cellStyle name="Normal 12 8 3" xfId="7634" xr:uid="{9C47567C-3E63-45C0-9483-DF8EE4CDF467}"/>
    <cellStyle name="Normal 12 9" xfId="168" xr:uid="{00000000-0005-0000-0000-00007B060000}"/>
    <cellStyle name="Normal 12 9 2" xfId="6394" xr:uid="{00000000-0005-0000-0000-00007C060000}"/>
    <cellStyle name="Normal 12 9 2 2" xfId="8456" xr:uid="{F16096D2-6A6B-4E20-A895-BBAB079859EF}"/>
    <cellStyle name="Normal 12 9 3" xfId="7033" xr:uid="{A93681B2-A55C-48C4-B791-9B825B8B476F}"/>
    <cellStyle name="Normal 13" xfId="41" xr:uid="{00000000-0005-0000-0000-00007D060000}"/>
    <cellStyle name="Normal 13 10" xfId="4966" xr:uid="{00000000-0005-0000-0000-00007E060000}"/>
    <cellStyle name="Normal 13 10 2" xfId="6750" xr:uid="{00000000-0005-0000-0000-00007F060000}"/>
    <cellStyle name="Normal 13 10 2 2" xfId="8812" xr:uid="{2FB979EE-D37B-492E-AD24-3D415B5CCDD3}"/>
    <cellStyle name="Normal 13 10 3" xfId="7633" xr:uid="{100C2BE6-6E97-485F-B3B3-F53EF8249464}"/>
    <cellStyle name="Normal 13 11" xfId="169" xr:uid="{00000000-0005-0000-0000-000080060000}"/>
    <cellStyle name="Normal 13 11 2" xfId="6395" xr:uid="{00000000-0005-0000-0000-000081060000}"/>
    <cellStyle name="Normal 13 11 2 2" xfId="8457" xr:uid="{1848D421-BB82-46D0-B630-5D4EBC3869B8}"/>
    <cellStyle name="Normal 13 11 3" xfId="7034" xr:uid="{ABE8AB3F-BFC3-44AE-B810-4AEEDBFC864F}"/>
    <cellStyle name="Normal 13 12" xfId="112" xr:uid="{00000000-0005-0000-0000-000082060000}"/>
    <cellStyle name="Normal 13 12 2" xfId="6338" xr:uid="{00000000-0005-0000-0000-000083060000}"/>
    <cellStyle name="Normal 13 12 2 2" xfId="8400" xr:uid="{07E1DAC9-7ACE-4B2E-8584-F59A49AB88A1}"/>
    <cellStyle name="Normal 13 12 3" xfId="6977" xr:uid="{96DF419D-3B61-4324-9036-8B4C34957D12}"/>
    <cellStyle name="Normal 13 13" xfId="5790" xr:uid="{00000000-0005-0000-0000-000084060000}"/>
    <cellStyle name="Normal 13 13 2" xfId="7852" xr:uid="{2EE8FA13-F51F-4110-8570-A4B61A6688EF}"/>
    <cellStyle name="Normal 13 14" xfId="6920" xr:uid="{3DCBDF7C-E722-4828-B06E-2E6529702FC9}"/>
    <cellStyle name="Normal 13 2" xfId="42" xr:uid="{00000000-0005-0000-0000-000085060000}"/>
    <cellStyle name="Normal 13 2 10" xfId="113" xr:uid="{00000000-0005-0000-0000-000086060000}"/>
    <cellStyle name="Normal 13 2 10 2" xfId="6339" xr:uid="{00000000-0005-0000-0000-000087060000}"/>
    <cellStyle name="Normal 13 2 10 2 2" xfId="8401" xr:uid="{EB6B84E9-2B52-4EE3-BDA5-DBDED1D47D15}"/>
    <cellStyle name="Normal 13 2 10 3" xfId="6978" xr:uid="{8D70B075-9979-4162-8EEA-D90774009453}"/>
    <cellStyle name="Normal 13 2 11" xfId="5791" xr:uid="{00000000-0005-0000-0000-000088060000}"/>
    <cellStyle name="Normal 13 2 11 2" xfId="7853" xr:uid="{50E8B9F2-D45C-43AA-88AD-19363E50701F}"/>
    <cellStyle name="Normal 13 2 12" xfId="6921" xr:uid="{F5D38207-E74D-4560-AC47-E552CB4E9FE4}"/>
    <cellStyle name="Normal 13 2 2" xfId="418" xr:uid="{00000000-0005-0000-0000-000089060000}"/>
    <cellStyle name="Normal 13 2 2 2" xfId="5072" xr:uid="{00000000-0005-0000-0000-00008A060000}"/>
    <cellStyle name="Normal 13 2 2 2 2" xfId="6277" xr:uid="{00000000-0005-0000-0000-00008B060000}"/>
    <cellStyle name="Normal 13 2 2 2 2 2" xfId="8339" xr:uid="{032FBBF4-31EF-462B-8BA0-58BD0E7E5729}"/>
    <cellStyle name="Normal 13 2 2 2 3" xfId="6033" xr:uid="{00000000-0005-0000-0000-00008C060000}"/>
    <cellStyle name="Normal 13 2 2 2 3 2" xfId="8095" xr:uid="{060D8005-F075-4476-AD21-15295BD8DAA9}"/>
    <cellStyle name="Normal 13 2 2 2 4" xfId="7728" xr:uid="{7BCECA46-D47A-4D14-A179-419ABD4F0848}"/>
    <cellStyle name="Normal 13 2 2 3" xfId="6155" xr:uid="{00000000-0005-0000-0000-00008D060000}"/>
    <cellStyle name="Normal 13 2 2 3 2" xfId="8217" xr:uid="{2789BC67-7723-4643-AB9B-C34B05951DC7}"/>
    <cellStyle name="Normal 13 2 2 4" xfId="5851" xr:uid="{00000000-0005-0000-0000-00008E060000}"/>
    <cellStyle name="Normal 13 2 2 4 2" xfId="7913" xr:uid="{96F49C5A-9070-4F53-B801-D5BEF71D3E9D}"/>
    <cellStyle name="Normal 13 2 2 5" xfId="7264" xr:uid="{DD0B90A7-AB52-406C-9369-0976A3B76769}"/>
    <cellStyle name="Normal 13 2 3" xfId="4596" xr:uid="{00000000-0005-0000-0000-00008F060000}"/>
    <cellStyle name="Normal 13 2 3 2" xfId="4841" xr:uid="{00000000-0005-0000-0000-000090060000}"/>
    <cellStyle name="Normal 13 2 3 2 2" xfId="6218" xr:uid="{00000000-0005-0000-0000-000091060000}"/>
    <cellStyle name="Normal 13 2 3 2 2 2" xfId="8280" xr:uid="{5CF28B2C-F172-4CAC-82D6-9E98B81BA45F}"/>
    <cellStyle name="Normal 13 2 3 2 3" xfId="7513" xr:uid="{B12BC848-AAF9-4CA2-A6D3-A45D4889F490}"/>
    <cellStyle name="Normal 13 2 3 3" xfId="5144" xr:uid="{00000000-0005-0000-0000-000092060000}"/>
    <cellStyle name="Normal 13 2 3 4" xfId="5121" xr:uid="{00000000-0005-0000-0000-000093060000}"/>
    <cellStyle name="Normal 13 2 3 4 2" xfId="6828" xr:uid="{00000000-0005-0000-0000-000094060000}"/>
    <cellStyle name="Normal 13 2 3 4 2 2" xfId="8890" xr:uid="{E04F921A-955F-4D38-B33F-AC8661EBCB82}"/>
    <cellStyle name="Normal 13 2 3 4 3" xfId="7759" xr:uid="{8EF447F8-5E56-4702-BFDB-7DEA7972F935}"/>
    <cellStyle name="Normal 13 2 3 5" xfId="5974" xr:uid="{00000000-0005-0000-0000-000095060000}"/>
    <cellStyle name="Normal 13 2 3 5 2" xfId="8036" xr:uid="{D8FCFA77-39D3-43B9-B893-A35A6F096BCE}"/>
    <cellStyle name="Normal 13 2 4" xfId="341" xr:uid="{00000000-0005-0000-0000-000096060000}"/>
    <cellStyle name="Normal 13 2 4 2" xfId="6095" xr:uid="{00000000-0005-0000-0000-000097060000}"/>
    <cellStyle name="Normal 13 2 4 2 2" xfId="8157" xr:uid="{70D27E1D-4EE5-4C8B-A6A7-EB6EF19FE02D}"/>
    <cellStyle name="Normal 13 2 4 3" xfId="7206" xr:uid="{928FC1DF-60AF-4221-A59D-DDF2BB19FE0B}"/>
    <cellStyle name="Normal 13 2 5" xfId="284" xr:uid="{00000000-0005-0000-0000-000098060000}"/>
    <cellStyle name="Normal 13 2 5 2" xfId="5908" xr:uid="{00000000-0005-0000-0000-000099060000}"/>
    <cellStyle name="Normal 13 2 5 2 2" xfId="7970" xr:uid="{8A447C5E-0BEF-4814-AFFA-C526EF8D3638}"/>
    <cellStyle name="Normal 13 2 5 3" xfId="7149" xr:uid="{B0413079-64EE-4367-8B5E-96EF455A7C8B}"/>
    <cellStyle name="Normal 13 2 6" xfId="227" xr:uid="{00000000-0005-0000-0000-00009A060000}"/>
    <cellStyle name="Normal 13 2 6 2" xfId="6453" xr:uid="{00000000-0005-0000-0000-00009B060000}"/>
    <cellStyle name="Normal 13 2 6 2 2" xfId="8515" xr:uid="{3FDA8078-4822-425D-84FD-5047C52CE4BC}"/>
    <cellStyle name="Normal 13 2 6 3" xfId="7092" xr:uid="{4C9A4C29-BA93-4926-9C96-0215835099C3}"/>
    <cellStyle name="Normal 13 2 7" xfId="4910" xr:uid="{00000000-0005-0000-0000-00009C060000}"/>
    <cellStyle name="Normal 13 2 7 2" xfId="6694" xr:uid="{00000000-0005-0000-0000-00009D060000}"/>
    <cellStyle name="Normal 13 2 7 2 2" xfId="8756" xr:uid="{494E244A-FB6E-4502-866B-651BD24BCD8A}"/>
    <cellStyle name="Normal 13 2 7 3" xfId="7577" xr:uid="{CF0EDB52-A0A4-4416-93CE-5520378346FC}"/>
    <cellStyle name="Normal 13 2 8" xfId="4965" xr:uid="{00000000-0005-0000-0000-00009E060000}"/>
    <cellStyle name="Normal 13 2 8 2" xfId="6749" xr:uid="{00000000-0005-0000-0000-00009F060000}"/>
    <cellStyle name="Normal 13 2 8 2 2" xfId="8811" xr:uid="{25688622-0825-4497-9E1D-F583A42F3620}"/>
    <cellStyle name="Normal 13 2 8 3" xfId="7632" xr:uid="{AE0C0B5D-E2B1-48C7-82D6-222166145013}"/>
    <cellStyle name="Normal 13 2 9" xfId="170" xr:uid="{00000000-0005-0000-0000-0000A0060000}"/>
    <cellStyle name="Normal 13 2 9 2" xfId="6396" xr:uid="{00000000-0005-0000-0000-0000A1060000}"/>
    <cellStyle name="Normal 13 2 9 2 2" xfId="8458" xr:uid="{D15B6FF2-6B04-4D12-9587-E3E5FF535B65}"/>
    <cellStyle name="Normal 13 2 9 3" xfId="7035" xr:uid="{36E51949-26E0-4A65-B98D-59D74A6D6A20}"/>
    <cellStyle name="Normal 13 3" xfId="417" xr:uid="{00000000-0005-0000-0000-0000A2060000}"/>
    <cellStyle name="Normal 13 3 2" xfId="4679" xr:uid="{00000000-0005-0000-0000-0000A3060000}"/>
    <cellStyle name="Normal 13 3 2 2" xfId="6278" xr:uid="{00000000-0005-0000-0000-0000A4060000}"/>
    <cellStyle name="Normal 13 3 2 2 2" xfId="8340" xr:uid="{6CF0024C-D8BA-4D7B-B42A-1729933C94D6}"/>
    <cellStyle name="Normal 13 3 2 3" xfId="6034" xr:uid="{00000000-0005-0000-0000-0000A5060000}"/>
    <cellStyle name="Normal 13 3 2 3 2" xfId="8096" xr:uid="{E9F33E01-F0DE-473B-9836-07C4ADC1CA81}"/>
    <cellStyle name="Normal 13 3 2 4" xfId="7420" xr:uid="{5C33BF07-A594-461F-9302-1047E1D0BB34}"/>
    <cellStyle name="Normal 13 3 3" xfId="4597" xr:uid="{00000000-0005-0000-0000-0000A6060000}"/>
    <cellStyle name="Normal 13 3 3 2" xfId="6156" xr:uid="{00000000-0005-0000-0000-0000A7060000}"/>
    <cellStyle name="Normal 13 3 3 2 2" xfId="8218" xr:uid="{170DDCFE-877F-4A6C-B3E3-C18B017FC866}"/>
    <cellStyle name="Normal 13 3 3 3" xfId="6536" xr:uid="{00000000-0005-0000-0000-0000A8060000}"/>
    <cellStyle name="Normal 13 3 3 3 2" xfId="8598" xr:uid="{DD3C9FA9-E486-40F0-99C1-60342E103762}"/>
    <cellStyle name="Normal 13 3 3 4" xfId="7349" xr:uid="{0165973F-D222-4E6F-ACC9-8AC099273746}"/>
    <cellStyle name="Normal 13 3 4" xfId="4864" xr:uid="{00000000-0005-0000-0000-0000A9060000}"/>
    <cellStyle name="Normal 13 3 4 2" xfId="6651" xr:uid="{00000000-0005-0000-0000-0000AA060000}"/>
    <cellStyle name="Normal 13 3 4 2 2" xfId="8713" xr:uid="{5ACD8620-303E-47AA-9308-A6F38096AC7D}"/>
    <cellStyle name="Normal 13 3 4 3" xfId="7534" xr:uid="{157FDB56-2B0A-4CC9-A3BF-F6F6EF4A0770}"/>
    <cellStyle name="Normal 13 3 5" xfId="5145" xr:uid="{00000000-0005-0000-0000-0000AB060000}"/>
    <cellStyle name="Normal 13 3 5 2" xfId="6845" xr:uid="{00000000-0005-0000-0000-0000AC060000}"/>
    <cellStyle name="Normal 13 3 5 2 2" xfId="8907" xr:uid="{0DEA68CD-B083-4EFA-AA8D-1E290B13014E}"/>
    <cellStyle name="Normal 13 3 5 3" xfId="7776" xr:uid="{15B03AEB-EAB4-480F-811E-2358DF235A41}"/>
    <cellStyle name="Normal 13 3 6" xfId="5850" xr:uid="{00000000-0005-0000-0000-0000AD060000}"/>
    <cellStyle name="Normal 13 3 6 2" xfId="7912" xr:uid="{66E635EE-E4BB-4A5A-B1FA-C66F21CDC140}"/>
    <cellStyle name="Normal 13 3 7" xfId="7263" xr:uid="{157DCE5F-8F04-4F3C-B009-7C77C7194041}"/>
    <cellStyle name="Normal 13 4" xfId="4598" xr:uid="{00000000-0005-0000-0000-0000AE060000}"/>
    <cellStyle name="Normal 13 4 2" xfId="6217" xr:uid="{00000000-0005-0000-0000-0000AF060000}"/>
    <cellStyle name="Normal 13 4 2 2" xfId="8279" xr:uid="{1EBF79F6-21A8-4547-8099-CD25FFAE2EF6}"/>
    <cellStyle name="Normal 13 4 3" xfId="5973" xr:uid="{00000000-0005-0000-0000-0000B0060000}"/>
    <cellStyle name="Normal 13 4 3 2" xfId="8035" xr:uid="{BD4F701C-448F-4CD4-80C8-BAFA623EA326}"/>
    <cellStyle name="Normal 13 4 4" xfId="7350" xr:uid="{478C8D01-7EAD-4E3A-AA63-31AF1EEB4E7D}"/>
    <cellStyle name="Normal 13 5" xfId="4595" xr:uid="{00000000-0005-0000-0000-0000B1060000}"/>
    <cellStyle name="Normal 13 5 2" xfId="6094" xr:uid="{00000000-0005-0000-0000-0000B2060000}"/>
    <cellStyle name="Normal 13 5 2 2" xfId="8156" xr:uid="{0C2664D4-B4BE-4111-A3E1-53E62B727B61}"/>
    <cellStyle name="Normal 13 5 3" xfId="6535" xr:uid="{00000000-0005-0000-0000-0000B3060000}"/>
    <cellStyle name="Normal 13 5 3 2" xfId="8597" xr:uid="{ED2A6AA0-5009-433D-A071-C025D3ED9806}"/>
    <cellStyle name="Normal 13 5 4" xfId="7348" xr:uid="{263C445A-85A5-462D-BC98-CD00A1086F5E}"/>
    <cellStyle name="Normal 13 6" xfId="340" xr:uid="{00000000-0005-0000-0000-0000B4060000}"/>
    <cellStyle name="Normal 13 6 2" xfId="5907" xr:uid="{00000000-0005-0000-0000-0000B5060000}"/>
    <cellStyle name="Normal 13 6 2 2" xfId="7969" xr:uid="{4E789692-8E51-438D-91C9-0C8ED5C58F1E}"/>
    <cellStyle name="Normal 13 6 3" xfId="7205" xr:uid="{BD39F033-4D83-422F-B342-4A12C68B76C7}"/>
    <cellStyle name="Normal 13 7" xfId="283" xr:uid="{00000000-0005-0000-0000-0000B6060000}"/>
    <cellStyle name="Normal 13 7 2" xfId="6482" xr:uid="{00000000-0005-0000-0000-0000B7060000}"/>
    <cellStyle name="Normal 13 7 2 2" xfId="8544" xr:uid="{20BFF1E7-6C24-4CA2-B510-EA059C381AFD}"/>
    <cellStyle name="Normal 13 7 3" xfId="7148" xr:uid="{710CA4CC-9698-40B2-A345-1E9060DB4B20}"/>
    <cellStyle name="Normal 13 8" xfId="226" xr:uid="{00000000-0005-0000-0000-0000B8060000}"/>
    <cellStyle name="Normal 13 8 2" xfId="6452" xr:uid="{00000000-0005-0000-0000-0000B9060000}"/>
    <cellStyle name="Normal 13 8 2 2" xfId="8514" xr:uid="{CE50A853-4450-4A3E-B151-B163FBED6E49}"/>
    <cellStyle name="Normal 13 8 3" xfId="7091" xr:uid="{1D149B84-DD1C-4FFA-9CFB-0157BBFC7EB7}"/>
    <cellStyle name="Normal 13 9" xfId="4911" xr:uid="{00000000-0005-0000-0000-0000BA060000}"/>
    <cellStyle name="Normal 13 9 2" xfId="6695" xr:uid="{00000000-0005-0000-0000-0000BB060000}"/>
    <cellStyle name="Normal 13 9 2 2" xfId="8757" xr:uid="{5369796F-0D51-4F45-9C0D-90AD3AD0CDE2}"/>
    <cellStyle name="Normal 13 9 3" xfId="7578" xr:uid="{9BD383B7-4E5D-4748-8FBE-B0C13F918F78}"/>
    <cellStyle name="Normal 14" xfId="43" xr:uid="{00000000-0005-0000-0000-0000BC060000}"/>
    <cellStyle name="Normal 14 10" xfId="171" xr:uid="{00000000-0005-0000-0000-0000BD060000}"/>
    <cellStyle name="Normal 14 10 2" xfId="6397" xr:uid="{00000000-0005-0000-0000-0000BE060000}"/>
    <cellStyle name="Normal 14 10 2 2" xfId="8459" xr:uid="{FE65D03F-B185-46B6-84C5-28CD0A24425E}"/>
    <cellStyle name="Normal 14 10 3" xfId="7036" xr:uid="{0FB6060C-CC7C-45A9-A3A6-381F2CAA2DD1}"/>
    <cellStyle name="Normal 14 11" xfId="114" xr:uid="{00000000-0005-0000-0000-0000BF060000}"/>
    <cellStyle name="Normal 14 11 2" xfId="6340" xr:uid="{00000000-0005-0000-0000-0000C0060000}"/>
    <cellStyle name="Normal 14 11 2 2" xfId="8402" xr:uid="{0652B8FE-7251-4FF4-8FEF-5BABD98B8EF5}"/>
    <cellStyle name="Normal 14 11 3" xfId="6979" xr:uid="{9D0F7980-4CB0-4132-9760-77C0724DEEE9}"/>
    <cellStyle name="Normal 14 12" xfId="5792" xr:uid="{00000000-0005-0000-0000-0000C1060000}"/>
    <cellStyle name="Normal 14 12 2" xfId="7854" xr:uid="{6D76D632-D5FC-4E8D-B429-ECBFE1EC860A}"/>
    <cellStyle name="Normal 14 13" xfId="6922" xr:uid="{F9AB2BF5-1074-4A91-83F6-4395BF01ED07}"/>
    <cellStyle name="Normal 14 18" xfId="4600" xr:uid="{00000000-0005-0000-0000-0000C2060000}"/>
    <cellStyle name="Normal 14 18 2" xfId="6538" xr:uid="{00000000-0005-0000-0000-0000C3060000}"/>
    <cellStyle name="Normal 14 18 2 2" xfId="8600" xr:uid="{AC038D38-D24D-4585-A9A9-8A9FEA4707EC}"/>
    <cellStyle name="Normal 14 18 3" xfId="7352" xr:uid="{1D39960F-339E-4530-AAE2-4D63D709088F}"/>
    <cellStyle name="Normal 14 2" xfId="419" xr:uid="{00000000-0005-0000-0000-0000C4060000}"/>
    <cellStyle name="Normal 14 2 2" xfId="530" xr:uid="{00000000-0005-0000-0000-0000C5060000}"/>
    <cellStyle name="Normal 14 2 2 2" xfId="4009" xr:uid="{00000000-0005-0000-0000-0000C6060000}"/>
    <cellStyle name="Normal 14 2 2 2 2" xfId="6279" xr:uid="{00000000-0005-0000-0000-0000C7060000}"/>
    <cellStyle name="Normal 14 2 2 2 2 2" xfId="8341" xr:uid="{F7EC2138-0D8D-4F6B-B377-3FC7BB1C909D}"/>
    <cellStyle name="Normal 14 2 2 2 3" xfId="7313" xr:uid="{F97CD562-3CD7-4873-AF2C-7E6A98052260}"/>
    <cellStyle name="Normal 14 2 2 3" xfId="6035" xr:uid="{00000000-0005-0000-0000-0000C8060000}"/>
    <cellStyle name="Normal 14 2 2 3 2" xfId="8097" xr:uid="{B6BE1F3E-D505-450C-974E-BA049564CBCE}"/>
    <cellStyle name="Normal 14 2 2 4" xfId="7290" xr:uid="{C9A2CBD0-1EF1-4F5D-896B-78298DA95C0B}"/>
    <cellStyle name="Normal 14 2 3" xfId="4010" xr:uid="{00000000-0005-0000-0000-0000C9060000}"/>
    <cellStyle name="Normal 14 2 3 2" xfId="6157" xr:uid="{00000000-0005-0000-0000-0000CA060000}"/>
    <cellStyle name="Normal 14 2 3 2 2" xfId="8219" xr:uid="{2860C593-7DFD-4264-A13F-E6F5BB26FA97}"/>
    <cellStyle name="Normal 14 2 3 3" xfId="7314" xr:uid="{6AF61D09-2B79-43A7-8184-D025628E7342}"/>
    <cellStyle name="Normal 14 2 4" xfId="5852" xr:uid="{00000000-0005-0000-0000-0000CB060000}"/>
    <cellStyle name="Normal 14 2 4 2" xfId="7914" xr:uid="{63101779-C651-4306-B4AD-995635A14881}"/>
    <cellStyle name="Normal 14 2 5" xfId="7265" xr:uid="{6ADB06E6-9917-42D8-B5D3-90B79AE69292}"/>
    <cellStyle name="Normal 14 3" xfId="4011" xr:uid="{00000000-0005-0000-0000-0000CC060000}"/>
    <cellStyle name="Normal 14 3 2" xfId="5073" xr:uid="{00000000-0005-0000-0000-0000CD060000}"/>
    <cellStyle name="Normal 14 3 2 2" xfId="6219" xr:uid="{00000000-0005-0000-0000-0000CE060000}"/>
    <cellStyle name="Normal 14 3 2 2 2" xfId="8281" xr:uid="{30F08798-8987-4976-AF03-5AFE0B43374F}"/>
    <cellStyle name="Normal 14 3 2 3" xfId="7729" xr:uid="{9FD037B8-B4D3-4B43-A505-46726F02E027}"/>
    <cellStyle name="Normal 14 3 3" xfId="5975" xr:uid="{00000000-0005-0000-0000-0000CF060000}"/>
    <cellStyle name="Normal 14 3 3 2" xfId="8037" xr:uid="{DA923C30-8458-49C0-8E68-299871B27DE4}"/>
    <cellStyle name="Normal 14 3 4" xfId="7315" xr:uid="{BDDFED99-5FA9-42E2-A892-347172D6E21C}"/>
    <cellStyle name="Normal 14 4" xfId="4599" xr:uid="{00000000-0005-0000-0000-0000D0060000}"/>
    <cellStyle name="Normal 14 4 2" xfId="4842" xr:uid="{00000000-0005-0000-0000-0000D1060000}"/>
    <cellStyle name="Normal 14 4 2 2" xfId="6645" xr:uid="{00000000-0005-0000-0000-0000D2060000}"/>
    <cellStyle name="Normal 14 4 2 2 2" xfId="8707" xr:uid="{6BBCD910-01C7-4A19-A5D0-B15C1013C294}"/>
    <cellStyle name="Normal 14 4 2 3" xfId="7514" xr:uid="{8A49A73A-489F-4B95-A982-5A70ED72D8EB}"/>
    <cellStyle name="Normal 14 4 3" xfId="5146" xr:uid="{00000000-0005-0000-0000-0000D3060000}"/>
    <cellStyle name="Normal 14 4 3 2" xfId="6846" xr:uid="{00000000-0005-0000-0000-0000D4060000}"/>
    <cellStyle name="Normal 14 4 3 2 2" xfId="8908" xr:uid="{B85AF9FC-9EAE-4414-8DAD-498BBF56F5C1}"/>
    <cellStyle name="Normal 14 4 3 3" xfId="7777" xr:uid="{345E50F0-DE7C-45B3-ABBA-B84B3E843B54}"/>
    <cellStyle name="Normal 14 4 4" xfId="5122" xr:uid="{00000000-0005-0000-0000-0000D5060000}"/>
    <cellStyle name="Normal 14 4 4 2" xfId="6829" xr:uid="{00000000-0005-0000-0000-0000D6060000}"/>
    <cellStyle name="Normal 14 4 4 2 2" xfId="8891" xr:uid="{00AE1CF6-5B72-4473-A73B-B4D5C97F875F}"/>
    <cellStyle name="Normal 14 4 4 3" xfId="7760" xr:uid="{4025C972-8A13-4DB7-A102-65FD30B49ACB}"/>
    <cellStyle name="Normal 14 4 5" xfId="6096" xr:uid="{00000000-0005-0000-0000-0000D7060000}"/>
    <cellStyle name="Normal 14 4 5 2" xfId="8158" xr:uid="{4F12F613-2C9F-413B-8522-ABEC3C49CE46}"/>
    <cellStyle name="Normal 14 4 6" xfId="6537" xr:uid="{00000000-0005-0000-0000-0000D8060000}"/>
    <cellStyle name="Normal 14 4 6 2" xfId="8599" xr:uid="{A86DF5BC-E787-4585-BCC6-97C0AB567B95}"/>
    <cellStyle name="Normal 14 4 7" xfId="7351" xr:uid="{1FAD63D3-6B80-4D3D-AE81-7F67016300C6}"/>
    <cellStyle name="Normal 14 5" xfId="342" xr:uid="{00000000-0005-0000-0000-0000D9060000}"/>
    <cellStyle name="Normal 14 5 2" xfId="5909" xr:uid="{00000000-0005-0000-0000-0000DA060000}"/>
    <cellStyle name="Normal 14 5 2 2" xfId="7971" xr:uid="{F7914610-02BA-4353-B915-37F8EA65DFE9}"/>
    <cellStyle name="Normal 14 5 3" xfId="7207" xr:uid="{3538D595-F641-4EDC-96B9-9FB2F69981B4}"/>
    <cellStyle name="Normal 14 6" xfId="285" xr:uid="{00000000-0005-0000-0000-0000DB060000}"/>
    <cellStyle name="Normal 14 6 2" xfId="6483" xr:uid="{00000000-0005-0000-0000-0000DC060000}"/>
    <cellStyle name="Normal 14 6 2 2" xfId="8545" xr:uid="{F83B4AF8-1E3E-4D21-85A9-F11D21FC322D}"/>
    <cellStyle name="Normal 14 6 3" xfId="7150" xr:uid="{B990E0CE-47F4-450E-B146-D3EE65BA6CB9}"/>
    <cellStyle name="Normal 14 7" xfId="228" xr:uid="{00000000-0005-0000-0000-0000DD060000}"/>
    <cellStyle name="Normal 14 7 2" xfId="6454" xr:uid="{00000000-0005-0000-0000-0000DE060000}"/>
    <cellStyle name="Normal 14 7 2 2" xfId="8516" xr:uid="{41847358-1704-498E-9368-3015F69C251A}"/>
    <cellStyle name="Normal 14 7 3" xfId="7093" xr:uid="{CBF2EB93-4C40-48F8-BBF4-C660D2C5B222}"/>
    <cellStyle name="Normal 14 8" xfId="4909" xr:uid="{00000000-0005-0000-0000-0000DF060000}"/>
    <cellStyle name="Normal 14 8 2" xfId="6693" xr:uid="{00000000-0005-0000-0000-0000E0060000}"/>
    <cellStyle name="Normal 14 8 2 2" xfId="8755" xr:uid="{73A447E3-CBDC-4F06-B5CB-5B856E179E13}"/>
    <cellStyle name="Normal 14 8 3" xfId="7576" xr:uid="{E4EC2FFA-38BF-4CC7-8212-BDCECBB2FC05}"/>
    <cellStyle name="Normal 14 9" xfId="4964" xr:uid="{00000000-0005-0000-0000-0000E1060000}"/>
    <cellStyle name="Normal 14 9 2" xfId="6748" xr:uid="{00000000-0005-0000-0000-0000E2060000}"/>
    <cellStyle name="Normal 14 9 2 2" xfId="8810" xr:uid="{4AE2212A-0BCD-4D47-ADCB-15347AAD4A70}"/>
    <cellStyle name="Normal 14 9 3" xfId="7631" xr:uid="{6FBDCBEE-4631-4BAE-9CEC-E76FFE46CD73}"/>
    <cellStyle name="Normal 15" xfId="44" xr:uid="{00000000-0005-0000-0000-0000E3060000}"/>
    <cellStyle name="Normal 15 10" xfId="172" xr:uid="{00000000-0005-0000-0000-0000E4060000}"/>
    <cellStyle name="Normal 15 10 2" xfId="6398" xr:uid="{00000000-0005-0000-0000-0000E5060000}"/>
    <cellStyle name="Normal 15 10 2 2" xfId="8460" xr:uid="{1E6CC855-BCF4-4F28-8B33-04F0A60D8A82}"/>
    <cellStyle name="Normal 15 10 3" xfId="7037" xr:uid="{E71F82FC-FB92-4207-898A-00958E56D612}"/>
    <cellStyle name="Normal 15 11" xfId="115" xr:uid="{00000000-0005-0000-0000-0000E6060000}"/>
    <cellStyle name="Normal 15 11 2" xfId="6341" xr:uid="{00000000-0005-0000-0000-0000E7060000}"/>
    <cellStyle name="Normal 15 11 2 2" xfId="8403" xr:uid="{3CC047F7-129F-4836-98C8-AA20C3CFB51E}"/>
    <cellStyle name="Normal 15 11 3" xfId="6980" xr:uid="{6E02EB34-035C-4DD8-ADD0-23180811652D}"/>
    <cellStyle name="Normal 15 12" xfId="5793" xr:uid="{00000000-0005-0000-0000-0000E8060000}"/>
    <cellStyle name="Normal 15 12 2" xfId="7855" xr:uid="{11FAB702-D269-4098-971F-D0B1D92449A7}"/>
    <cellStyle name="Normal 15 13" xfId="6923" xr:uid="{5299E9F4-AABF-46AF-AFB1-71E2C6AC5575}"/>
    <cellStyle name="Normal 15 2" xfId="45" xr:uid="{00000000-0005-0000-0000-0000E9060000}"/>
    <cellStyle name="Normal 15 2 10" xfId="116" xr:uid="{00000000-0005-0000-0000-0000EA060000}"/>
    <cellStyle name="Normal 15 2 10 2" xfId="6342" xr:uid="{00000000-0005-0000-0000-0000EB060000}"/>
    <cellStyle name="Normal 15 2 10 2 2" xfId="8404" xr:uid="{BB2C4C56-CB19-4290-8B21-80A8E2566F14}"/>
    <cellStyle name="Normal 15 2 10 3" xfId="6981" xr:uid="{3928D5D4-F814-4BB2-BBDB-9EFC8D4283F5}"/>
    <cellStyle name="Normal 15 2 11" xfId="5794" xr:uid="{00000000-0005-0000-0000-0000EC060000}"/>
    <cellStyle name="Normal 15 2 11 2" xfId="7856" xr:uid="{7EFCD3CD-D1BD-4A6D-AB4B-6133053F228C}"/>
    <cellStyle name="Normal 15 2 12" xfId="6924" xr:uid="{7318DA93-80F8-4EAF-8254-A7D90E4030CC}"/>
    <cellStyle name="Normal 15 2 2" xfId="421" xr:uid="{00000000-0005-0000-0000-0000ED060000}"/>
    <cellStyle name="Normal 15 2 2 2" xfId="4751" xr:uid="{00000000-0005-0000-0000-0000EE060000}"/>
    <cellStyle name="Normal 15 2 2 2 2" xfId="5753" xr:uid="{00000000-0005-0000-0000-0000EF060000}"/>
    <cellStyle name="Normal 15 2 2 2 2 2" xfId="6280" xr:uid="{00000000-0005-0000-0000-0000F0060000}"/>
    <cellStyle name="Normal 15 2 2 2 2 2 2" xfId="8342" xr:uid="{60E5E0DE-D597-47E2-9EE8-BF267D82CABB}"/>
    <cellStyle name="Normal 15 2 2 2 2 3" xfId="7815" xr:uid="{8961A801-0B90-4006-8EB8-4CE88388273B}"/>
    <cellStyle name="Normal 15 2 2 2 3" xfId="6036" xr:uid="{00000000-0005-0000-0000-0000F1060000}"/>
    <cellStyle name="Normal 15 2 2 2 3 2" xfId="8098" xr:uid="{8BAA3A74-2953-4E63-ADD6-F48B94866228}"/>
    <cellStyle name="Normal 15 2 2 2 4" xfId="7463" xr:uid="{A8EABFE4-6B5D-46C8-91F5-F0D28F370616}"/>
    <cellStyle name="Normal 15 2 2 3" xfId="6158" xr:uid="{00000000-0005-0000-0000-0000F2060000}"/>
    <cellStyle name="Normal 15 2 2 3 2" xfId="8220" xr:uid="{670D3873-4456-4B7B-BC95-6479493E3565}"/>
    <cellStyle name="Normal 15 2 2 4" xfId="5854" xr:uid="{00000000-0005-0000-0000-0000F3060000}"/>
    <cellStyle name="Normal 15 2 2 4 2" xfId="7916" xr:uid="{2815C99D-74E5-4F18-A4FE-110264731F93}"/>
    <cellStyle name="Normal 15 2 2 5" xfId="7267" xr:uid="{AF98768A-3946-4F5C-8590-E588FDF4F811}"/>
    <cellStyle name="Normal 15 2 3" xfId="4844" xr:uid="{00000000-0005-0000-0000-0000F4060000}"/>
    <cellStyle name="Normal 15 2 3 2" xfId="6221" xr:uid="{00000000-0005-0000-0000-0000F5060000}"/>
    <cellStyle name="Normal 15 2 3 2 2" xfId="8283" xr:uid="{96E95F92-1967-47BF-9EE3-4A0D13F5C208}"/>
    <cellStyle name="Normal 15 2 3 3" xfId="5977" xr:uid="{00000000-0005-0000-0000-0000F6060000}"/>
    <cellStyle name="Normal 15 2 3 3 2" xfId="8039" xr:uid="{7D38ECE2-677C-475C-8223-39E25A38A98D}"/>
    <cellStyle name="Normal 15 2 3 4" xfId="7516" xr:uid="{FFC784CE-E5CA-4B6B-A39C-5A2490611CA7}"/>
    <cellStyle name="Normal 15 2 4" xfId="344" xr:uid="{00000000-0005-0000-0000-0000F7060000}"/>
    <cellStyle name="Normal 15 2 4 2" xfId="6098" xr:uid="{00000000-0005-0000-0000-0000F8060000}"/>
    <cellStyle name="Normal 15 2 4 2 2" xfId="8160" xr:uid="{E6324B83-2D3D-4540-9F5D-2A7CA155551B}"/>
    <cellStyle name="Normal 15 2 4 3" xfId="7209" xr:uid="{20998161-F8D4-42FB-888C-2C35A378EC2F}"/>
    <cellStyle name="Normal 15 2 5" xfId="287" xr:uid="{00000000-0005-0000-0000-0000F9060000}"/>
    <cellStyle name="Normal 15 2 5 2" xfId="5911" xr:uid="{00000000-0005-0000-0000-0000FA060000}"/>
    <cellStyle name="Normal 15 2 5 2 2" xfId="7973" xr:uid="{9DD0A552-0213-4FA4-947A-69578C959887}"/>
    <cellStyle name="Normal 15 2 5 3" xfId="7152" xr:uid="{74A4FFFD-D329-4D84-8E4F-61E556301A41}"/>
    <cellStyle name="Normal 15 2 6" xfId="230" xr:uid="{00000000-0005-0000-0000-0000FB060000}"/>
    <cellStyle name="Normal 15 2 6 2" xfId="6456" xr:uid="{00000000-0005-0000-0000-0000FC060000}"/>
    <cellStyle name="Normal 15 2 6 2 2" xfId="8518" xr:uid="{F5D5E702-49B0-422F-B6FE-D19E73951367}"/>
    <cellStyle name="Normal 15 2 6 3" xfId="7095" xr:uid="{C61D58A4-8EB5-4CBB-9763-7B60AB289A46}"/>
    <cellStyle name="Normal 15 2 7" xfId="4907" xr:uid="{00000000-0005-0000-0000-0000FD060000}"/>
    <cellStyle name="Normal 15 2 7 2" xfId="6691" xr:uid="{00000000-0005-0000-0000-0000FE060000}"/>
    <cellStyle name="Normal 15 2 7 2 2" xfId="8753" xr:uid="{CA3BE655-3B84-4D3E-B647-AAA4CC5F037B}"/>
    <cellStyle name="Normal 15 2 7 3" xfId="7574" xr:uid="{B6141B0A-FB09-422A-BE50-4DEEF1E6D353}"/>
    <cellStyle name="Normal 15 2 8" xfId="4962" xr:uid="{00000000-0005-0000-0000-0000FF060000}"/>
    <cellStyle name="Normal 15 2 8 2" xfId="6746" xr:uid="{00000000-0005-0000-0000-000000070000}"/>
    <cellStyle name="Normal 15 2 8 2 2" xfId="8808" xr:uid="{8F37EEC6-1546-4A3F-A64C-3925D9ECA19D}"/>
    <cellStyle name="Normal 15 2 8 3" xfId="7629" xr:uid="{2064A3DB-5421-445B-AD73-D696B947225A}"/>
    <cellStyle name="Normal 15 2 9" xfId="173" xr:uid="{00000000-0005-0000-0000-000001070000}"/>
    <cellStyle name="Normal 15 2 9 2" xfId="6399" xr:uid="{00000000-0005-0000-0000-000002070000}"/>
    <cellStyle name="Normal 15 2 9 2 2" xfId="8461" xr:uid="{9220815F-BBCF-4834-ADC0-96FE9FE690BC}"/>
    <cellStyle name="Normal 15 2 9 3" xfId="7038" xr:uid="{9A731A94-17E5-4CD9-9852-D13CDF3BAE4F}"/>
    <cellStyle name="Normal 15 3" xfId="420" xr:uid="{00000000-0005-0000-0000-000003070000}"/>
    <cellStyle name="Normal 15 3 2" xfId="4680" xr:uid="{00000000-0005-0000-0000-000004070000}"/>
    <cellStyle name="Normal 15 3 2 2" xfId="6281" xr:uid="{00000000-0005-0000-0000-000005070000}"/>
    <cellStyle name="Normal 15 3 2 2 2" xfId="8343" xr:uid="{1AC7767C-8042-47A9-8D15-E3DFAC5BC9FD}"/>
    <cellStyle name="Normal 15 3 2 3" xfId="6037" xr:uid="{00000000-0005-0000-0000-000006070000}"/>
    <cellStyle name="Normal 15 3 2 3 2" xfId="8099" xr:uid="{1E4B7FA6-5EF0-4C91-B4B6-15F6969F08A0}"/>
    <cellStyle name="Normal 15 3 2 4" xfId="7421" xr:uid="{C4583BBD-0A67-480C-828E-AD81ADB6DE66}"/>
    <cellStyle name="Normal 15 3 3" xfId="4602" xr:uid="{00000000-0005-0000-0000-000007070000}"/>
    <cellStyle name="Normal 15 3 3 2" xfId="6159" xr:uid="{00000000-0005-0000-0000-000008070000}"/>
    <cellStyle name="Normal 15 3 3 2 2" xfId="8221" xr:uid="{0FBC7B3B-6D53-4128-968A-70E9266AB54F}"/>
    <cellStyle name="Normal 15 3 3 3" xfId="6540" xr:uid="{00000000-0005-0000-0000-000009070000}"/>
    <cellStyle name="Normal 15 3 3 3 2" xfId="8602" xr:uid="{3C6C270C-514B-4120-94DA-C3468448ED95}"/>
    <cellStyle name="Normal 15 3 3 4" xfId="7354" xr:uid="{FBD0EE76-6A2E-495A-A2D1-F372A58A8E26}"/>
    <cellStyle name="Normal 15 3 4" xfId="4865" xr:uid="{00000000-0005-0000-0000-00000A070000}"/>
    <cellStyle name="Normal 15 3 4 2" xfId="6652" xr:uid="{00000000-0005-0000-0000-00000B070000}"/>
    <cellStyle name="Normal 15 3 4 2 2" xfId="8714" xr:uid="{1FBE0841-7714-4C6B-BB74-8D59AFEDBD49}"/>
    <cellStyle name="Normal 15 3 4 3" xfId="7535" xr:uid="{03B49197-407F-49E4-AAE6-45BFC2254614}"/>
    <cellStyle name="Normal 15 3 5" xfId="5148" xr:uid="{00000000-0005-0000-0000-00000C070000}"/>
    <cellStyle name="Normal 15 3 5 2" xfId="6848" xr:uid="{00000000-0005-0000-0000-00000D070000}"/>
    <cellStyle name="Normal 15 3 5 2 2" xfId="8910" xr:uid="{AF47915A-A1FA-4896-91E1-29244B867498}"/>
    <cellStyle name="Normal 15 3 5 3" xfId="7779" xr:uid="{4E107E15-5CCF-40C2-9E85-865589E25C54}"/>
    <cellStyle name="Normal 15 3 6" xfId="5853" xr:uid="{00000000-0005-0000-0000-00000E070000}"/>
    <cellStyle name="Normal 15 3 6 2" xfId="7915" xr:uid="{72386C5B-967C-4A6E-AEF2-D88772D49182}"/>
    <cellStyle name="Normal 15 3 7" xfId="7266" xr:uid="{89F22F79-EDC8-49F2-A178-B46D6B08E0FA}"/>
    <cellStyle name="Normal 15 4" xfId="4601" xr:uid="{00000000-0005-0000-0000-00000F070000}"/>
    <cellStyle name="Normal 15 4 2" xfId="4843" xr:uid="{00000000-0005-0000-0000-000010070000}"/>
    <cellStyle name="Normal 15 4 2 2" xfId="6220" xr:uid="{00000000-0005-0000-0000-000011070000}"/>
    <cellStyle name="Normal 15 4 2 2 2" xfId="8282" xr:uid="{67C6FFEB-397B-493F-8A2A-03701B7B7820}"/>
    <cellStyle name="Normal 15 4 2 3" xfId="7515" xr:uid="{5F1C311D-39A2-4AFF-8449-9B080F082E94}"/>
    <cellStyle name="Normal 15 4 3" xfId="5147" xr:uid="{00000000-0005-0000-0000-000012070000}"/>
    <cellStyle name="Normal 15 4 3 2" xfId="6847" xr:uid="{00000000-0005-0000-0000-000013070000}"/>
    <cellStyle name="Normal 15 4 3 2 2" xfId="8909" xr:uid="{1689E1E3-6500-402D-9C08-74A0404434F3}"/>
    <cellStyle name="Normal 15 4 3 3" xfId="7778" xr:uid="{6F7C5642-64DE-4E7E-9BC2-169EC930FE36}"/>
    <cellStyle name="Normal 15 4 4" xfId="5123" xr:uid="{00000000-0005-0000-0000-000014070000}"/>
    <cellStyle name="Normal 15 4 4 2" xfId="6830" xr:uid="{00000000-0005-0000-0000-000015070000}"/>
    <cellStyle name="Normal 15 4 4 2 2" xfId="8892" xr:uid="{DAF719B9-043D-42F8-9CE8-86C0A1024463}"/>
    <cellStyle name="Normal 15 4 4 3" xfId="7761" xr:uid="{37E797F6-BCC4-4B15-BEA2-FF05E5162B2C}"/>
    <cellStyle name="Normal 15 4 5" xfId="5976" xr:uid="{00000000-0005-0000-0000-000016070000}"/>
    <cellStyle name="Normal 15 4 5 2" xfId="8038" xr:uid="{844ECCF0-5D4D-4AD9-A642-7FEC9C27D55B}"/>
    <cellStyle name="Normal 15 4 6" xfId="6539" xr:uid="{00000000-0005-0000-0000-000017070000}"/>
    <cellStyle name="Normal 15 4 6 2" xfId="8601" xr:uid="{B532D919-1216-4B0F-A129-B55280EDFEAE}"/>
    <cellStyle name="Normal 15 4 7" xfId="7353" xr:uid="{A448E32A-2721-49E1-B014-89DE3128D749}"/>
    <cellStyle name="Normal 15 5" xfId="343" xr:uid="{00000000-0005-0000-0000-000018070000}"/>
    <cellStyle name="Normal 15 5 2" xfId="6097" xr:uid="{00000000-0005-0000-0000-000019070000}"/>
    <cellStyle name="Normal 15 5 2 2" xfId="8159" xr:uid="{1A0B24F5-4310-4A1A-B0BA-4D7BAB7E4953}"/>
    <cellStyle name="Normal 15 5 3" xfId="7208" xr:uid="{170B6C71-A813-47A5-AFAA-13E9EDF8FC75}"/>
    <cellStyle name="Normal 15 6" xfId="286" xr:uid="{00000000-0005-0000-0000-00001A070000}"/>
    <cellStyle name="Normal 15 6 2" xfId="5910" xr:uid="{00000000-0005-0000-0000-00001B070000}"/>
    <cellStyle name="Normal 15 6 2 2" xfId="7972" xr:uid="{D73485B7-2A1D-4B36-885F-A9D8282539C0}"/>
    <cellStyle name="Normal 15 6 3" xfId="7151" xr:uid="{FB950368-C4E6-4A6A-A25B-EDCB18DBFFDE}"/>
    <cellStyle name="Normal 15 7" xfId="229" xr:uid="{00000000-0005-0000-0000-00001C070000}"/>
    <cellStyle name="Normal 15 7 2" xfId="6455" xr:uid="{00000000-0005-0000-0000-00001D070000}"/>
    <cellStyle name="Normal 15 7 2 2" xfId="8517" xr:uid="{7DB52235-A6B5-4096-BDAD-B4C8A4FEBC10}"/>
    <cellStyle name="Normal 15 7 3" xfId="7094" xr:uid="{C198E4B0-9843-464D-87A6-C7DE27AA5667}"/>
    <cellStyle name="Normal 15 8" xfId="4908" xr:uid="{00000000-0005-0000-0000-00001E070000}"/>
    <cellStyle name="Normal 15 8 2" xfId="6692" xr:uid="{00000000-0005-0000-0000-00001F070000}"/>
    <cellStyle name="Normal 15 8 2 2" xfId="8754" xr:uid="{9BDF7605-03B9-44F0-903C-B39ACE4E93FA}"/>
    <cellStyle name="Normal 15 8 3" xfId="7575" xr:uid="{854C9324-E923-4FFC-93E9-E4CE02DA8E31}"/>
    <cellStyle name="Normal 15 9" xfId="4963" xr:uid="{00000000-0005-0000-0000-000020070000}"/>
    <cellStyle name="Normal 15 9 2" xfId="6747" xr:uid="{00000000-0005-0000-0000-000021070000}"/>
    <cellStyle name="Normal 15 9 2 2" xfId="8809" xr:uid="{3CB36325-F0AF-45EA-A48F-1A082652D33F}"/>
    <cellStyle name="Normal 15 9 3" xfId="7630" xr:uid="{41B3BE76-AC56-401C-94B1-2B52AC1185BD}"/>
    <cellStyle name="Normal 16" xfId="46" xr:uid="{00000000-0005-0000-0000-000022070000}"/>
    <cellStyle name="Normal 16 10" xfId="117" xr:uid="{00000000-0005-0000-0000-000023070000}"/>
    <cellStyle name="Normal 16 10 2" xfId="6343" xr:uid="{00000000-0005-0000-0000-000024070000}"/>
    <cellStyle name="Normal 16 10 2 2" xfId="8405" xr:uid="{FC9876A3-5432-4FEA-A9B5-953F48835166}"/>
    <cellStyle name="Normal 16 10 3" xfId="6982" xr:uid="{69FB0682-6108-4EF7-B12D-C139591E5F14}"/>
    <cellStyle name="Normal 16 11" xfId="5795" xr:uid="{00000000-0005-0000-0000-000025070000}"/>
    <cellStyle name="Normal 16 11 2" xfId="7857" xr:uid="{9841A43D-F95D-4538-9EE8-2495CAAD351B}"/>
    <cellStyle name="Normal 16 12" xfId="6925" xr:uid="{F8C0DCD1-20FE-4AEC-983C-B0756B480384}"/>
    <cellStyle name="Normal 16 2" xfId="527" xr:uid="{00000000-0005-0000-0000-000026070000}"/>
    <cellStyle name="Normal 16 2 2" xfId="4681" xr:uid="{00000000-0005-0000-0000-000027070000}"/>
    <cellStyle name="Normal 16 2 2 2" xfId="6282" xr:uid="{00000000-0005-0000-0000-000028070000}"/>
    <cellStyle name="Normal 16 2 2 2 2" xfId="8344" xr:uid="{4020EF35-6F19-48C8-9A14-C5F73C98CFAB}"/>
    <cellStyle name="Normal 16 2 2 3" xfId="6038" xr:uid="{00000000-0005-0000-0000-000029070000}"/>
    <cellStyle name="Normal 16 2 2 3 2" xfId="8100" xr:uid="{EABD08F7-38D5-482E-AAC2-4B2A4E4B590C}"/>
    <cellStyle name="Normal 16 2 2 4" xfId="7422" xr:uid="{55D630F8-09FD-4B98-BFB1-18CC8805286C}"/>
    <cellStyle name="Normal 16 2 3" xfId="4603" xr:uid="{00000000-0005-0000-0000-00002A070000}"/>
    <cellStyle name="Normal 16 2 3 2" xfId="6160" xr:uid="{00000000-0005-0000-0000-00002B070000}"/>
    <cellStyle name="Normal 16 2 3 2 2" xfId="8222" xr:uid="{E9A77EB0-60D7-4F4A-9073-17C6F102CE65}"/>
    <cellStyle name="Normal 16 2 3 3" xfId="6541" xr:uid="{00000000-0005-0000-0000-00002C070000}"/>
    <cellStyle name="Normal 16 2 3 3 2" xfId="8603" xr:uid="{719F253B-D926-4204-BE9B-1DB38E62E901}"/>
    <cellStyle name="Normal 16 2 3 4" xfId="7355" xr:uid="{DC3AF6E3-7046-4206-85C4-A50CBC1BC567}"/>
    <cellStyle name="Normal 16 2 4" xfId="4866" xr:uid="{00000000-0005-0000-0000-00002D070000}"/>
    <cellStyle name="Normal 16 2 4 2" xfId="6653" xr:uid="{00000000-0005-0000-0000-00002E070000}"/>
    <cellStyle name="Normal 16 2 4 2 2" xfId="8715" xr:uid="{B700C551-BAB2-44DD-BF1F-B642A72FD685}"/>
    <cellStyle name="Normal 16 2 4 3" xfId="7536" xr:uid="{49FD8331-9213-472C-9B2F-A00D1674CBBC}"/>
    <cellStyle name="Normal 16 2 5" xfId="5149" xr:uid="{00000000-0005-0000-0000-00002F070000}"/>
    <cellStyle name="Normal 16 2 5 2" xfId="6849" xr:uid="{00000000-0005-0000-0000-000030070000}"/>
    <cellStyle name="Normal 16 2 5 2 2" xfId="8911" xr:uid="{1524AC9B-4D22-4654-A937-3F82AD594B37}"/>
    <cellStyle name="Normal 16 2 5 3" xfId="7780" xr:uid="{BEADC165-294B-485F-806A-8DD56F29F11E}"/>
    <cellStyle name="Normal 16 2 6" xfId="5855" xr:uid="{00000000-0005-0000-0000-000031070000}"/>
    <cellStyle name="Normal 16 2 6 2" xfId="7917" xr:uid="{A96A9086-F2AC-41E8-A8BD-B3013A5DF091}"/>
    <cellStyle name="Normal 16 2 7" xfId="7288" xr:uid="{C312755F-9C1B-47F9-BEE5-41C33C336588}"/>
    <cellStyle name="Normal 16 3" xfId="422" xr:uid="{00000000-0005-0000-0000-000032070000}"/>
    <cellStyle name="Normal 16 3 2" xfId="6222" xr:uid="{00000000-0005-0000-0000-000033070000}"/>
    <cellStyle name="Normal 16 3 2 2" xfId="8284" xr:uid="{6B92F987-D1D5-43C0-8260-B280BF2FF2E9}"/>
    <cellStyle name="Normal 16 3 3" xfId="5978" xr:uid="{00000000-0005-0000-0000-000034070000}"/>
    <cellStyle name="Normal 16 3 3 2" xfId="8040" xr:uid="{BEDC02E4-8D02-4863-9748-D282E48363E1}"/>
    <cellStyle name="Normal 16 3 4" xfId="7268" xr:uid="{7FDABABB-AD5B-4A04-B749-B9FE773118C9}"/>
    <cellStyle name="Normal 16 4" xfId="345" xr:uid="{00000000-0005-0000-0000-000035070000}"/>
    <cellStyle name="Normal 16 4 2" xfId="6099" xr:uid="{00000000-0005-0000-0000-000036070000}"/>
    <cellStyle name="Normal 16 4 2 2" xfId="8161" xr:uid="{9B1AF662-385E-4633-9E0E-03181FC18424}"/>
    <cellStyle name="Normal 16 4 3" xfId="7210" xr:uid="{3674A0BC-42CF-4794-A94E-1D9D24199F30}"/>
    <cellStyle name="Normal 16 5" xfId="288" xr:uid="{00000000-0005-0000-0000-000037070000}"/>
    <cellStyle name="Normal 16 5 2" xfId="5912" xr:uid="{00000000-0005-0000-0000-000038070000}"/>
    <cellStyle name="Normal 16 5 2 2" xfId="7974" xr:uid="{48F8CE5F-1947-429A-B2A8-8DAA3A98F2BC}"/>
    <cellStyle name="Normal 16 5 3" xfId="7153" xr:uid="{B7CB6122-1138-4313-9AA0-027654BD65E2}"/>
    <cellStyle name="Normal 16 6" xfId="231" xr:uid="{00000000-0005-0000-0000-000039070000}"/>
    <cellStyle name="Normal 16 6 2" xfId="6457" xr:uid="{00000000-0005-0000-0000-00003A070000}"/>
    <cellStyle name="Normal 16 6 2 2" xfId="8519" xr:uid="{1171494F-84B1-4639-90FF-EC2A10320E7C}"/>
    <cellStyle name="Normal 16 6 3" xfId="7096" xr:uid="{3BF563A4-90EF-4C40-BDCA-9DD29F0A664B}"/>
    <cellStyle name="Normal 16 7" xfId="4906" xr:uid="{00000000-0005-0000-0000-00003B070000}"/>
    <cellStyle name="Normal 16 7 2" xfId="6690" xr:uid="{00000000-0005-0000-0000-00003C070000}"/>
    <cellStyle name="Normal 16 7 2 2" xfId="8752" xr:uid="{B1C8ACE1-E7A8-4CA8-B4FB-603B21D8A73F}"/>
    <cellStyle name="Normal 16 7 3" xfId="7573" xr:uid="{4A6862C4-7771-4653-8CBF-B1F854590DCA}"/>
    <cellStyle name="Normal 16 8" xfId="4961" xr:uid="{00000000-0005-0000-0000-00003D070000}"/>
    <cellStyle name="Normal 16 8 2" xfId="6745" xr:uid="{00000000-0005-0000-0000-00003E070000}"/>
    <cellStyle name="Normal 16 8 2 2" xfId="8807" xr:uid="{3F5663DE-30DC-48E1-A2AC-E9ED8E5F8923}"/>
    <cellStyle name="Normal 16 8 3" xfId="7628" xr:uid="{F27CBFD9-9C35-477B-8763-19F4B76719CE}"/>
    <cellStyle name="Normal 16 9" xfId="174" xr:uid="{00000000-0005-0000-0000-00003F070000}"/>
    <cellStyle name="Normal 16 9 2" xfId="6400" xr:uid="{00000000-0005-0000-0000-000040070000}"/>
    <cellStyle name="Normal 16 9 2 2" xfId="8462" xr:uid="{BD62412A-58F2-49BB-8B15-FF28DB7E78F7}"/>
    <cellStyle name="Normal 16 9 3" xfId="7039" xr:uid="{BF0A72F3-2A38-4966-B618-F9F40F874E83}"/>
    <cellStyle name="Normal 17" xfId="47" xr:uid="{00000000-0005-0000-0000-000041070000}"/>
    <cellStyle name="Normal 17 10" xfId="175" xr:uid="{00000000-0005-0000-0000-000042070000}"/>
    <cellStyle name="Normal 17 10 2" xfId="6401" xr:uid="{00000000-0005-0000-0000-000043070000}"/>
    <cellStyle name="Normal 17 10 2 2" xfId="8463" xr:uid="{E947AFD0-6D1E-44A6-A86A-2F4E7E40CADD}"/>
    <cellStyle name="Normal 17 10 3" xfId="7040" xr:uid="{784BFA0B-DE61-46E7-9C5F-5A2318F2F692}"/>
    <cellStyle name="Normal 17 11" xfId="118" xr:uid="{00000000-0005-0000-0000-000044070000}"/>
    <cellStyle name="Normal 17 11 2" xfId="6344" xr:uid="{00000000-0005-0000-0000-000045070000}"/>
    <cellStyle name="Normal 17 11 2 2" xfId="8406" xr:uid="{0D156DA0-B8BE-4D01-90FE-C8A7480D4385}"/>
    <cellStyle name="Normal 17 11 3" xfId="6983" xr:uid="{B5E23961-F77E-4E43-B6B2-3492F4E5AC48}"/>
    <cellStyle name="Normal 17 12" xfId="5796" xr:uid="{00000000-0005-0000-0000-000046070000}"/>
    <cellStyle name="Normal 17 12 2" xfId="7858" xr:uid="{D591592E-8C9A-4565-9020-059DF7BCD284}"/>
    <cellStyle name="Normal 17 13" xfId="6926" xr:uid="{1363D812-BF78-43AE-B28C-CA254CFFAA83}"/>
    <cellStyle name="Normal 17 2" xfId="528" xr:uid="{00000000-0005-0000-0000-000047070000}"/>
    <cellStyle name="Normal 17 2 2" xfId="4682" xr:uid="{00000000-0005-0000-0000-000048070000}"/>
    <cellStyle name="Normal 17 2 2 2" xfId="5754" xr:uid="{00000000-0005-0000-0000-000049070000}"/>
    <cellStyle name="Normal 17 2 2 2 2" xfId="6283" xr:uid="{00000000-0005-0000-0000-00004A070000}"/>
    <cellStyle name="Normal 17 2 2 2 2 2" xfId="8345" xr:uid="{40A7BDEF-BAF7-48AA-BF7B-EF96DB635739}"/>
    <cellStyle name="Normal 17 2 2 2 3" xfId="7816" xr:uid="{20CC5582-E6CC-4EAA-AB1C-1B7FAA177E71}"/>
    <cellStyle name="Normal 17 2 2 3" xfId="6039" xr:uid="{00000000-0005-0000-0000-00004B070000}"/>
    <cellStyle name="Normal 17 2 2 3 2" xfId="8101" xr:uid="{30FFD46B-33E6-4C8D-BAAA-038B7A5EB0FB}"/>
    <cellStyle name="Normal 17 2 2 4" xfId="7423" xr:uid="{AF24C5F9-27AD-4E64-A2A1-7BE7DF1E96D8}"/>
    <cellStyle name="Normal 17 2 3" xfId="4605" xr:uid="{00000000-0005-0000-0000-00004C070000}"/>
    <cellStyle name="Normal 17 2 3 2" xfId="6161" xr:uid="{00000000-0005-0000-0000-00004D070000}"/>
    <cellStyle name="Normal 17 2 3 2 2" xfId="8223" xr:uid="{5F19C370-11B6-404D-9E5E-F0477F0BA268}"/>
    <cellStyle name="Normal 17 2 3 3" xfId="6543" xr:uid="{00000000-0005-0000-0000-00004E070000}"/>
    <cellStyle name="Normal 17 2 3 3 2" xfId="8605" xr:uid="{B879FB7C-BB11-467B-8A7E-CFBD12983408}"/>
    <cellStyle name="Normal 17 2 3 4" xfId="7357" xr:uid="{78D5EA85-7724-407F-AD2F-E09DF13E9A4D}"/>
    <cellStyle name="Normal 17 2 4" xfId="4867" xr:uid="{00000000-0005-0000-0000-00004F070000}"/>
    <cellStyle name="Normal 17 2 4 2" xfId="6654" xr:uid="{00000000-0005-0000-0000-000050070000}"/>
    <cellStyle name="Normal 17 2 4 2 2" xfId="8716" xr:uid="{9BDF33DA-B8B8-41CA-B8E1-EE991ED240B3}"/>
    <cellStyle name="Normal 17 2 4 3" xfId="7537" xr:uid="{7F77D4C3-EED7-4E90-92B1-C024F83CA0A7}"/>
    <cellStyle name="Normal 17 2 5" xfId="5150" xr:uid="{00000000-0005-0000-0000-000051070000}"/>
    <cellStyle name="Normal 17 2 5 2" xfId="6850" xr:uid="{00000000-0005-0000-0000-000052070000}"/>
    <cellStyle name="Normal 17 2 5 2 2" xfId="8912" xr:uid="{CB31414D-A502-4BD6-ABF1-A5C46D1A70A7}"/>
    <cellStyle name="Normal 17 2 5 3" xfId="7781" xr:uid="{066A86D8-3002-4E34-B6DE-737D053B4EFA}"/>
    <cellStyle name="Normal 17 2 6" xfId="5856" xr:uid="{00000000-0005-0000-0000-000053070000}"/>
    <cellStyle name="Normal 17 2 6 2" xfId="7918" xr:uid="{5CC6B536-04D5-48E3-B341-F0145D787B54}"/>
    <cellStyle name="Normal 17 2 7" xfId="7289" xr:uid="{F61D6FED-5293-42D0-B738-06AF6C4F2F37}"/>
    <cellStyle name="Normal 17 3" xfId="423" xr:uid="{00000000-0005-0000-0000-000054070000}"/>
    <cellStyle name="Normal 17 3 2" xfId="6223" xr:uid="{00000000-0005-0000-0000-000055070000}"/>
    <cellStyle name="Normal 17 3 2 2" xfId="8285" xr:uid="{F3C6A8D2-AA70-484D-BC49-3A04ED29A890}"/>
    <cellStyle name="Normal 17 3 3" xfId="5979" xr:uid="{00000000-0005-0000-0000-000056070000}"/>
    <cellStyle name="Normal 17 3 3 2" xfId="8041" xr:uid="{03E364CD-91FA-443E-9190-D9354C0B19D7}"/>
    <cellStyle name="Normal 17 3 4" xfId="7269" xr:uid="{6DE7A7AF-A29A-4239-8F47-70A970B18E90}"/>
    <cellStyle name="Normal 17 4" xfId="4604" xr:uid="{00000000-0005-0000-0000-000057070000}"/>
    <cellStyle name="Normal 17 4 2" xfId="6100" xr:uid="{00000000-0005-0000-0000-000058070000}"/>
    <cellStyle name="Normal 17 4 2 2" xfId="8162" xr:uid="{F14FF18A-F95D-427C-974F-00FFA7A96109}"/>
    <cellStyle name="Normal 17 4 3" xfId="6542" xr:uid="{00000000-0005-0000-0000-000059070000}"/>
    <cellStyle name="Normal 17 4 3 2" xfId="8604" xr:uid="{1C9EA3B1-EAC7-4CEC-9C70-95D2A116919E}"/>
    <cellStyle name="Normal 17 4 4" xfId="7356" xr:uid="{DD35668E-8BED-47C8-B3F0-D230E6998376}"/>
    <cellStyle name="Normal 17 5" xfId="346" xr:uid="{00000000-0005-0000-0000-00005A070000}"/>
    <cellStyle name="Normal 17 5 2" xfId="5913" xr:uid="{00000000-0005-0000-0000-00005B070000}"/>
    <cellStyle name="Normal 17 5 2 2" xfId="7975" xr:uid="{D4F9A1B9-5F4E-4D83-B6A4-784DAA5C3E2B}"/>
    <cellStyle name="Normal 17 5 3" xfId="7211" xr:uid="{D7E3D6F3-9FAD-4D01-BEC6-6ED6C1BCED62}"/>
    <cellStyle name="Normal 17 6" xfId="289" xr:uid="{00000000-0005-0000-0000-00005C070000}"/>
    <cellStyle name="Normal 17 6 2" xfId="6484" xr:uid="{00000000-0005-0000-0000-00005D070000}"/>
    <cellStyle name="Normal 17 6 2 2" xfId="8546" xr:uid="{4FFCC165-0C79-4594-B3F7-508A43DD424B}"/>
    <cellStyle name="Normal 17 6 3" xfId="7154" xr:uid="{9A93D180-6851-4811-9774-EACAD99BC3AA}"/>
    <cellStyle name="Normal 17 7" xfId="232" xr:uid="{00000000-0005-0000-0000-00005E070000}"/>
    <cellStyle name="Normal 17 7 2" xfId="6458" xr:uid="{00000000-0005-0000-0000-00005F070000}"/>
    <cellStyle name="Normal 17 7 2 2" xfId="8520" xr:uid="{7DB84015-7986-4EFE-A6F9-08E69EDFA4D4}"/>
    <cellStyle name="Normal 17 7 3" xfId="7097" xr:uid="{D674B173-D6CC-47A0-BA68-E658DD00C790}"/>
    <cellStyle name="Normal 17 8" xfId="4905" xr:uid="{00000000-0005-0000-0000-000060070000}"/>
    <cellStyle name="Normal 17 8 2" xfId="6689" xr:uid="{00000000-0005-0000-0000-000061070000}"/>
    <cellStyle name="Normal 17 8 2 2" xfId="8751" xr:uid="{94C81C14-FE31-4E41-B7C6-FCF94A9EA6D4}"/>
    <cellStyle name="Normal 17 8 3" xfId="7572" xr:uid="{C282FB70-C617-4F54-84E8-17DEFB774ABC}"/>
    <cellStyle name="Normal 17 9" xfId="4960" xr:uid="{00000000-0005-0000-0000-000062070000}"/>
    <cellStyle name="Normal 17 9 2" xfId="6744" xr:uid="{00000000-0005-0000-0000-000063070000}"/>
    <cellStyle name="Normal 17 9 2 2" xfId="8806" xr:uid="{094BCBC4-9E10-4211-92F4-6D7EF8B3649F}"/>
    <cellStyle name="Normal 17 9 3" xfId="7627" xr:uid="{5FB47553-E451-4BDC-89BB-9146FB7A85B6}"/>
    <cellStyle name="Normal 18" xfId="48" xr:uid="{00000000-0005-0000-0000-000064070000}"/>
    <cellStyle name="Normal 18 10" xfId="119" xr:uid="{00000000-0005-0000-0000-000065070000}"/>
    <cellStyle name="Normal 18 10 2" xfId="6345" xr:uid="{00000000-0005-0000-0000-000066070000}"/>
    <cellStyle name="Normal 18 10 2 2" xfId="8407" xr:uid="{B6D8A96A-CDC4-4C6D-A373-EA6A853B313C}"/>
    <cellStyle name="Normal 18 10 3" xfId="6984" xr:uid="{7A8A1E0B-A1DE-4E84-98C3-0377BB8CBC9B}"/>
    <cellStyle name="Normal 18 11" xfId="5797" xr:uid="{00000000-0005-0000-0000-000067070000}"/>
    <cellStyle name="Normal 18 11 2" xfId="7859" xr:uid="{7613D2BA-C00D-4E02-B55E-4D7D1C28BE65}"/>
    <cellStyle name="Normal 18 12" xfId="6927" xr:uid="{CECD1C57-8B18-433C-932B-4B9F2FB2255B}"/>
    <cellStyle name="Normal 18 2" xfId="424" xr:uid="{00000000-0005-0000-0000-000068070000}"/>
    <cellStyle name="Normal 18 2 2" xfId="4752" xr:uid="{00000000-0005-0000-0000-000069070000}"/>
    <cellStyle name="Normal 18 2 2 2" xfId="6284" xr:uid="{00000000-0005-0000-0000-00006A070000}"/>
    <cellStyle name="Normal 18 2 2 2 2" xfId="8346" xr:uid="{B51648BD-1C18-41E9-85A8-3A53F08875B0}"/>
    <cellStyle name="Normal 18 2 2 3" xfId="6040" xr:uid="{00000000-0005-0000-0000-00006B070000}"/>
    <cellStyle name="Normal 18 2 2 3 2" xfId="8102" xr:uid="{CFB2BD94-B72E-4C1E-8F1D-B473400E267C}"/>
    <cellStyle name="Normal 18 2 2 4" xfId="7464" xr:uid="{FC188379-BE9A-439B-8B95-9679A7436B9E}"/>
    <cellStyle name="Normal 18 2 3" xfId="6162" xr:uid="{00000000-0005-0000-0000-00006C070000}"/>
    <cellStyle name="Normal 18 2 3 2" xfId="8224" xr:uid="{035EE61B-FA64-4E4C-B1C9-ABD84AE6628A}"/>
    <cellStyle name="Normal 18 2 4" xfId="5857" xr:uid="{00000000-0005-0000-0000-00006D070000}"/>
    <cellStyle name="Normal 18 2 4 2" xfId="7919" xr:uid="{817891B0-5650-47FC-A5EC-E35F1A32FC60}"/>
    <cellStyle name="Normal 18 2 5" xfId="7270" xr:uid="{1952BCF6-34C0-40C1-A000-8CAEE37AA8F0}"/>
    <cellStyle name="Normal 18 3" xfId="4606" xr:uid="{00000000-0005-0000-0000-00006E070000}"/>
    <cellStyle name="Normal 18 3 2" xfId="4845" xr:uid="{00000000-0005-0000-0000-00006F070000}"/>
    <cellStyle name="Normal 18 3 2 2" xfId="6224" xr:uid="{00000000-0005-0000-0000-000070070000}"/>
    <cellStyle name="Normal 18 3 2 2 2" xfId="8286" xr:uid="{795B8ECF-F903-4F1C-B3F4-69D01A8DD0BC}"/>
    <cellStyle name="Normal 18 3 2 3" xfId="7517" xr:uid="{BA404458-493C-4F3F-95E6-D9D339100461}"/>
    <cellStyle name="Normal 18 3 3" xfId="5151" xr:uid="{00000000-0005-0000-0000-000071070000}"/>
    <cellStyle name="Normal 18 3 4" xfId="5124" xr:uid="{00000000-0005-0000-0000-000072070000}"/>
    <cellStyle name="Normal 18 3 4 2" xfId="6831" xr:uid="{00000000-0005-0000-0000-000073070000}"/>
    <cellStyle name="Normal 18 3 4 2 2" xfId="8893" xr:uid="{5428A05E-82AA-492E-863B-2E0073713E21}"/>
    <cellStyle name="Normal 18 3 4 3" xfId="7762" xr:uid="{6DE68F24-8DD4-4924-AB46-C94BD6141B2C}"/>
    <cellStyle name="Normal 18 3 5" xfId="5980" xr:uid="{00000000-0005-0000-0000-000074070000}"/>
    <cellStyle name="Normal 18 3 5 2" xfId="8042" xr:uid="{09F5D8CD-59FF-45B7-8A8A-AB4631B677B1}"/>
    <cellStyle name="Normal 18 4" xfId="347" xr:uid="{00000000-0005-0000-0000-000075070000}"/>
    <cellStyle name="Normal 18 4 2" xfId="6101" xr:uid="{00000000-0005-0000-0000-000076070000}"/>
    <cellStyle name="Normal 18 4 2 2" xfId="8163" xr:uid="{74A51A44-063F-4F7C-BF30-488167BA2DB4}"/>
    <cellStyle name="Normal 18 4 3" xfId="7212" xr:uid="{916EEF8B-0661-460A-9D2E-B400C826A7BA}"/>
    <cellStyle name="Normal 18 5" xfId="290" xr:uid="{00000000-0005-0000-0000-000077070000}"/>
    <cellStyle name="Normal 18 5 2" xfId="5914" xr:uid="{00000000-0005-0000-0000-000078070000}"/>
    <cellStyle name="Normal 18 5 2 2" xfId="7976" xr:uid="{413B6BB1-1B1A-4D43-940B-BDC6814A51F6}"/>
    <cellStyle name="Normal 18 5 3" xfId="7155" xr:uid="{F239E221-696B-4EB0-AEC8-84DE1B246668}"/>
    <cellStyle name="Normal 18 6" xfId="233" xr:uid="{00000000-0005-0000-0000-000079070000}"/>
    <cellStyle name="Normal 18 6 2" xfId="6459" xr:uid="{00000000-0005-0000-0000-00007A070000}"/>
    <cellStyle name="Normal 18 6 2 2" xfId="8521" xr:uid="{20039956-E675-4B62-9A0A-C098816794C7}"/>
    <cellStyle name="Normal 18 6 3" xfId="7098" xr:uid="{2321B72C-FB8D-4160-B7AB-D4A8CCB76E20}"/>
    <cellStyle name="Normal 18 7" xfId="4904" xr:uid="{00000000-0005-0000-0000-00007B070000}"/>
    <cellStyle name="Normal 18 7 2" xfId="6688" xr:uid="{00000000-0005-0000-0000-00007C070000}"/>
    <cellStyle name="Normal 18 7 2 2" xfId="8750" xr:uid="{1EE45566-A548-4934-B00D-8C83303E7457}"/>
    <cellStyle name="Normal 18 7 3" xfId="7571" xr:uid="{B4AD917B-008E-42B0-A505-1BEBE455DAF6}"/>
    <cellStyle name="Normal 18 8" xfId="4959" xr:uid="{00000000-0005-0000-0000-00007D070000}"/>
    <cellStyle name="Normal 18 8 2" xfId="6743" xr:uid="{00000000-0005-0000-0000-00007E070000}"/>
    <cellStyle name="Normal 18 8 2 2" xfId="8805" xr:uid="{A580A79A-9353-44D5-A8E3-F180ADDB16A8}"/>
    <cellStyle name="Normal 18 8 3" xfId="7626" xr:uid="{9C89BE9A-B021-42A3-9AC6-C65313F000B6}"/>
    <cellStyle name="Normal 18 9" xfId="176" xr:uid="{00000000-0005-0000-0000-00007F070000}"/>
    <cellStyle name="Normal 18 9 2" xfId="6402" xr:uid="{00000000-0005-0000-0000-000080070000}"/>
    <cellStyle name="Normal 18 9 2 2" xfId="8464" xr:uid="{62056C9D-AA57-460A-B7CE-21C11794B6B2}"/>
    <cellStyle name="Normal 18 9 3" xfId="7041" xr:uid="{167CA45B-3676-4C0A-A954-9E10E88EF3A9}"/>
    <cellStyle name="Normal 19" xfId="49" xr:uid="{00000000-0005-0000-0000-000081070000}"/>
    <cellStyle name="Normal 19 10" xfId="177" xr:uid="{00000000-0005-0000-0000-000082070000}"/>
    <cellStyle name="Normal 19 10 2" xfId="6403" xr:uid="{00000000-0005-0000-0000-000083070000}"/>
    <cellStyle name="Normal 19 10 2 2" xfId="8465" xr:uid="{F84626EB-B9CF-4298-86B4-A339C4CD353E}"/>
    <cellStyle name="Normal 19 10 3" xfId="7042" xr:uid="{6D5DBAE1-98F8-4D9F-A3C6-45E13003DA01}"/>
    <cellStyle name="Normal 19 11" xfId="120" xr:uid="{00000000-0005-0000-0000-000084070000}"/>
    <cellStyle name="Normal 19 11 2" xfId="6346" xr:uid="{00000000-0005-0000-0000-000085070000}"/>
    <cellStyle name="Normal 19 11 2 2" xfId="8408" xr:uid="{0052DFFA-F3FB-4F7E-A58F-BDC5453B3D85}"/>
    <cellStyle name="Normal 19 11 3" xfId="6985" xr:uid="{BD9DCF9A-1920-4CF4-A34D-E0CC245E9E66}"/>
    <cellStyle name="Normal 19 12" xfId="5798" xr:uid="{00000000-0005-0000-0000-000086070000}"/>
    <cellStyle name="Normal 19 12 2" xfId="7860" xr:uid="{DA359288-8451-473C-A3F3-54E26F9F30B3}"/>
    <cellStyle name="Normal 19 13" xfId="6928" xr:uid="{22451AB8-ACA3-44A5-8095-86F37FFA2233}"/>
    <cellStyle name="Normal 19 2" xfId="50" xr:uid="{00000000-0005-0000-0000-000087070000}"/>
    <cellStyle name="Normal 19 2 10" xfId="121" xr:uid="{00000000-0005-0000-0000-000088070000}"/>
    <cellStyle name="Normal 19 2 10 2" xfId="6347" xr:uid="{00000000-0005-0000-0000-000089070000}"/>
    <cellStyle name="Normal 19 2 10 2 2" xfId="8409" xr:uid="{77847D93-43BD-4F1B-96A8-EE4C50BAB548}"/>
    <cellStyle name="Normal 19 2 10 3" xfId="6986" xr:uid="{3A19FC20-CB58-4F91-8FB7-BF327F6FD3D3}"/>
    <cellStyle name="Normal 19 2 11" xfId="5799" xr:uid="{00000000-0005-0000-0000-00008A070000}"/>
    <cellStyle name="Normal 19 2 11 2" xfId="7861" xr:uid="{2672998B-EA68-4639-8829-633F45A713E3}"/>
    <cellStyle name="Normal 19 2 12" xfId="6929" xr:uid="{CC3D6D6E-83BB-4194-89C9-9A699EDC2846}"/>
    <cellStyle name="Normal 19 2 2" xfId="426" xr:uid="{00000000-0005-0000-0000-00008B070000}"/>
    <cellStyle name="Normal 19 2 2 2" xfId="5074" xr:uid="{00000000-0005-0000-0000-00008C070000}"/>
    <cellStyle name="Normal 19 2 2 2 2" xfId="6285" xr:uid="{00000000-0005-0000-0000-00008D070000}"/>
    <cellStyle name="Normal 19 2 2 2 2 2" xfId="8347" xr:uid="{B3C58377-77FB-47C0-AB3B-2DF00B61804A}"/>
    <cellStyle name="Normal 19 2 2 2 3" xfId="6041" xr:uid="{00000000-0005-0000-0000-00008E070000}"/>
    <cellStyle name="Normal 19 2 2 2 3 2" xfId="8103" xr:uid="{2E11A79F-844E-441E-9D50-11FBF2560FF1}"/>
    <cellStyle name="Normal 19 2 2 2 4" xfId="7730" xr:uid="{9DA5597F-3E0A-41B0-BAAF-365A5F8648DB}"/>
    <cellStyle name="Normal 19 2 2 3" xfId="6163" xr:uid="{00000000-0005-0000-0000-00008F070000}"/>
    <cellStyle name="Normal 19 2 2 3 2" xfId="8225" xr:uid="{B9F3541A-B2E1-4EDE-B2F5-8BC641C10829}"/>
    <cellStyle name="Normal 19 2 2 4" xfId="5859" xr:uid="{00000000-0005-0000-0000-000090070000}"/>
    <cellStyle name="Normal 19 2 2 4 2" xfId="7921" xr:uid="{21B0D0CF-C2EE-4554-A1A1-6A9277B849F7}"/>
    <cellStyle name="Normal 19 2 2 5" xfId="7272" xr:uid="{04140BB8-63C7-4F8B-9C00-CAA0E1DEAD9B}"/>
    <cellStyle name="Normal 19 2 3" xfId="4847" xr:uid="{00000000-0005-0000-0000-000091070000}"/>
    <cellStyle name="Normal 19 2 3 2" xfId="6226" xr:uid="{00000000-0005-0000-0000-000092070000}"/>
    <cellStyle name="Normal 19 2 3 2 2" xfId="8288" xr:uid="{0B855F98-7A4B-492F-8892-FF10ACEE3156}"/>
    <cellStyle name="Normal 19 2 3 3" xfId="5982" xr:uid="{00000000-0005-0000-0000-000093070000}"/>
    <cellStyle name="Normal 19 2 3 3 2" xfId="8044" xr:uid="{AF10CDCF-9C67-44C7-B0AC-93FC3D8E69B4}"/>
    <cellStyle name="Normal 19 2 3 4" xfId="7519" xr:uid="{6E9AFE94-6D66-4B8B-B4E8-1C36322BCF59}"/>
    <cellStyle name="Normal 19 2 4" xfId="349" xr:uid="{00000000-0005-0000-0000-000094070000}"/>
    <cellStyle name="Normal 19 2 4 2" xfId="6103" xr:uid="{00000000-0005-0000-0000-000095070000}"/>
    <cellStyle name="Normal 19 2 4 2 2" xfId="8165" xr:uid="{5758F000-4FD2-4F20-9B42-8CC3D002FE9B}"/>
    <cellStyle name="Normal 19 2 4 3" xfId="7214" xr:uid="{E4A65921-CFF5-47C7-A2C6-67D2554C6E60}"/>
    <cellStyle name="Normal 19 2 5" xfId="292" xr:uid="{00000000-0005-0000-0000-000096070000}"/>
    <cellStyle name="Normal 19 2 5 2" xfId="5916" xr:uid="{00000000-0005-0000-0000-000097070000}"/>
    <cellStyle name="Normal 19 2 5 2 2" xfId="7978" xr:uid="{623B2564-C725-485A-935B-8875ED21D4DD}"/>
    <cellStyle name="Normal 19 2 5 3" xfId="7157" xr:uid="{5E8D88D2-C6E7-4DE3-B78E-2AECF405112B}"/>
    <cellStyle name="Normal 19 2 6" xfId="235" xr:uid="{00000000-0005-0000-0000-000098070000}"/>
    <cellStyle name="Normal 19 2 6 2" xfId="6461" xr:uid="{00000000-0005-0000-0000-000099070000}"/>
    <cellStyle name="Normal 19 2 6 2 2" xfId="8523" xr:uid="{F3FE10D1-23D6-44DC-9D69-37A1EF7DAE6E}"/>
    <cellStyle name="Normal 19 2 6 3" xfId="7100" xr:uid="{3BBD213B-A3D4-4E88-A036-E9EFA191EAF7}"/>
    <cellStyle name="Normal 19 2 7" xfId="4902" xr:uid="{00000000-0005-0000-0000-00009A070000}"/>
    <cellStyle name="Normal 19 2 7 2" xfId="6686" xr:uid="{00000000-0005-0000-0000-00009B070000}"/>
    <cellStyle name="Normal 19 2 7 2 2" xfId="8748" xr:uid="{17E076DD-D8BA-46C4-B132-720B7BB87A03}"/>
    <cellStyle name="Normal 19 2 7 3" xfId="7569" xr:uid="{E49DAAC0-95FF-4DBF-9614-7158409C857F}"/>
    <cellStyle name="Normal 19 2 8" xfId="4957" xr:uid="{00000000-0005-0000-0000-00009C070000}"/>
    <cellStyle name="Normal 19 2 8 2" xfId="6741" xr:uid="{00000000-0005-0000-0000-00009D070000}"/>
    <cellStyle name="Normal 19 2 8 2 2" xfId="8803" xr:uid="{2FF109DF-16BB-4E34-9929-DAD1AEE60C37}"/>
    <cellStyle name="Normal 19 2 8 3" xfId="7624" xr:uid="{8392F3BF-5F78-45FA-BA26-449E8A5C3F43}"/>
    <cellStyle name="Normal 19 2 9" xfId="178" xr:uid="{00000000-0005-0000-0000-00009E070000}"/>
    <cellStyle name="Normal 19 2 9 2" xfId="6404" xr:uid="{00000000-0005-0000-0000-00009F070000}"/>
    <cellStyle name="Normal 19 2 9 2 2" xfId="8466" xr:uid="{6C469A70-DA1D-4E95-BE34-ED6D2CCE1516}"/>
    <cellStyle name="Normal 19 2 9 3" xfId="7043" xr:uid="{3A5E47A8-D573-40DC-922C-2A945B054EB6}"/>
    <cellStyle name="Normal 19 3" xfId="425" xr:uid="{00000000-0005-0000-0000-0000A0070000}"/>
    <cellStyle name="Normal 19 3 2" xfId="5075" xr:uid="{00000000-0005-0000-0000-0000A1070000}"/>
    <cellStyle name="Normal 19 3 2 2" xfId="6286" xr:uid="{00000000-0005-0000-0000-0000A2070000}"/>
    <cellStyle name="Normal 19 3 2 2 2" xfId="8348" xr:uid="{0B8597BC-0FED-4946-B0C0-944BD327F86D}"/>
    <cellStyle name="Normal 19 3 2 3" xfId="6042" xr:uid="{00000000-0005-0000-0000-0000A3070000}"/>
    <cellStyle name="Normal 19 3 2 3 2" xfId="8104" xr:uid="{1832FFED-258E-494C-BBF8-8CC73D0B7CDF}"/>
    <cellStyle name="Normal 19 3 2 4" xfId="7731" xr:uid="{B8CA1E83-B7BF-47EA-839F-E62C04D6863D}"/>
    <cellStyle name="Normal 19 3 3" xfId="6164" xr:uid="{00000000-0005-0000-0000-0000A4070000}"/>
    <cellStyle name="Normal 19 3 3 2" xfId="8226" xr:uid="{FA694CBE-3291-4D4A-A5FD-1FC4BBFD3E36}"/>
    <cellStyle name="Normal 19 3 4" xfId="5858" xr:uid="{00000000-0005-0000-0000-0000A5070000}"/>
    <cellStyle name="Normal 19 3 4 2" xfId="7920" xr:uid="{87274963-CAB4-481E-B6C9-A4A1AC88D1AC}"/>
    <cellStyle name="Normal 19 3 5" xfId="7271" xr:uid="{2DA3EDC1-C070-468D-99A6-9CB14089048C}"/>
    <cellStyle name="Normal 19 4" xfId="4846" xr:uid="{00000000-0005-0000-0000-0000A6070000}"/>
    <cellStyle name="Normal 19 4 2" xfId="6225" xr:uid="{00000000-0005-0000-0000-0000A7070000}"/>
    <cellStyle name="Normal 19 4 2 2" xfId="8287" xr:uid="{F074A34A-FD4B-4891-86FE-D6132C25073D}"/>
    <cellStyle name="Normal 19 4 3" xfId="5981" xr:uid="{00000000-0005-0000-0000-0000A8070000}"/>
    <cellStyle name="Normal 19 4 3 2" xfId="8043" xr:uid="{D5741B2C-7588-487F-8A9A-4BE8F83734A4}"/>
    <cellStyle name="Normal 19 4 4" xfId="7518" xr:uid="{284F7635-A6A8-4A02-8BA6-61A2B08ECFA1}"/>
    <cellStyle name="Normal 19 5" xfId="348" xr:uid="{00000000-0005-0000-0000-0000A9070000}"/>
    <cellStyle name="Normal 19 5 2" xfId="6102" xr:uid="{00000000-0005-0000-0000-0000AA070000}"/>
    <cellStyle name="Normal 19 5 2 2" xfId="8164" xr:uid="{21D5416B-14B9-4F79-945F-BDA5D206C999}"/>
    <cellStyle name="Normal 19 5 3" xfId="7213" xr:uid="{5C5F7392-D16A-4057-B25E-20A07770AF5F}"/>
    <cellStyle name="Normal 19 6" xfId="291" xr:uid="{00000000-0005-0000-0000-0000AB070000}"/>
    <cellStyle name="Normal 19 6 2" xfId="5915" xr:uid="{00000000-0005-0000-0000-0000AC070000}"/>
    <cellStyle name="Normal 19 6 2 2" xfId="7977" xr:uid="{7FA8653F-2C7C-4413-AC6C-91847A79E73C}"/>
    <cellStyle name="Normal 19 6 3" xfId="7156" xr:uid="{98A1BDA0-C215-45BD-A068-51F5739EBCFD}"/>
    <cellStyle name="Normal 19 7" xfId="234" xr:uid="{00000000-0005-0000-0000-0000AD070000}"/>
    <cellStyle name="Normal 19 7 2" xfId="6460" xr:uid="{00000000-0005-0000-0000-0000AE070000}"/>
    <cellStyle name="Normal 19 7 2 2" xfId="8522" xr:uid="{4B402F1A-4677-4D79-9EBE-5F27DFD5A52F}"/>
    <cellStyle name="Normal 19 7 3" xfId="7099" xr:uid="{27C75A10-FD25-4553-9988-4A82574B442A}"/>
    <cellStyle name="Normal 19 8" xfId="4903" xr:uid="{00000000-0005-0000-0000-0000AF070000}"/>
    <cellStyle name="Normal 19 8 2" xfId="6687" xr:uid="{00000000-0005-0000-0000-0000B0070000}"/>
    <cellStyle name="Normal 19 8 2 2" xfId="8749" xr:uid="{EF3CA34E-FBE5-42B6-8CBB-AAFEF1EAFE97}"/>
    <cellStyle name="Normal 19 8 3" xfId="7570" xr:uid="{DC7AB85B-F66A-4531-A416-D4D98BC55F23}"/>
    <cellStyle name="Normal 19 9" xfId="4958" xr:uid="{00000000-0005-0000-0000-0000B1070000}"/>
    <cellStyle name="Normal 19 9 2" xfId="6742" xr:uid="{00000000-0005-0000-0000-0000B2070000}"/>
    <cellStyle name="Normal 19 9 2 2" xfId="8804" xr:uid="{9A18A360-B521-4C65-843C-83D19C0681E6}"/>
    <cellStyle name="Normal 19 9 3" xfId="7625" xr:uid="{314B7CE5-EB8D-446B-892E-418981A72E2A}"/>
    <cellStyle name="Normal 2" xfId="51" xr:uid="{00000000-0005-0000-0000-0000B3070000}"/>
    <cellStyle name="Normal 2 2" xfId="52" xr:uid="{00000000-0005-0000-0000-0000B4070000}"/>
    <cellStyle name="Normal 2 2 10" xfId="179" xr:uid="{00000000-0005-0000-0000-0000B5070000}"/>
    <cellStyle name="Normal 2 2 10 2" xfId="6405" xr:uid="{00000000-0005-0000-0000-0000B6070000}"/>
    <cellStyle name="Normal 2 2 10 2 2" xfId="8467" xr:uid="{4E183C9D-9A38-4E5E-8BCE-380E67B5DCC2}"/>
    <cellStyle name="Normal 2 2 10 3" xfId="7044" xr:uid="{E7963808-4800-4A8C-BA86-4A364289602F}"/>
    <cellStyle name="Normal 2 2 11" xfId="122" xr:uid="{00000000-0005-0000-0000-0000B7070000}"/>
    <cellStyle name="Normal 2 2 11 2" xfId="6348" xr:uid="{00000000-0005-0000-0000-0000B8070000}"/>
    <cellStyle name="Normal 2 2 11 2 2" xfId="8410" xr:uid="{5F34DE4A-ED91-4FCD-AC99-4D15F3133072}"/>
    <cellStyle name="Normal 2 2 11 3" xfId="6987" xr:uid="{491AF33F-1324-4039-91EF-B7BF71769A43}"/>
    <cellStyle name="Normal 2 2 12" xfId="5800" xr:uid="{00000000-0005-0000-0000-0000B9070000}"/>
    <cellStyle name="Normal 2 2 12 2" xfId="7862" xr:uid="{4D5DEC31-1525-4796-9BF1-EFDC50C66EF3}"/>
    <cellStyle name="Normal 2 2 13" xfId="6930" xr:uid="{DE4BFEBB-9346-4691-BF1B-BBD404CA0761}"/>
    <cellStyle name="Normal 2 2 2" xfId="53" xr:uid="{00000000-0005-0000-0000-0000BA070000}"/>
    <cellStyle name="Normal 2 2 2 10" xfId="123" xr:uid="{00000000-0005-0000-0000-0000BB070000}"/>
    <cellStyle name="Normal 2 2 2 10 2" xfId="6349" xr:uid="{00000000-0005-0000-0000-0000BC070000}"/>
    <cellStyle name="Normal 2 2 2 10 2 2" xfId="8411" xr:uid="{DB2B0958-D208-4572-883C-E20F06434C55}"/>
    <cellStyle name="Normal 2 2 2 10 3" xfId="6988" xr:uid="{BC476FCA-C508-4AAC-AC95-F75A1D2710D3}"/>
    <cellStyle name="Normal 2 2 2 11" xfId="5801" xr:uid="{00000000-0005-0000-0000-0000BD070000}"/>
    <cellStyle name="Normal 2 2 2 11 2" xfId="7863" xr:uid="{38A70479-5589-4DF5-9007-9FABD25D45B3}"/>
    <cellStyle name="Normal 2 2 2 12" xfId="6931" xr:uid="{FCE249D4-8875-493A-ACAE-79C77E5FE323}"/>
    <cellStyle name="Normal 2 2 2 2" xfId="428" xr:uid="{00000000-0005-0000-0000-0000BE070000}"/>
    <cellStyle name="Normal 2 2 2 2 2" xfId="5077" xr:uid="{00000000-0005-0000-0000-0000BF070000}"/>
    <cellStyle name="Normal 2 2 2 2 2 2" xfId="6287" xr:uid="{00000000-0005-0000-0000-0000C0070000}"/>
    <cellStyle name="Normal 2 2 2 2 2 2 2" xfId="8349" xr:uid="{8FE3F0F1-0C64-4F2A-9D91-E8A143426ED9}"/>
    <cellStyle name="Normal 2 2 2 2 2 3" xfId="6043" xr:uid="{00000000-0005-0000-0000-0000C1070000}"/>
    <cellStyle name="Normal 2 2 2 2 2 3 2" xfId="8105" xr:uid="{0288D383-6F81-4EBF-B68A-31DC643195E9}"/>
    <cellStyle name="Normal 2 2 2 2 2 4" xfId="7732" xr:uid="{6CC36E65-4659-4A88-8AB6-49747A17157C}"/>
    <cellStyle name="Normal 2 2 2 2 3" xfId="6165" xr:uid="{00000000-0005-0000-0000-0000C2070000}"/>
    <cellStyle name="Normal 2 2 2 2 3 2" xfId="8227" xr:uid="{A7BBC20A-BCD0-48D7-A726-C3C7E4B8F2F0}"/>
    <cellStyle name="Normal 2 2 2 2 4" xfId="5861" xr:uid="{00000000-0005-0000-0000-0000C3070000}"/>
    <cellStyle name="Normal 2 2 2 2 4 2" xfId="7923" xr:uid="{5DAD47C0-23A3-4099-ADF4-2DA9C6D3BCFD}"/>
    <cellStyle name="Normal 2 2 2 2 5" xfId="7274" xr:uid="{1BB01A9D-17A5-4B83-965D-531385DD9510}"/>
    <cellStyle name="Normal 2 2 2 3" xfId="4849" xr:uid="{00000000-0005-0000-0000-0000C4070000}"/>
    <cellStyle name="Normal 2 2 2 3 2" xfId="6228" xr:uid="{00000000-0005-0000-0000-0000C5070000}"/>
    <cellStyle name="Normal 2 2 2 3 2 2" xfId="8290" xr:uid="{1416FE4F-E890-4424-9A66-B30AFD142047}"/>
    <cellStyle name="Normal 2 2 2 3 3" xfId="5984" xr:uid="{00000000-0005-0000-0000-0000C6070000}"/>
    <cellStyle name="Normal 2 2 2 3 3 2" xfId="8046" xr:uid="{35498CA2-32DF-421F-AD43-EAB847C31EB4}"/>
    <cellStyle name="Normal 2 2 2 3 4" xfId="7521" xr:uid="{1114AEA7-72B6-4EB8-BE45-4FA32FC0E4FB}"/>
    <cellStyle name="Normal 2 2 2 4" xfId="351" xr:uid="{00000000-0005-0000-0000-0000C7070000}"/>
    <cellStyle name="Normal 2 2 2 4 2" xfId="6105" xr:uid="{00000000-0005-0000-0000-0000C8070000}"/>
    <cellStyle name="Normal 2 2 2 4 2 2" xfId="8167" xr:uid="{16DA35D3-C101-4551-9CBE-1E96AE7B4FBF}"/>
    <cellStyle name="Normal 2 2 2 4 3" xfId="7216" xr:uid="{96C36676-1C5A-4B33-A583-B7C9FDA3367E}"/>
    <cellStyle name="Normal 2 2 2 5" xfId="294" xr:uid="{00000000-0005-0000-0000-0000C9070000}"/>
    <cellStyle name="Normal 2 2 2 5 2" xfId="5918" xr:uid="{00000000-0005-0000-0000-0000CA070000}"/>
    <cellStyle name="Normal 2 2 2 5 2 2" xfId="7980" xr:uid="{08B9E1B0-78C8-4520-946D-DCCA2B6BD144}"/>
    <cellStyle name="Normal 2 2 2 5 3" xfId="7159" xr:uid="{2018CF9B-D707-4786-AB84-797027C74507}"/>
    <cellStyle name="Normal 2 2 2 6" xfId="237" xr:uid="{00000000-0005-0000-0000-0000CB070000}"/>
    <cellStyle name="Normal 2 2 2 6 2" xfId="6463" xr:uid="{00000000-0005-0000-0000-0000CC070000}"/>
    <cellStyle name="Normal 2 2 2 6 2 2" xfId="8525" xr:uid="{3247FA1D-2C4D-4EEB-806F-B523224A8346}"/>
    <cellStyle name="Normal 2 2 2 6 3" xfId="7102" xr:uid="{3D927A8D-23C0-4B93-B210-97B108722F45}"/>
    <cellStyle name="Normal 2 2 2 7" xfId="4900" xr:uid="{00000000-0005-0000-0000-0000CD070000}"/>
    <cellStyle name="Normal 2 2 2 7 2" xfId="6684" xr:uid="{00000000-0005-0000-0000-0000CE070000}"/>
    <cellStyle name="Normal 2 2 2 7 2 2" xfId="8746" xr:uid="{79B304E8-A6E7-48FF-986D-EC7C1ECCB3AC}"/>
    <cellStyle name="Normal 2 2 2 7 3" xfId="7567" xr:uid="{C5D144D7-17C1-45FF-B65C-3877D9D8D5DD}"/>
    <cellStyle name="Normal 2 2 2 8" xfId="4955" xr:uid="{00000000-0005-0000-0000-0000CF070000}"/>
    <cellStyle name="Normal 2 2 2 8 2" xfId="6739" xr:uid="{00000000-0005-0000-0000-0000D0070000}"/>
    <cellStyle name="Normal 2 2 2 8 2 2" xfId="8801" xr:uid="{7DA4AA94-D265-4E30-AA5F-DEDCF83B81B7}"/>
    <cellStyle name="Normal 2 2 2 8 3" xfId="7622" xr:uid="{6B340165-6AB9-4631-80A3-023CDBDBDE9A}"/>
    <cellStyle name="Normal 2 2 2 9" xfId="180" xr:uid="{00000000-0005-0000-0000-0000D1070000}"/>
    <cellStyle name="Normal 2 2 2 9 2" xfId="6406" xr:uid="{00000000-0005-0000-0000-0000D2070000}"/>
    <cellStyle name="Normal 2 2 2 9 2 2" xfId="8468" xr:uid="{DEF5BC7D-55ED-4B81-9142-3EE9E492A0FF}"/>
    <cellStyle name="Normal 2 2 2 9 3" xfId="7045" xr:uid="{F01F0477-1A37-4842-91F8-CD82A480D784}"/>
    <cellStyle name="Normal 2 2 3" xfId="427" xr:uid="{00000000-0005-0000-0000-0000D3070000}"/>
    <cellStyle name="Normal 2 2 3 2" xfId="4753" xr:uid="{00000000-0005-0000-0000-0000D4070000}"/>
    <cellStyle name="Normal 2 2 3 2 2" xfId="4883" xr:uid="{00000000-0005-0000-0000-0000D5070000}"/>
    <cellStyle name="Normal 2 2 3 2 2 2" xfId="5078" xr:uid="{00000000-0005-0000-0000-0000D6070000}"/>
    <cellStyle name="Normal 2 2 3 2 2 2 2" xfId="6810" xr:uid="{00000000-0005-0000-0000-0000D7070000}"/>
    <cellStyle name="Normal 2 2 3 2 2 2 2 2" xfId="8872" xr:uid="{DA67AAB8-D473-4C9B-9B05-779A2EF1483F}"/>
    <cellStyle name="Normal 2 2 3 2 2 2 3" xfId="7733" xr:uid="{04635855-A4F9-4A93-90E0-A6333EC2D3E4}"/>
    <cellStyle name="Normal 2 2 3 2 2 3" xfId="6288" xr:uid="{00000000-0005-0000-0000-0000D8070000}"/>
    <cellStyle name="Normal 2 2 3 2 2 3 2" xfId="8350" xr:uid="{C8A836E7-CEC0-472E-97C8-9FB7F2EBA5E6}"/>
    <cellStyle name="Normal 2 2 3 2 2 4" xfId="6667" xr:uid="{00000000-0005-0000-0000-0000D9070000}"/>
    <cellStyle name="Normal 2 2 3 2 2 4 2" xfId="8729" xr:uid="{0E824F9B-2434-431B-9367-F950988F7943}"/>
    <cellStyle name="Normal 2 2 3 2 2 5" xfId="7550" xr:uid="{57A49585-41C4-419C-A02A-DA269137E39E}"/>
    <cellStyle name="Normal 2 2 3 2 3" xfId="5169" xr:uid="{00000000-0005-0000-0000-0000DA070000}"/>
    <cellStyle name="Normal 2 2 3 2 3 2" xfId="6863" xr:uid="{00000000-0005-0000-0000-0000DB070000}"/>
    <cellStyle name="Normal 2 2 3 2 3 2 2" xfId="8925" xr:uid="{8F892498-D80E-48C4-9022-A9A7C9FA9B6E}"/>
    <cellStyle name="Normal 2 2 3 2 3 3" xfId="7795" xr:uid="{ED88D95C-8350-40C7-9A70-FDE4F89C2F3B}"/>
    <cellStyle name="Normal 2 2 3 2 4" xfId="5722" xr:uid="{00000000-0005-0000-0000-0000DC070000}"/>
    <cellStyle name="Normal 2 2 3 2 4 2" xfId="6868" xr:uid="{00000000-0005-0000-0000-0000DD070000}"/>
    <cellStyle name="Normal 2 2 3 2 4 2 2" xfId="8930" xr:uid="{0CFB4F54-D937-4BC1-A4F8-0C791B1698BB}"/>
    <cellStyle name="Normal 2 2 3 2 4 3" xfId="7800" xr:uid="{5AD90E1E-5231-45DB-82CD-7E6E10D9CECB}"/>
    <cellStyle name="Normal 2 2 3 2 5" xfId="6044" xr:uid="{00000000-0005-0000-0000-0000DE070000}"/>
    <cellStyle name="Normal 2 2 3 2 5 2" xfId="8106" xr:uid="{FCFEAB34-9BF0-4129-8E0A-9C523B2E7F08}"/>
    <cellStyle name="Normal 2 2 3 2 6" xfId="7465" xr:uid="{20A7CB26-A6FF-4854-9179-0572C911FC06}"/>
    <cellStyle name="Normal 2 2 3 3" xfId="4733" xr:uid="{00000000-0005-0000-0000-0000DF070000}"/>
    <cellStyle name="Normal 2 2 3 3 2" xfId="6166" xr:uid="{00000000-0005-0000-0000-0000E0070000}"/>
    <cellStyle name="Normal 2 2 3 3 2 2" xfId="8228" xr:uid="{B4E4DD27-1F11-4614-B213-36D747D9E47C}"/>
    <cellStyle name="Normal 2 2 3 3 3" xfId="6629" xr:uid="{00000000-0005-0000-0000-0000E1070000}"/>
    <cellStyle name="Normal 2 2 3 3 3 2" xfId="8691" xr:uid="{DCADE1EE-0C19-4EE5-9324-482CE378B52D}"/>
    <cellStyle name="Normal 2 2 3 3 4" xfId="7453" xr:uid="{629B4947-49C0-40E5-B83E-A5FABC63F56D}"/>
    <cellStyle name="Normal 2 2 3 4" xfId="5125" xr:uid="{00000000-0005-0000-0000-0000E2070000}"/>
    <cellStyle name="Normal 2 2 3 4 2" xfId="6832" xr:uid="{00000000-0005-0000-0000-0000E3070000}"/>
    <cellStyle name="Normal 2 2 3 4 2 2" xfId="8894" xr:uid="{451BA0B4-4C96-4DFC-A6A3-8C10E5F4201A}"/>
    <cellStyle name="Normal 2 2 3 4 3" xfId="7763" xr:uid="{331ADA90-F89B-4D13-8EC2-FD8CD5BA6DE8}"/>
    <cellStyle name="Normal 2 2 3 5" xfId="5114" xr:uid="{00000000-0005-0000-0000-0000E4070000}"/>
    <cellStyle name="Normal 2 2 3 5 2" xfId="6821" xr:uid="{00000000-0005-0000-0000-0000E5070000}"/>
    <cellStyle name="Normal 2 2 3 5 2 2" xfId="8883" xr:uid="{80F7D601-25A5-4E8C-9868-94ABD32510CD}"/>
    <cellStyle name="Normal 2 2 3 5 3" xfId="7752" xr:uid="{5B02F441-B921-4F00-A445-36152A784366}"/>
    <cellStyle name="Normal 2 2 3 6" xfId="5860" xr:uid="{00000000-0005-0000-0000-0000E6070000}"/>
    <cellStyle name="Normal 2 2 3 6 2" xfId="7922" xr:uid="{17438A5E-563C-4C75-8DD2-F2A5FB1DF7BF}"/>
    <cellStyle name="Normal 2 2 3 7" xfId="7273" xr:uid="{F535F979-2DA4-4D23-944E-63B5159DDE39}"/>
    <cellStyle name="Normal 2 2 4" xfId="4607" xr:uid="{00000000-0005-0000-0000-0000E7070000}"/>
    <cellStyle name="Normal 2 2 4 2" xfId="4848" xr:uid="{00000000-0005-0000-0000-0000E8070000}"/>
    <cellStyle name="Normal 2 2 4 2 2" xfId="6227" xr:uid="{00000000-0005-0000-0000-0000E9070000}"/>
    <cellStyle name="Normal 2 2 4 2 2 2" xfId="8289" xr:uid="{9EA8BD2F-E524-4F38-A963-5E471FEB197E}"/>
    <cellStyle name="Normal 2 2 4 2 3" xfId="7520" xr:uid="{2961E2CD-2C0B-45A5-851E-67BB21C2DDA6}"/>
    <cellStyle name="Normal 2 2 4 3" xfId="5152" xr:uid="{00000000-0005-0000-0000-0000EA070000}"/>
    <cellStyle name="Normal 2 2 4 3 2" xfId="6851" xr:uid="{00000000-0005-0000-0000-0000EB070000}"/>
    <cellStyle name="Normal 2 2 4 3 2 2" xfId="8913" xr:uid="{A2F2672C-0DBB-452A-B56F-9F86BBF4DE9F}"/>
    <cellStyle name="Normal 2 2 4 3 3" xfId="7782" xr:uid="{6D2F5B5D-0F9C-4C70-BB53-E8107276038B}"/>
    <cellStyle name="Normal 2 2 4 4" xfId="5126" xr:uid="{00000000-0005-0000-0000-0000EC070000}"/>
    <cellStyle name="Normal 2 2 4 4 2" xfId="6833" xr:uid="{00000000-0005-0000-0000-0000ED070000}"/>
    <cellStyle name="Normal 2 2 4 4 2 2" xfId="8895" xr:uid="{62623493-7DF5-4CB7-9150-F8D1AAB66B68}"/>
    <cellStyle name="Normal 2 2 4 4 3" xfId="7764" xr:uid="{012D1B72-FE53-4646-8305-D74229F3D95C}"/>
    <cellStyle name="Normal 2 2 4 5" xfId="5983" xr:uid="{00000000-0005-0000-0000-0000EE070000}"/>
    <cellStyle name="Normal 2 2 4 5 2" xfId="8045" xr:uid="{82990CEF-CD5B-4422-A0B2-26B8A480AA8A}"/>
    <cellStyle name="Normal 2 2 4 6" xfId="6544" xr:uid="{00000000-0005-0000-0000-0000EF070000}"/>
    <cellStyle name="Normal 2 2 4 6 2" xfId="8606" xr:uid="{04B297A8-1609-483A-A847-A1AC23EBD5D1}"/>
    <cellStyle name="Normal 2 2 4 7" xfId="7358" xr:uid="{833E82D4-A636-4134-99EC-81678E46A161}"/>
    <cellStyle name="Normal 2 2 5" xfId="350" xr:uid="{00000000-0005-0000-0000-0000F0070000}"/>
    <cellStyle name="Normal 2 2 5 2" xfId="5007" xr:uid="{00000000-0005-0000-0000-0000F1070000}"/>
    <cellStyle name="Normal 2 2 5 2 2" xfId="6790" xr:uid="{00000000-0005-0000-0000-0000F2070000}"/>
    <cellStyle name="Normal 2 2 5 2 2 2" xfId="8852" xr:uid="{B1C17BE3-2CC4-49CF-AEB0-FB366BB37F5C}"/>
    <cellStyle name="Normal 2 2 5 2 3" xfId="7674" xr:uid="{6AA366CC-4336-4FEC-9C93-1F899C0259D1}"/>
    <cellStyle name="Normal 2 2 5 3" xfId="6104" xr:uid="{00000000-0005-0000-0000-0000F3070000}"/>
    <cellStyle name="Normal 2 2 5 3 2" xfId="8166" xr:uid="{E8D59116-681F-46F0-9AEF-2A7A5331683D}"/>
    <cellStyle name="Normal 2 2 5 4" xfId="7215" xr:uid="{29250768-EC8E-4066-ADB8-0065EE10DEF3}"/>
    <cellStyle name="Normal 2 2 6" xfId="293" xr:uid="{00000000-0005-0000-0000-0000F4070000}"/>
    <cellStyle name="Normal 2 2 6 2" xfId="5917" xr:uid="{00000000-0005-0000-0000-0000F5070000}"/>
    <cellStyle name="Normal 2 2 6 2 2" xfId="7979" xr:uid="{B13BAE65-B975-4B66-8904-7CE688FEB1A9}"/>
    <cellStyle name="Normal 2 2 6 3" xfId="7158" xr:uid="{39928C12-054A-4EEC-8EB6-E554DC24ADD6}"/>
    <cellStyle name="Normal 2 2 7" xfId="236" xr:uid="{00000000-0005-0000-0000-0000F6070000}"/>
    <cellStyle name="Normal 2 2 7 2" xfId="6462" xr:uid="{00000000-0005-0000-0000-0000F7070000}"/>
    <cellStyle name="Normal 2 2 7 2 2" xfId="8524" xr:uid="{322D3195-B606-4ED7-BB41-A34AF446DEC8}"/>
    <cellStyle name="Normal 2 2 7 3" xfId="7101" xr:uid="{EFED49C9-08DB-4368-AD37-178E68D4ECF4}"/>
    <cellStyle name="Normal 2 2 8" xfId="4901" xr:uid="{00000000-0005-0000-0000-0000F8070000}"/>
    <cellStyle name="Normal 2 2 8 2" xfId="6685" xr:uid="{00000000-0005-0000-0000-0000F9070000}"/>
    <cellStyle name="Normal 2 2 8 2 2" xfId="8747" xr:uid="{6CBAF8EB-0904-46B7-A828-583CAFB9CB93}"/>
    <cellStyle name="Normal 2 2 8 3" xfId="7568" xr:uid="{C8D66998-F9B3-470F-BE31-DF8BD3C43EE1}"/>
    <cellStyle name="Normal 2 2 9" xfId="4956" xr:uid="{00000000-0005-0000-0000-0000FA070000}"/>
    <cellStyle name="Normal 2 2 9 2" xfId="6740" xr:uid="{00000000-0005-0000-0000-0000FB070000}"/>
    <cellStyle name="Normal 2 2 9 2 2" xfId="8802" xr:uid="{07A354E0-B440-47C0-A324-0685E16F0BE5}"/>
    <cellStyle name="Normal 2 2 9 3" xfId="7623" xr:uid="{A1184E9A-F3C3-4825-9629-D0C69F9F0376}"/>
    <cellStyle name="Normal 2 3" xfId="54" xr:uid="{00000000-0005-0000-0000-0000FC070000}"/>
    <cellStyle name="Normal 2 3 10" xfId="4899" xr:uid="{00000000-0005-0000-0000-0000FD070000}"/>
    <cellStyle name="Normal 2 3 10 2" xfId="6683" xr:uid="{00000000-0005-0000-0000-0000FE070000}"/>
    <cellStyle name="Normal 2 3 10 2 2" xfId="8745" xr:uid="{5D61E1DB-FC14-46CC-ADD1-4DB4C43C2B4B}"/>
    <cellStyle name="Normal 2 3 10 3" xfId="7566" xr:uid="{EA2ABFD4-391D-4EA3-83A6-B6891EDB2A44}"/>
    <cellStyle name="Normal 2 3 11" xfId="4954" xr:uid="{00000000-0005-0000-0000-0000FF070000}"/>
    <cellStyle name="Normal 2 3 11 2" xfId="6738" xr:uid="{00000000-0005-0000-0000-000000080000}"/>
    <cellStyle name="Normal 2 3 11 2 2" xfId="8800" xr:uid="{D8C5C1F7-9818-4F06-A7DE-271C39F03350}"/>
    <cellStyle name="Normal 2 3 11 3" xfId="7621" xr:uid="{AF484373-70FF-42B3-84D9-39257F23CB4C}"/>
    <cellStyle name="Normal 2 3 12" xfId="181" xr:uid="{00000000-0005-0000-0000-000001080000}"/>
    <cellStyle name="Normal 2 3 12 2" xfId="6407" xr:uid="{00000000-0005-0000-0000-000002080000}"/>
    <cellStyle name="Normal 2 3 12 2 2" xfId="8469" xr:uid="{3CFE50E6-C5A2-4220-A30A-68A66945D13B}"/>
    <cellStyle name="Normal 2 3 12 3" xfId="7046" xr:uid="{E99391B1-6EA9-40B5-983F-9BBD96851065}"/>
    <cellStyle name="Normal 2 3 13" xfId="124" xr:uid="{00000000-0005-0000-0000-000003080000}"/>
    <cellStyle name="Normal 2 3 13 2" xfId="6350" xr:uid="{00000000-0005-0000-0000-000004080000}"/>
    <cellStyle name="Normal 2 3 13 2 2" xfId="8412" xr:uid="{4E810C8E-035F-418C-85C3-C03658081C52}"/>
    <cellStyle name="Normal 2 3 13 3" xfId="6989" xr:uid="{43889660-524D-4D6D-8107-AC53C32A6CD4}"/>
    <cellStyle name="Normal 2 3 14" xfId="5802" xr:uid="{00000000-0005-0000-0000-000005080000}"/>
    <cellStyle name="Normal 2 3 14 2" xfId="7864" xr:uid="{736F413D-E5BD-4AE3-B8C5-3C9973B0DB40}"/>
    <cellStyle name="Normal 2 3 15" xfId="6932" xr:uid="{A149527A-1549-415D-BA52-DF69ABBC3CC6}"/>
    <cellStyle name="Normal 2 3 2" xfId="55" xr:uid="{00000000-0005-0000-0000-000006080000}"/>
    <cellStyle name="Normal 2 3 2 10" xfId="125" xr:uid="{00000000-0005-0000-0000-000007080000}"/>
    <cellStyle name="Normal 2 3 2 10 2" xfId="6351" xr:uid="{00000000-0005-0000-0000-000008080000}"/>
    <cellStyle name="Normal 2 3 2 10 2 2" xfId="8413" xr:uid="{AB18D375-5EFD-4ABA-8AE5-45446F745EAF}"/>
    <cellStyle name="Normal 2 3 2 10 3" xfId="6990" xr:uid="{6D839016-1929-4CEA-A34C-AA89AAF6E6F7}"/>
    <cellStyle name="Normal 2 3 2 11" xfId="5803" xr:uid="{00000000-0005-0000-0000-000009080000}"/>
    <cellStyle name="Normal 2 3 2 11 2" xfId="7865" xr:uid="{2A288FAD-69DF-4B2C-A50B-9C6EB44B39C2}"/>
    <cellStyle name="Normal 2 3 2 12" xfId="6933" xr:uid="{194C85E3-DE85-4EAB-913C-8EF41D28C0F5}"/>
    <cellStyle name="Normal 2 3 2 2" xfId="430" xr:uid="{00000000-0005-0000-0000-00000A080000}"/>
    <cellStyle name="Normal 2 3 2 2 2" xfId="5079" xr:uid="{00000000-0005-0000-0000-00000B080000}"/>
    <cellStyle name="Normal 2 3 2 2 2 2" xfId="6289" xr:uid="{00000000-0005-0000-0000-00000C080000}"/>
    <cellStyle name="Normal 2 3 2 2 2 2 2" xfId="8351" xr:uid="{0952B08E-31C2-4496-82E0-7E143A79E880}"/>
    <cellStyle name="Normal 2 3 2 2 2 3" xfId="6045" xr:uid="{00000000-0005-0000-0000-00000D080000}"/>
    <cellStyle name="Normal 2 3 2 2 2 3 2" xfId="8107" xr:uid="{9AA11DEA-8A1F-4AB4-AF54-275CB0C8F02F}"/>
    <cellStyle name="Normal 2 3 2 2 2 4" xfId="7734" xr:uid="{D9792546-E9D9-4034-AF99-5667886A3E9E}"/>
    <cellStyle name="Normal 2 3 2 2 3" xfId="6167" xr:uid="{00000000-0005-0000-0000-00000E080000}"/>
    <cellStyle name="Normal 2 3 2 2 3 2" xfId="8229" xr:uid="{5A584F65-D9BF-49FD-9A01-9EF5FF8C23B5}"/>
    <cellStyle name="Normal 2 3 2 2 4" xfId="5863" xr:uid="{00000000-0005-0000-0000-00000F080000}"/>
    <cellStyle name="Normal 2 3 2 2 4 2" xfId="7925" xr:uid="{3B132C24-8628-441C-A1E4-CB51C17A0CD3}"/>
    <cellStyle name="Normal 2 3 2 2 5" xfId="7276" xr:uid="{B11C4631-1764-4925-B5D2-7469F36CB3BE}"/>
    <cellStyle name="Normal 2 3 2 3" xfId="4609" xr:uid="{00000000-0005-0000-0000-000010080000}"/>
    <cellStyle name="Normal 2 3 2 3 2" xfId="4851" xr:uid="{00000000-0005-0000-0000-000011080000}"/>
    <cellStyle name="Normal 2 3 2 3 2 2" xfId="6230" xr:uid="{00000000-0005-0000-0000-000012080000}"/>
    <cellStyle name="Normal 2 3 2 3 2 2 2" xfId="8292" xr:uid="{06606851-28BA-4BA1-A708-55C18A9C560E}"/>
    <cellStyle name="Normal 2 3 2 3 2 3" xfId="7523" xr:uid="{31DFD9CF-C698-42CD-AF5C-9E0D5C4680C4}"/>
    <cellStyle name="Normal 2 3 2 3 3" xfId="5154" xr:uid="{00000000-0005-0000-0000-000013080000}"/>
    <cellStyle name="Normal 2 3 2 3 3 2" xfId="6852" xr:uid="{00000000-0005-0000-0000-000014080000}"/>
    <cellStyle name="Normal 2 3 2 3 3 2 2" xfId="8914" xr:uid="{0B084566-FA30-493A-82A2-F81C92428605}"/>
    <cellStyle name="Normal 2 3 2 3 3 3" xfId="7783" xr:uid="{D205797F-DF22-4688-973C-7396718AED19}"/>
    <cellStyle name="Normal 2 3 2 3 4" xfId="5127" xr:uid="{00000000-0005-0000-0000-000015080000}"/>
    <cellStyle name="Normal 2 3 2 3 4 2" xfId="6834" xr:uid="{00000000-0005-0000-0000-000016080000}"/>
    <cellStyle name="Normal 2 3 2 3 4 2 2" xfId="8896" xr:uid="{5943A98F-41FD-4FF3-A584-A762CE7DC87E}"/>
    <cellStyle name="Normal 2 3 2 3 4 3" xfId="7765" xr:uid="{2FD4B81A-09C7-463D-BF6F-C7F41D961AC5}"/>
    <cellStyle name="Normal 2 3 2 3 5" xfId="5986" xr:uid="{00000000-0005-0000-0000-000017080000}"/>
    <cellStyle name="Normal 2 3 2 3 5 2" xfId="8048" xr:uid="{F2BCF11B-BBD2-469B-AB04-E9383CAF4249}"/>
    <cellStyle name="Normal 2 3 2 3 6" xfId="6545" xr:uid="{00000000-0005-0000-0000-000018080000}"/>
    <cellStyle name="Normal 2 3 2 3 6 2" xfId="8607" xr:uid="{A641CA6E-B56E-41B5-9433-DD7CF8C35037}"/>
    <cellStyle name="Normal 2 3 2 3 7" xfId="7359" xr:uid="{DF95135E-3C60-4D51-B89C-B15FF5B2AB38}"/>
    <cellStyle name="Normal 2 3 2 4" xfId="353" xr:uid="{00000000-0005-0000-0000-000019080000}"/>
    <cellStyle name="Normal 2 3 2 4 2" xfId="6107" xr:uid="{00000000-0005-0000-0000-00001A080000}"/>
    <cellStyle name="Normal 2 3 2 4 2 2" xfId="8169" xr:uid="{64B19A8A-2FE4-4453-A202-25591FFAD10A}"/>
    <cellStyle name="Normal 2 3 2 4 3" xfId="7218" xr:uid="{520A985A-E073-4258-A946-0B4301EAEE9B}"/>
    <cellStyle name="Normal 2 3 2 5" xfId="296" xr:uid="{00000000-0005-0000-0000-00001B080000}"/>
    <cellStyle name="Normal 2 3 2 5 2" xfId="5920" xr:uid="{00000000-0005-0000-0000-00001C080000}"/>
    <cellStyle name="Normal 2 3 2 5 2 2" xfId="7982" xr:uid="{3D293F38-61CD-4763-9ADF-40AC16EE903D}"/>
    <cellStyle name="Normal 2 3 2 5 3" xfId="7161" xr:uid="{0310F18F-C8B8-43F7-B103-8471D600368F}"/>
    <cellStyle name="Normal 2 3 2 6" xfId="239" xr:uid="{00000000-0005-0000-0000-00001D080000}"/>
    <cellStyle name="Normal 2 3 2 6 2" xfId="6465" xr:uid="{00000000-0005-0000-0000-00001E080000}"/>
    <cellStyle name="Normal 2 3 2 6 2 2" xfId="8527" xr:uid="{57DE0AB5-AC44-498B-8213-DBDC16AA05DE}"/>
    <cellStyle name="Normal 2 3 2 6 3" xfId="7104" xr:uid="{3807790C-D6DE-4B58-BC14-A55B83174A91}"/>
    <cellStyle name="Normal 2 3 2 7" xfId="4898" xr:uid="{00000000-0005-0000-0000-00001F080000}"/>
    <cellStyle name="Normal 2 3 2 7 2" xfId="6682" xr:uid="{00000000-0005-0000-0000-000020080000}"/>
    <cellStyle name="Normal 2 3 2 7 2 2" xfId="8744" xr:uid="{B9209922-D3C1-48B1-8FA9-4097BAD1720C}"/>
    <cellStyle name="Normal 2 3 2 7 3" xfId="7565" xr:uid="{584EC04C-4A05-4917-B100-B5D798C2851D}"/>
    <cellStyle name="Normal 2 3 2 8" xfId="4953" xr:uid="{00000000-0005-0000-0000-000021080000}"/>
    <cellStyle name="Normal 2 3 2 8 2" xfId="6737" xr:uid="{00000000-0005-0000-0000-000022080000}"/>
    <cellStyle name="Normal 2 3 2 8 2 2" xfId="8799" xr:uid="{BC2508F7-0647-4879-B322-6F2110A23F8D}"/>
    <cellStyle name="Normal 2 3 2 8 3" xfId="7620" xr:uid="{640E37F2-D556-454E-954E-A05830770097}"/>
    <cellStyle name="Normal 2 3 2 9" xfId="182" xr:uid="{00000000-0005-0000-0000-000023080000}"/>
    <cellStyle name="Normal 2 3 2 9 2" xfId="6408" xr:uid="{00000000-0005-0000-0000-000024080000}"/>
    <cellStyle name="Normal 2 3 2 9 2 2" xfId="8470" xr:uid="{6164D587-E939-4F14-93AE-E4EB17CEBB66}"/>
    <cellStyle name="Normal 2 3 2 9 3" xfId="7047" xr:uid="{72150037-FD07-4465-A896-AF891E86B087}"/>
    <cellStyle name="Normal 2 3 3" xfId="56" xr:uid="{00000000-0005-0000-0000-000025080000}"/>
    <cellStyle name="Normal 2 3 4" xfId="57" xr:uid="{00000000-0005-0000-0000-000026080000}"/>
    <cellStyle name="Normal 2 3 5" xfId="429" xr:uid="{00000000-0005-0000-0000-000027080000}"/>
    <cellStyle name="Normal 2 3 5 2" xfId="5080" xr:uid="{00000000-0005-0000-0000-000028080000}"/>
    <cellStyle name="Normal 2 3 5 2 2" xfId="6290" xr:uid="{00000000-0005-0000-0000-000029080000}"/>
    <cellStyle name="Normal 2 3 5 2 2 2" xfId="8352" xr:uid="{F8F25FD0-D48A-48A5-9C44-3F3C6CD5A31A}"/>
    <cellStyle name="Normal 2 3 5 2 3" xfId="6046" xr:uid="{00000000-0005-0000-0000-00002A080000}"/>
    <cellStyle name="Normal 2 3 5 2 3 2" xfId="8108" xr:uid="{434A1D22-BB67-4E62-BFBD-3CF97E550D8E}"/>
    <cellStyle name="Normal 2 3 5 2 4" xfId="7735" xr:uid="{28450152-FD86-4F4A-9E42-020495972D13}"/>
    <cellStyle name="Normal 2 3 5 3" xfId="6168" xr:uid="{00000000-0005-0000-0000-00002B080000}"/>
    <cellStyle name="Normal 2 3 5 3 2" xfId="8230" xr:uid="{3E0EAC32-5888-4B02-8FF1-FB7C18EC1EE5}"/>
    <cellStyle name="Normal 2 3 5 4" xfId="5862" xr:uid="{00000000-0005-0000-0000-00002C080000}"/>
    <cellStyle name="Normal 2 3 5 4 2" xfId="7924" xr:uid="{75D26D3E-3AF2-45B4-BCAE-93829B11F88D}"/>
    <cellStyle name="Normal 2 3 5 5" xfId="7275" xr:uid="{F77822C1-D7F5-46AF-BDE0-E80378F44BED}"/>
    <cellStyle name="Normal 2 3 6" xfId="4608" xr:uid="{00000000-0005-0000-0000-00002D080000}"/>
    <cellStyle name="Normal 2 3 6 2" xfId="4850" xr:uid="{00000000-0005-0000-0000-00002E080000}"/>
    <cellStyle name="Normal 2 3 6 2 2" xfId="6229" xr:uid="{00000000-0005-0000-0000-00002F080000}"/>
    <cellStyle name="Normal 2 3 6 2 2 2" xfId="8291" xr:uid="{14FA3AE9-8C02-4DE9-8B84-F40699533E72}"/>
    <cellStyle name="Normal 2 3 6 2 3" xfId="7522" xr:uid="{491EAB24-74E6-4D89-A0F0-129CE4467416}"/>
    <cellStyle name="Normal 2 3 6 3" xfId="5153" xr:uid="{00000000-0005-0000-0000-000030080000}"/>
    <cellStyle name="Normal 2 3 6 4" xfId="5128" xr:uid="{00000000-0005-0000-0000-000031080000}"/>
    <cellStyle name="Normal 2 3 6 4 2" xfId="6835" xr:uid="{00000000-0005-0000-0000-000032080000}"/>
    <cellStyle name="Normal 2 3 6 4 2 2" xfId="8897" xr:uid="{86FA37FF-9B45-4941-BF26-E787E9031D82}"/>
    <cellStyle name="Normal 2 3 6 4 3" xfId="7766" xr:uid="{467C655B-FDA7-408F-BD47-8ABB37521817}"/>
    <cellStyle name="Normal 2 3 6 5" xfId="5985" xr:uid="{00000000-0005-0000-0000-000033080000}"/>
    <cellStyle name="Normal 2 3 6 5 2" xfId="8047" xr:uid="{2545A882-C6B3-4B8A-982A-F9926E3FB782}"/>
    <cellStyle name="Normal 2 3 7" xfId="352" xr:uid="{00000000-0005-0000-0000-000034080000}"/>
    <cellStyle name="Normal 2 3 7 2" xfId="6106" xr:uid="{00000000-0005-0000-0000-000035080000}"/>
    <cellStyle name="Normal 2 3 7 2 2" xfId="8168" xr:uid="{7898F982-AEAF-420B-8E26-5B737988FD22}"/>
    <cellStyle name="Normal 2 3 7 3" xfId="7217" xr:uid="{66B71AA3-4A5C-4020-9908-4BE65F1C8461}"/>
    <cellStyle name="Normal 2 3 8" xfId="295" xr:uid="{00000000-0005-0000-0000-000036080000}"/>
    <cellStyle name="Normal 2 3 8 2" xfId="5919" xr:uid="{00000000-0005-0000-0000-000037080000}"/>
    <cellStyle name="Normal 2 3 8 2 2" xfId="7981" xr:uid="{827B287E-15F6-4117-BE18-D1B053234DBE}"/>
    <cellStyle name="Normal 2 3 8 3" xfId="7160" xr:uid="{DBBC9BCC-7D4F-4658-820F-E6CA79986AAB}"/>
    <cellStyle name="Normal 2 3 9" xfId="238" xr:uid="{00000000-0005-0000-0000-000038080000}"/>
    <cellStyle name="Normal 2 3 9 2" xfId="6464" xr:uid="{00000000-0005-0000-0000-000039080000}"/>
    <cellStyle name="Normal 2 3 9 2 2" xfId="8526" xr:uid="{5E8FCAE7-5E74-4494-8B13-36A1E701048F}"/>
    <cellStyle name="Normal 2 3 9 3" xfId="7103" xr:uid="{B0BB2F02-332E-460A-91D0-5DA61FC22D86}"/>
    <cellStyle name="Normal 2 4" xfId="58" xr:uid="{00000000-0005-0000-0000-00003A080000}"/>
    <cellStyle name="Normal 2 4 10" xfId="183" xr:uid="{00000000-0005-0000-0000-00003B080000}"/>
    <cellStyle name="Normal 2 4 10 2" xfId="6409" xr:uid="{00000000-0005-0000-0000-00003C080000}"/>
    <cellStyle name="Normal 2 4 10 2 2" xfId="8471" xr:uid="{91AEB212-1F82-4CBE-93FB-2CB2B4356C14}"/>
    <cellStyle name="Normal 2 4 10 3" xfId="7048" xr:uid="{46EA349C-37D5-4006-8A1B-2ADF008CAF94}"/>
    <cellStyle name="Normal 2 4 11" xfId="126" xr:uid="{00000000-0005-0000-0000-00003D080000}"/>
    <cellStyle name="Normal 2 4 11 2" xfId="6352" xr:uid="{00000000-0005-0000-0000-00003E080000}"/>
    <cellStyle name="Normal 2 4 11 2 2" xfId="8414" xr:uid="{F6D69AFD-87A1-4340-9BA8-E00AEB278462}"/>
    <cellStyle name="Normal 2 4 11 3" xfId="6991" xr:uid="{16EB75A7-AF07-4A99-A5CD-3E362AEF4C01}"/>
    <cellStyle name="Normal 2 4 12" xfId="5804" xr:uid="{00000000-0005-0000-0000-00003F080000}"/>
    <cellStyle name="Normal 2 4 12 2" xfId="7866" xr:uid="{D8BA71DA-FD60-4CA9-8DA5-C47742713103}"/>
    <cellStyle name="Normal 2 4 13" xfId="6934" xr:uid="{98A846DF-B151-460A-88EE-EFDF73AF5419}"/>
    <cellStyle name="Normal 2 4 2" xfId="59" xr:uid="{00000000-0005-0000-0000-000040080000}"/>
    <cellStyle name="Normal 2 4 3" xfId="431" xr:uid="{00000000-0005-0000-0000-000041080000}"/>
    <cellStyle name="Normal 2 4 3 2" xfId="5081" xr:uid="{00000000-0005-0000-0000-000042080000}"/>
    <cellStyle name="Normal 2 4 3 2 2" xfId="6291" xr:uid="{00000000-0005-0000-0000-000043080000}"/>
    <cellStyle name="Normal 2 4 3 2 2 2" xfId="8353" xr:uid="{CC21223B-B268-439F-90B5-9B52807CE8C4}"/>
    <cellStyle name="Normal 2 4 3 2 3" xfId="6047" xr:uid="{00000000-0005-0000-0000-000044080000}"/>
    <cellStyle name="Normal 2 4 3 2 3 2" xfId="8109" xr:uid="{D1378DC5-AE60-47A0-A16C-B270F70A0180}"/>
    <cellStyle name="Normal 2 4 3 2 4" xfId="7736" xr:uid="{1CC014B8-1561-4AA2-AFC3-0C8DB316E0E8}"/>
    <cellStyle name="Normal 2 4 3 3" xfId="5093" xr:uid="{00000000-0005-0000-0000-000045080000}"/>
    <cellStyle name="Normal 2 4 3 3 2" xfId="6169" xr:uid="{00000000-0005-0000-0000-000046080000}"/>
    <cellStyle name="Normal 2 4 3 3 2 2" xfId="8231" xr:uid="{DC6912CA-2386-47C6-8C13-9EDE22721981}"/>
    <cellStyle name="Normal 2 4 3 3 3" xfId="6816" xr:uid="{00000000-0005-0000-0000-000047080000}"/>
    <cellStyle name="Normal 2 4 3 3 3 2" xfId="8878" xr:uid="{7AAAB26C-794A-4366-87F4-7B633FD3B8BE}"/>
    <cellStyle name="Normal 2 4 3 3 4" xfId="7747" xr:uid="{4F7FA867-8638-4D14-BAE2-C011B8D1098C}"/>
    <cellStyle name="Normal 2 4 3 4" xfId="5864" xr:uid="{00000000-0005-0000-0000-000048080000}"/>
    <cellStyle name="Normal 2 4 3 4 2" xfId="7926" xr:uid="{8C4009E4-1EE6-448B-B23B-478154DC3563}"/>
    <cellStyle name="Normal 2 4 3 5" xfId="7277" xr:uid="{315C8FDA-F7F2-48E6-AD42-F6FBE461B798}"/>
    <cellStyle name="Normal 2 4 4" xfId="4852" xr:uid="{00000000-0005-0000-0000-000049080000}"/>
    <cellStyle name="Normal 2 4 4 2" xfId="6231" xr:uid="{00000000-0005-0000-0000-00004A080000}"/>
    <cellStyle name="Normal 2 4 4 2 2" xfId="8293" xr:uid="{E890F273-0473-4810-85BB-5A2B09F8DEC0}"/>
    <cellStyle name="Normal 2 4 4 3" xfId="5987" xr:uid="{00000000-0005-0000-0000-00004B080000}"/>
    <cellStyle name="Normal 2 4 4 3 2" xfId="8049" xr:uid="{B9150E15-7AB8-458D-B1FD-E6D2FC2D226B}"/>
    <cellStyle name="Normal 2 4 4 4" xfId="7524" xr:uid="{C71D5D3B-0D3E-4A86-86EC-84C5666C414F}"/>
    <cellStyle name="Normal 2 4 5" xfId="354" xr:uid="{00000000-0005-0000-0000-00004C080000}"/>
    <cellStyle name="Normal 2 4 5 2" xfId="6108" xr:uid="{00000000-0005-0000-0000-00004D080000}"/>
    <cellStyle name="Normal 2 4 5 2 2" xfId="8170" xr:uid="{5E3EBF2B-587C-4B5F-ADAE-1F6DF4F0B19C}"/>
    <cellStyle name="Normal 2 4 5 3" xfId="7219" xr:uid="{FEC42FA3-5413-44E1-BB6B-311AD67E0F97}"/>
    <cellStyle name="Normal 2 4 6" xfId="297" xr:uid="{00000000-0005-0000-0000-00004E080000}"/>
    <cellStyle name="Normal 2 4 6 2" xfId="5171" xr:uid="{00000000-0005-0000-0000-00004F080000}"/>
    <cellStyle name="Normal 2 4 6 2 2" xfId="6865" xr:uid="{00000000-0005-0000-0000-000050080000}"/>
    <cellStyle name="Normal 2 4 6 2 2 2" xfId="8927" xr:uid="{5DDB0675-BFF7-4CA7-AC57-82A3BF0E2777}"/>
    <cellStyle name="Normal 2 4 6 2 3" xfId="7797" xr:uid="{9752A339-AFE3-499C-B341-E9CD07474C57}"/>
    <cellStyle name="Normal 2 4 6 3" xfId="5921" xr:uid="{00000000-0005-0000-0000-000051080000}"/>
    <cellStyle name="Normal 2 4 6 3 2" xfId="7983" xr:uid="{0850B27A-59A1-4E54-807B-7EE602F6E806}"/>
    <cellStyle name="Normal 2 4 6 4" xfId="7162" xr:uid="{79EDF54F-7BC5-4D3C-93D3-8A7D7A15D4F9}"/>
    <cellStyle name="Normal 2 4 7" xfId="240" xr:uid="{00000000-0005-0000-0000-000052080000}"/>
    <cellStyle name="Normal 2 4 7 2" xfId="6466" xr:uid="{00000000-0005-0000-0000-000053080000}"/>
    <cellStyle name="Normal 2 4 7 2 2" xfId="8528" xr:uid="{77D6B92F-F249-4189-A290-8454D1EC9556}"/>
    <cellStyle name="Normal 2 4 7 3" xfId="7105" xr:uid="{CE58602C-5DCA-4639-8FA5-073DE2E39324}"/>
    <cellStyle name="Normal 2 4 8" xfId="4897" xr:uid="{00000000-0005-0000-0000-000054080000}"/>
    <cellStyle name="Normal 2 4 8 2" xfId="6681" xr:uid="{00000000-0005-0000-0000-000055080000}"/>
    <cellStyle name="Normal 2 4 8 2 2" xfId="8743" xr:uid="{EB462AC9-228A-4B80-A023-74A89992B910}"/>
    <cellStyle name="Normal 2 4 8 3" xfId="7564" xr:uid="{67ECF869-4AFC-4F2E-809B-9FCFE8E5AFD0}"/>
    <cellStyle name="Normal 2 4 9" xfId="4952" xr:uid="{00000000-0005-0000-0000-000056080000}"/>
    <cellStyle name="Normal 2 4 9 2" xfId="6736" xr:uid="{00000000-0005-0000-0000-000057080000}"/>
    <cellStyle name="Normal 2 4 9 2 2" xfId="8798" xr:uid="{29FFA71B-49EF-4CA3-96DE-871F22F0A30F}"/>
    <cellStyle name="Normal 2 4 9 3" xfId="7619" xr:uid="{B7C8A641-DF32-4200-9C26-6F59B2DBC20B}"/>
    <cellStyle name="Normal 2 5" xfId="4012" xr:uid="{00000000-0005-0000-0000-000058080000}"/>
    <cellStyle name="Normal 2 5 10" xfId="6510" xr:uid="{00000000-0005-0000-0000-000059080000}"/>
    <cellStyle name="Normal 2 5 10 2" xfId="8572" xr:uid="{1DBCA34F-945E-4C9A-9F31-BE7979D1E2C1}"/>
    <cellStyle name="Normal 2 5 11" xfId="7316" xr:uid="{6A323616-B081-42CE-AE17-E43600196521}"/>
    <cellStyle name="Normal 2 5 2" xfId="4021" xr:uid="{00000000-0005-0000-0000-00005A080000}"/>
    <cellStyle name="Normal 2 5 2 2" xfId="4726" xr:uid="{00000000-0005-0000-0000-00005B080000}"/>
    <cellStyle name="Normal 2 5 2 2 2" xfId="6625" xr:uid="{00000000-0005-0000-0000-00005C080000}"/>
    <cellStyle name="Normal 2 5 2 2 2 2" xfId="8687" xr:uid="{85F4014F-A14E-4ED8-AC98-62FC05F9CC70}"/>
    <cellStyle name="Normal 2 5 2 2 3" xfId="7449" xr:uid="{E641E5CB-56D4-45FA-B843-3FEE795ED3D9}"/>
    <cellStyle name="Normal 2 5 2 3" xfId="6517" xr:uid="{00000000-0005-0000-0000-00005D080000}"/>
    <cellStyle name="Normal 2 5 2 3 2" xfId="8579" xr:uid="{E9FFC44B-837E-4C0E-827E-C5E29898FD4D}"/>
    <cellStyle name="Normal 2 5 2 4" xfId="7325" xr:uid="{EC888DF5-2F28-4BE7-B89D-FE2ED3603084}"/>
    <cellStyle name="Normal 2 5 3" xfId="4720" xr:uid="{00000000-0005-0000-0000-00005E080000}"/>
    <cellStyle name="Normal 2 5 3 2" xfId="4884" xr:uid="{00000000-0005-0000-0000-00005F080000}"/>
    <cellStyle name="Normal 2 5 3 2 2" xfId="6668" xr:uid="{00000000-0005-0000-0000-000060080000}"/>
    <cellStyle name="Normal 2 5 3 2 2 2" xfId="8730" xr:uid="{7C2FD6F3-C524-45CB-8126-151F3B312A3E}"/>
    <cellStyle name="Normal 2 5 3 2 3" xfId="7551" xr:uid="{EAD1AF5A-7A2C-4BD2-9D80-78B9CAE42D6B}"/>
    <cellStyle name="Normal 2 5 3 3" xfId="5165" xr:uid="{00000000-0005-0000-0000-000061080000}"/>
    <cellStyle name="Normal 2 5 3 3 2" xfId="6860" xr:uid="{00000000-0005-0000-0000-000062080000}"/>
    <cellStyle name="Normal 2 5 3 3 2 2" xfId="8922" xr:uid="{00B77ACD-AD17-4441-B9FB-258777DEABAB}"/>
    <cellStyle name="Normal 2 5 3 3 3" xfId="7792" xr:uid="{2F41496B-7EE2-4874-90A9-D3F201C416E8}"/>
    <cellStyle name="Normal 2 5 3 4" xfId="5719" xr:uid="{00000000-0005-0000-0000-000063080000}"/>
    <cellStyle name="Normal 2 5 3 4 2" xfId="5745" xr:uid="{00000000-0005-0000-0000-000064080000}"/>
    <cellStyle name="Normal 2 5 3 4 2 2" xfId="6876" xr:uid="{00000000-0005-0000-0000-000065080000}"/>
    <cellStyle name="Normal 2 5 3 4 2 2 2" xfId="8938" xr:uid="{D770EA2B-57F3-48AB-A717-D5B64A1FC507}"/>
    <cellStyle name="Normal 2 5 3 4 2 3" xfId="7808" xr:uid="{A8C91315-4FE5-442A-B4F6-B8E454EFB4E1}"/>
    <cellStyle name="Normal 2 5 3 4 3" xfId="6866" xr:uid="{00000000-0005-0000-0000-000066080000}"/>
    <cellStyle name="Normal 2 5 3 4 3 2" xfId="8928" xr:uid="{7E55AD6F-A160-458E-BB39-D122CD95C986}"/>
    <cellStyle name="Normal 2 5 3 4 4" xfId="7798" xr:uid="{EA1496FE-4237-467D-8F6E-E36743E55815}"/>
    <cellStyle name="Normal 2 5 3 5" xfId="6619" xr:uid="{00000000-0005-0000-0000-000067080000}"/>
    <cellStyle name="Normal 2 5 3 5 2" xfId="8681" xr:uid="{D9E74750-20BA-42B8-B690-99856D7B1309}"/>
    <cellStyle name="Normal 2 5 3 6" xfId="7443" xr:uid="{C2670C04-BCD8-4564-8972-3A68B6C4E0B0}"/>
    <cellStyle name="Normal 2 5 4" xfId="5082" xr:uid="{00000000-0005-0000-0000-000068080000}"/>
    <cellStyle name="Normal 2 5 4 2" xfId="6811" xr:uid="{00000000-0005-0000-0000-000069080000}"/>
    <cellStyle name="Normal 2 5 4 2 2" xfId="8873" xr:uid="{5A66FE88-D58E-4A3C-94E2-966F025558BE}"/>
    <cellStyle name="Normal 2 5 4 3" xfId="7737" xr:uid="{019E570A-1DA6-4686-BE79-A59BFFEC8FF9}"/>
    <cellStyle name="Normal 2 5 5" xfId="5038" xr:uid="{00000000-0005-0000-0000-00006A080000}"/>
    <cellStyle name="Normal 2 5 5 2" xfId="6809" xr:uid="{00000000-0005-0000-0000-00006B080000}"/>
    <cellStyle name="Normal 2 5 5 2 2" xfId="8871" xr:uid="{7CAAB765-4922-4903-A40B-F74C2F204088}"/>
    <cellStyle name="Normal 2 5 5 3" xfId="7694" xr:uid="{FFFF0C61-7638-48E2-8179-6D874631CD92}"/>
    <cellStyle name="Normal 2 5 6" xfId="5037" xr:uid="{00000000-0005-0000-0000-00006C080000}"/>
    <cellStyle name="Normal 2 5 6 2" xfId="6808" xr:uid="{00000000-0005-0000-0000-00006D080000}"/>
    <cellStyle name="Normal 2 5 6 2 2" xfId="8870" xr:uid="{342A056A-60D4-48A7-ADD8-BAEFBD2FFDEC}"/>
    <cellStyle name="Normal 2 5 6 3" xfId="7693" xr:uid="{4BD29814-3F78-41FF-93BA-832BE7EFB0BA}"/>
    <cellStyle name="Normal 2 5 7" xfId="5168" xr:uid="{00000000-0005-0000-0000-00006E080000}"/>
    <cellStyle name="Normal 2 5 7 2" xfId="6862" xr:uid="{00000000-0005-0000-0000-00006F080000}"/>
    <cellStyle name="Normal 2 5 7 2 2" xfId="8924" xr:uid="{DABD40FC-029E-427A-88BD-88C782F9D25D}"/>
    <cellStyle name="Normal 2 5 7 3" xfId="7794" xr:uid="{0ECEC244-8367-45C4-BB21-AB6E9D90C13D}"/>
    <cellStyle name="Normal 2 5 8" xfId="5138" xr:uid="{00000000-0005-0000-0000-000070080000}"/>
    <cellStyle name="Normal 2 5 8 2" xfId="6844" xr:uid="{00000000-0005-0000-0000-000071080000}"/>
    <cellStyle name="Normal 2 5 8 2 2" xfId="8906" xr:uid="{618E9FA0-87BE-4111-8448-792775AFEC86}"/>
    <cellStyle name="Normal 2 5 8 3" xfId="7775" xr:uid="{F48E8D75-CED0-4A8E-A5A4-957DF0DF5100}"/>
    <cellStyle name="Normal 2 5 9" xfId="5815" xr:uid="{00000000-0005-0000-0000-000072080000}"/>
    <cellStyle name="Normal 2 5 9 2" xfId="7877" xr:uid="{308D43F0-356E-4796-947B-2071659FA6DA}"/>
    <cellStyle name="Normal 2 6" xfId="4022" xr:uid="{00000000-0005-0000-0000-000073080000}"/>
    <cellStyle name="Normal 2 6 10" xfId="7326" xr:uid="{049752CA-13EB-4650-A451-81B5D0064783}"/>
    <cellStyle name="Normal 2 6 2" xfId="4722" xr:uid="{00000000-0005-0000-0000-000074080000}"/>
    <cellStyle name="Normal 2 6 2 2" xfId="6621" xr:uid="{00000000-0005-0000-0000-000075080000}"/>
    <cellStyle name="Normal 2 6 2 2 2" xfId="8683" xr:uid="{9459E36A-EE37-4FB7-9B9C-326449412120}"/>
    <cellStyle name="Normal 2 6 2 3" xfId="7445" xr:uid="{EE46A904-8FF4-4A6F-B382-001D120FD839}"/>
    <cellStyle name="Normal 2 6 3" xfId="4725" xr:uid="{00000000-0005-0000-0000-000076080000}"/>
    <cellStyle name="Normal 2 6 3 2" xfId="6624" xr:uid="{00000000-0005-0000-0000-000077080000}"/>
    <cellStyle name="Normal 2 6 3 2 2" xfId="8686" xr:uid="{C0342086-824A-4F08-9D19-DC881E813610}"/>
    <cellStyle name="Normal 2 6 3 3" xfId="7448" xr:uid="{7C0F2313-9358-4C7A-BE5C-406D240F02F4}"/>
    <cellStyle name="Normal 2 6 4" xfId="4721" xr:uid="{00000000-0005-0000-0000-000078080000}"/>
    <cellStyle name="Normal 2 6 4 2" xfId="6620" xr:uid="{00000000-0005-0000-0000-000079080000}"/>
    <cellStyle name="Normal 2 6 4 2 2" xfId="8682" xr:uid="{0C708678-C525-4E90-9972-49B00A87CA23}"/>
    <cellStyle name="Normal 2 6 4 3" xfId="7444" xr:uid="{FA00A607-4271-417A-A81B-FEF8EBD1253F}"/>
    <cellStyle name="Normal 2 6 5" xfId="5035" xr:uid="{00000000-0005-0000-0000-00007A080000}"/>
    <cellStyle name="Normal 2 6 5 2" xfId="5129" xr:uid="{00000000-0005-0000-0000-00007B080000}"/>
    <cellStyle name="Normal 2 6 5 2 2" xfId="6836" xr:uid="{00000000-0005-0000-0000-00007C080000}"/>
    <cellStyle name="Normal 2 6 5 2 2 2" xfId="8898" xr:uid="{66647858-991A-41C0-B946-2A33939AFC0E}"/>
    <cellStyle name="Normal 2 6 5 2 3" xfId="7767" xr:uid="{4B2490AF-8578-4265-A00E-F287F0AD7C37}"/>
    <cellStyle name="Normal 2 6 5 3" xfId="6806" xr:uid="{00000000-0005-0000-0000-00007D080000}"/>
    <cellStyle name="Normal 2 6 5 3 2" xfId="8868" xr:uid="{6B42B335-3A77-4C4C-9F19-914C625325E2}"/>
    <cellStyle name="Normal 2 6 5 4" xfId="7691" xr:uid="{F7F80800-E544-4126-8690-50FE59720F36}"/>
    <cellStyle name="Normal 2 6 6" xfId="5022" xr:uid="{00000000-0005-0000-0000-00007E080000}"/>
    <cellStyle name="Normal 2 6 6 2" xfId="6798" xr:uid="{00000000-0005-0000-0000-00007F080000}"/>
    <cellStyle name="Normal 2 6 6 2 2" xfId="8860" xr:uid="{EDC6140A-73CF-4445-8F12-34B3F20209BC}"/>
    <cellStyle name="Normal 2 6 6 3" xfId="7682" xr:uid="{B0C93A32-16DD-4375-BD76-A3BF1014222D}"/>
    <cellStyle name="Normal 2 6 7" xfId="5738" xr:uid="{00000000-0005-0000-0000-000080080000}"/>
    <cellStyle name="Normal 2 6 7 2" xfId="6872" xr:uid="{00000000-0005-0000-0000-000081080000}"/>
    <cellStyle name="Normal 2 6 7 2 2" xfId="8934" xr:uid="{D9C7CCAC-4950-4147-8ED1-F3A8834B1BE8}"/>
    <cellStyle name="Normal 2 6 7 3" xfId="7804" xr:uid="{EA13B918-EEAD-4027-96EE-FF3D06EE196A}"/>
    <cellStyle name="Normal 2 6 8" xfId="5017" xr:uid="{00000000-0005-0000-0000-000082080000}"/>
    <cellStyle name="Normal 2 6 8 2" xfId="6794" xr:uid="{00000000-0005-0000-0000-000083080000}"/>
    <cellStyle name="Normal 2 6 8 2 2" xfId="8856" xr:uid="{6EA71135-8999-4EBD-A1FE-59E003839739}"/>
    <cellStyle name="Normal 2 6 8 3" xfId="7678" xr:uid="{9B4219CB-56E1-4B3E-804B-A94DCEB8F900}"/>
    <cellStyle name="Normal 2 6 9" xfId="6518" xr:uid="{00000000-0005-0000-0000-000084080000}"/>
    <cellStyle name="Normal 2 6 9 2" xfId="8580" xr:uid="{648A6451-1075-4796-87DE-791EDFC8DD21}"/>
    <cellStyle name="Normal 2 7" xfId="4723" xr:uid="{00000000-0005-0000-0000-000085080000}"/>
    <cellStyle name="Normal 2 7 2" xfId="4754" xr:uid="{00000000-0005-0000-0000-000086080000}"/>
    <cellStyle name="Normal 2 7 2 2" xfId="6632" xr:uid="{00000000-0005-0000-0000-000087080000}"/>
    <cellStyle name="Normal 2 7 2 2 2" xfId="8694" xr:uid="{B52F1AC1-3F44-47B7-9361-39301EA585BF}"/>
    <cellStyle name="Normal 2 7 2 3" xfId="7466" xr:uid="{43212082-3D84-4FE8-85E9-30CF5C70F8A9}"/>
    <cellStyle name="Normal 2 7 3" xfId="5083" xr:uid="{00000000-0005-0000-0000-000088080000}"/>
    <cellStyle name="Normal 2 7 3 2" xfId="6812" xr:uid="{00000000-0005-0000-0000-000089080000}"/>
    <cellStyle name="Normal 2 7 3 2 2" xfId="8874" xr:uid="{7C6F84DF-D334-4752-96B8-8FB93AE70BB3}"/>
    <cellStyle name="Normal 2 7 3 3" xfId="7738" xr:uid="{AD36682F-477C-46E4-AFA5-1B39FDD267F4}"/>
    <cellStyle name="Normal 2 7 4" xfId="5720" xr:uid="{00000000-0005-0000-0000-00008A080000}"/>
    <cellStyle name="Normal 2 7 4 2" xfId="6867" xr:uid="{00000000-0005-0000-0000-00008B080000}"/>
    <cellStyle name="Normal 2 7 4 2 2" xfId="8929" xr:uid="{89A3C442-3404-4F33-8C04-ED86E80794DA}"/>
    <cellStyle name="Normal 2 7 4 3" xfId="7799" xr:uid="{E5353874-B10C-4E93-9B70-8BB49BF53E9E}"/>
    <cellStyle name="Normal 2 7 5" xfId="6622" xr:uid="{00000000-0005-0000-0000-00008C080000}"/>
    <cellStyle name="Normal 2 7 5 2" xfId="8684" xr:uid="{1F426A87-F1A3-4A44-A0E1-0C91C99E6B4D}"/>
    <cellStyle name="Normal 2 7 6" xfId="7446" xr:uid="{1FFB06BB-7373-4789-8693-D11DEEA94698}"/>
    <cellStyle name="Normal 2 8" xfId="4806" xr:uid="{00000000-0005-0000-0000-00008D080000}"/>
    <cellStyle name="Normal 2 8 2" xfId="6644" xr:uid="{00000000-0005-0000-0000-00008E080000}"/>
    <cellStyle name="Normal 2 8 2 2" xfId="8706" xr:uid="{FF1D04C9-7354-426E-9751-7A6CA05E37C7}"/>
    <cellStyle name="Normal 2 8 3" xfId="7478" xr:uid="{6992098D-3D84-4189-847C-D5D8A45E1F9F}"/>
    <cellStyle name="Normal 2 9" xfId="5076" xr:uid="{00000000-0005-0000-0000-00008F080000}"/>
    <cellStyle name="Normal 20" xfId="526" xr:uid="{00000000-0005-0000-0000-000090080000}"/>
    <cellStyle name="Normal 20 10" xfId="5813" xr:uid="{00000000-0005-0000-0000-000091080000}"/>
    <cellStyle name="Normal 20 10 2" xfId="7875" xr:uid="{4CC5FEA5-2CB4-4CCC-AACE-431BA735B5AC}"/>
    <cellStyle name="Normal 20 11" xfId="7287" xr:uid="{FD7E2461-CE70-46FA-B1C4-3945B986190E}"/>
    <cellStyle name="Normal 20 2" xfId="4013" xr:uid="{00000000-0005-0000-0000-000092080000}"/>
    <cellStyle name="Normal 20 2 2" xfId="4014" xr:uid="{00000000-0005-0000-0000-000093080000}"/>
    <cellStyle name="Normal 20 2 2 2" xfId="4683" xr:uid="{00000000-0005-0000-0000-000094080000}"/>
    <cellStyle name="Normal 20 2 2 2 2" xfId="6604" xr:uid="{00000000-0005-0000-0000-000095080000}"/>
    <cellStyle name="Normal 20 2 2 2 2 2" xfId="8666" xr:uid="{7EC68F36-76A1-458D-8FFD-13AD3D421ED7}"/>
    <cellStyle name="Normal 20 2 2 2 3" xfId="7424" xr:uid="{A1597F06-BD89-4E55-8452-737E6ACA4DDE}"/>
    <cellStyle name="Normal 20 2 2 3" xfId="4675" xr:uid="{00000000-0005-0000-0000-000096080000}"/>
    <cellStyle name="Normal 20 2 2 3 2" xfId="6600" xr:uid="{00000000-0005-0000-0000-000097080000}"/>
    <cellStyle name="Normal 20 2 2 3 2 2" xfId="8662" xr:uid="{5B81D66A-4621-4B42-90B8-E6BFCBCF5AB7}"/>
    <cellStyle name="Normal 20 2 2 3 3" xfId="7416" xr:uid="{69BA4C29-7C0A-4CC6-B520-5AE51E3B3804}"/>
    <cellStyle name="Normal 20 2 2 4" xfId="4880" xr:uid="{00000000-0005-0000-0000-000098080000}"/>
    <cellStyle name="Normal 20 2 2 4 2" xfId="6664" xr:uid="{00000000-0005-0000-0000-000099080000}"/>
    <cellStyle name="Normal 20 2 2 4 2 2" xfId="8726" xr:uid="{9DA346DF-5ACB-4D98-85ED-38F774E97C6E}"/>
    <cellStyle name="Normal 20 2 2 4 3" xfId="7547" xr:uid="{E0699B1E-968F-4C8E-A88B-75C81CC09ECE}"/>
    <cellStyle name="Normal 20 2 2 5" xfId="5163" xr:uid="{00000000-0005-0000-0000-00009A080000}"/>
    <cellStyle name="Normal 20 2 2 5 2" xfId="6859" xr:uid="{00000000-0005-0000-0000-00009B080000}"/>
    <cellStyle name="Normal 20 2 2 5 2 2" xfId="8921" xr:uid="{AACA347B-15A7-4D6D-A30F-9BA73C0A1C35}"/>
    <cellStyle name="Normal 20 2 2 5 3" xfId="7790" xr:uid="{675CA1B8-380E-4811-91D8-4E68C667E31C}"/>
    <cellStyle name="Normal 20 2 2 6" xfId="6292" xr:uid="{00000000-0005-0000-0000-00009C080000}"/>
    <cellStyle name="Normal 20 2 2 6 2" xfId="8354" xr:uid="{41260DC8-D005-46EC-910D-6EFE53535D4A}"/>
    <cellStyle name="Normal 20 2 2 7" xfId="7318" xr:uid="{B83FD31B-387B-42C8-A2E6-4248EBA00727}"/>
    <cellStyle name="Normal 20 2 3" xfId="4678" xr:uid="{00000000-0005-0000-0000-00009D080000}"/>
    <cellStyle name="Normal 20 2 3 2" xfId="6603" xr:uid="{00000000-0005-0000-0000-00009E080000}"/>
    <cellStyle name="Normal 20 2 3 2 2" xfId="8665" xr:uid="{92A64D69-976D-4E1C-BF4E-40FFE68D5121}"/>
    <cellStyle name="Normal 20 2 3 3" xfId="7419" xr:uid="{66EC0BBF-3784-4E88-96B1-7BD71DE40101}"/>
    <cellStyle name="Normal 20 2 4" xfId="4674" xr:uid="{00000000-0005-0000-0000-00009F080000}"/>
    <cellStyle name="Normal 20 2 4 2" xfId="6599" xr:uid="{00000000-0005-0000-0000-0000A0080000}"/>
    <cellStyle name="Normal 20 2 4 2 2" xfId="8661" xr:uid="{43DA78FF-3AEE-47AF-A8C0-76310B5D9DD6}"/>
    <cellStyle name="Normal 20 2 4 3" xfId="7415" xr:uid="{0DFDE2E5-8D09-4071-8516-6D6BC4E299CA}"/>
    <cellStyle name="Normal 20 2 5" xfId="4879" xr:uid="{00000000-0005-0000-0000-0000A1080000}"/>
    <cellStyle name="Normal 20 2 5 2" xfId="6663" xr:uid="{00000000-0005-0000-0000-0000A2080000}"/>
    <cellStyle name="Normal 20 2 5 2 2" xfId="8725" xr:uid="{F266DD0F-E957-4D7A-A11D-61BC89AA064D}"/>
    <cellStyle name="Normal 20 2 5 3" xfId="7546" xr:uid="{339065D6-FAFC-496E-8F96-08E478E6C7C3}"/>
    <cellStyle name="Normal 20 2 6" xfId="5162" xr:uid="{00000000-0005-0000-0000-0000A3080000}"/>
    <cellStyle name="Normal 20 2 6 2" xfId="6858" xr:uid="{00000000-0005-0000-0000-0000A4080000}"/>
    <cellStyle name="Normal 20 2 6 2 2" xfId="8920" xr:uid="{964062BF-FBB5-41FF-9C8B-BFD1DF4D9D08}"/>
    <cellStyle name="Normal 20 2 6 3" xfId="7789" xr:uid="{B8285A1F-6F0C-4E5C-9530-658D0CF82E52}"/>
    <cellStyle name="Normal 20 2 7" xfId="6048" xr:uid="{00000000-0005-0000-0000-0000A5080000}"/>
    <cellStyle name="Normal 20 2 7 2" xfId="8110" xr:uid="{F89394F3-D2F1-4BAD-A463-0A6191B0F841}"/>
    <cellStyle name="Normal 20 2 8" xfId="7317" xr:uid="{EA7CB56B-5FA5-4A95-BC36-8B5519443C63}"/>
    <cellStyle name="Normal 20 3" xfId="4116" xr:uid="{00000000-0005-0000-0000-0000A6080000}"/>
    <cellStyle name="Normal 20 3 2" xfId="4755" xr:uid="{00000000-0005-0000-0000-0000A7080000}"/>
    <cellStyle name="Normal 20 3 2 2" xfId="6633" xr:uid="{00000000-0005-0000-0000-0000A8080000}"/>
    <cellStyle name="Normal 20 3 2 2 2" xfId="8695" xr:uid="{048957EF-B599-4FD9-8110-AB386D65B170}"/>
    <cellStyle name="Normal 20 3 2 3" xfId="7467" xr:uid="{5CBDF5EC-6F1A-4A1F-9566-019383E33716}"/>
    <cellStyle name="Normal 20 3 3" xfId="6170" xr:uid="{00000000-0005-0000-0000-0000A9080000}"/>
    <cellStyle name="Normal 20 3 3 2" xfId="8232" xr:uid="{4970BE7B-DF8D-414F-BD4C-2DFB6848E86B}"/>
    <cellStyle name="Normal 20 3 4" xfId="7329" xr:uid="{6C3308F7-04E6-401E-BBFB-2999BB8166B7}"/>
    <cellStyle name="Normal 20 4" xfId="4610" xr:uid="{00000000-0005-0000-0000-0000AA080000}"/>
    <cellStyle name="Normal 20 4 2" xfId="4853" xr:uid="{00000000-0005-0000-0000-0000AB080000}"/>
    <cellStyle name="Normal 20 4 2 2" xfId="6646" xr:uid="{00000000-0005-0000-0000-0000AC080000}"/>
    <cellStyle name="Normal 20 4 2 2 2" xfId="8708" xr:uid="{881EA7D5-6B2E-4FE6-A268-47B435D355D7}"/>
    <cellStyle name="Normal 20 4 2 3" xfId="7525" xr:uid="{B0B32B67-1DAD-4B7A-978F-B8A95FEDE680}"/>
    <cellStyle name="Normal 20 4 3" xfId="5155" xr:uid="{00000000-0005-0000-0000-0000AD080000}"/>
    <cellStyle name="Normal 20 4 3 2" xfId="6853" xr:uid="{00000000-0005-0000-0000-0000AE080000}"/>
    <cellStyle name="Normal 20 4 3 2 2" xfId="8915" xr:uid="{BDC4BB3D-5278-4B10-8EA3-E789697A6D58}"/>
    <cellStyle name="Normal 20 4 3 3" xfId="7784" xr:uid="{856CBE0B-C051-41CA-8838-E14959EBA989}"/>
    <cellStyle name="Normal 20 4 4" xfId="5130" xr:uid="{00000000-0005-0000-0000-0000AF080000}"/>
    <cellStyle name="Normal 20 4 4 2" xfId="6837" xr:uid="{00000000-0005-0000-0000-0000B0080000}"/>
    <cellStyle name="Normal 20 4 4 2 2" xfId="8899" xr:uid="{B97E33FC-2C53-4E5D-AD4F-13EF1387DCC2}"/>
    <cellStyle name="Normal 20 4 4 3" xfId="7768" xr:uid="{CB412348-BE7A-43B0-A3FD-6D8BA311C3AF}"/>
    <cellStyle name="Normal 20 4 5" xfId="5933" xr:uid="{00000000-0005-0000-0000-0000B1080000}"/>
    <cellStyle name="Normal 20 4 5 2" xfId="7995" xr:uid="{F59F512A-05F6-41A5-A0D6-D5A479120CB0}"/>
    <cellStyle name="Normal 20 4 6" xfId="6546" xr:uid="{00000000-0005-0000-0000-0000B2080000}"/>
    <cellStyle name="Normal 20 4 6 2" xfId="8608" xr:uid="{FD2E9842-5D2A-4CD2-9F61-B2A3B324AFB7}"/>
    <cellStyle name="Normal 20 4 7" xfId="7360" xr:uid="{C0DE41E8-4755-4CD7-9E61-AEF5D4ECA27D}"/>
    <cellStyle name="Normal 20 5" xfId="4697" xr:uid="{00000000-0005-0000-0000-0000B3080000}"/>
    <cellStyle name="Normal 20 5 2" xfId="5744" xr:uid="{00000000-0005-0000-0000-0000B4080000}"/>
    <cellStyle name="Normal 20 5 2 2" xfId="6875" xr:uid="{00000000-0005-0000-0000-0000B5080000}"/>
    <cellStyle name="Normal 20 5 2 2 2" xfId="8937" xr:uid="{1616B2CC-E87F-4D41-A954-ED37CE39B748}"/>
    <cellStyle name="Normal 20 5 2 3" xfId="7807" xr:uid="{1D331315-7B31-4C92-A6C4-781E2AA4A327}"/>
    <cellStyle name="Normal 20 5 3" xfId="6616" xr:uid="{00000000-0005-0000-0000-0000B6080000}"/>
    <cellStyle name="Normal 20 5 3 2" xfId="8678" xr:uid="{39EBBA23-986B-4A3B-8295-8F8DC02DD644}"/>
    <cellStyle name="Normal 20 5 4" xfId="7436" xr:uid="{4EB73E54-86D3-4231-BBFC-CF7168E4A029}"/>
    <cellStyle name="Normal 20 6" xfId="4885" xr:uid="{00000000-0005-0000-0000-0000B7080000}"/>
    <cellStyle name="Normal 20 6 2" xfId="6669" xr:uid="{00000000-0005-0000-0000-0000B8080000}"/>
    <cellStyle name="Normal 20 6 2 2" xfId="8731" xr:uid="{56E4233D-2E62-4218-846C-BDA699F7A86A}"/>
    <cellStyle name="Normal 20 6 3" xfId="7552" xr:uid="{27220D9A-BDF5-4D6D-924B-C9DF0C803BE9}"/>
    <cellStyle name="Normal 20 7" xfId="5115" xr:uid="{00000000-0005-0000-0000-0000B9080000}"/>
    <cellStyle name="Normal 20 7 2" xfId="6822" xr:uid="{00000000-0005-0000-0000-0000BA080000}"/>
    <cellStyle name="Normal 20 7 2 2" xfId="8884" xr:uid="{0B65080E-8387-4645-860F-39B731706C5B}"/>
    <cellStyle name="Normal 20 7 3" xfId="7753" xr:uid="{46CFC414-83D1-42FB-BB7A-8E9A46B8B87E}"/>
    <cellStyle name="Normal 20 8" xfId="5136" xr:uid="{00000000-0005-0000-0000-0000BB080000}"/>
    <cellStyle name="Normal 20 8 2" xfId="6842" xr:uid="{00000000-0005-0000-0000-0000BC080000}"/>
    <cellStyle name="Normal 20 8 2 2" xfId="8904" xr:uid="{546A710C-1D3D-4B72-801E-FA867201F81A}"/>
    <cellStyle name="Normal 20 8 3" xfId="7773" xr:uid="{09B7B56F-6AD5-482E-A8B5-44042F8F01B1}"/>
    <cellStyle name="Normal 20 9" xfId="5135" xr:uid="{00000000-0005-0000-0000-0000BD080000}"/>
    <cellStyle name="Normal 20 9 2" xfId="6841" xr:uid="{00000000-0005-0000-0000-0000BE080000}"/>
    <cellStyle name="Normal 20 9 2 2" xfId="8903" xr:uid="{D1C72FDB-6325-47A9-BB64-62BE837422B2}"/>
    <cellStyle name="Normal 20 9 3" xfId="7772" xr:uid="{FBE91E8E-F3E5-45EE-9B3B-D1E20E4DB58F}"/>
    <cellStyle name="Normal 21" xfId="531" xr:uid="{00000000-0005-0000-0000-0000BF080000}"/>
    <cellStyle name="Normal 21 2" xfId="4015" xr:uid="{00000000-0005-0000-0000-0000C0080000}"/>
    <cellStyle name="Normal 21 2 2" xfId="4016" xr:uid="{00000000-0005-0000-0000-0000C1080000}"/>
    <cellStyle name="Normal 21 2 2 2" xfId="6293" xr:uid="{00000000-0005-0000-0000-0000C2080000}"/>
    <cellStyle name="Normal 21 2 2 2 2" xfId="8355" xr:uid="{92F93E54-90EC-49CB-9891-CE78AE6581D0}"/>
    <cellStyle name="Normal 21 2 2 3" xfId="6512" xr:uid="{00000000-0005-0000-0000-0000C3080000}"/>
    <cellStyle name="Normal 21 2 2 3 2" xfId="8574" xr:uid="{B2BB77F5-D9E4-43E3-81FB-E368F0345169}"/>
    <cellStyle name="Normal 21 2 2 4" xfId="7320" xr:uid="{5BE5D4BA-809B-4B00-A6C1-E876F1C40FB7}"/>
    <cellStyle name="Normal 21 2 3" xfId="6049" xr:uid="{00000000-0005-0000-0000-0000C4080000}"/>
    <cellStyle name="Normal 21 2 3 2" xfId="8111" xr:uid="{D4424654-D8FD-4FF8-BE15-10188031203F}"/>
    <cellStyle name="Normal 21 2 4" xfId="6511" xr:uid="{00000000-0005-0000-0000-0000C5080000}"/>
    <cellStyle name="Normal 21 2 4 2" xfId="8573" xr:uid="{A80EC02B-DBD9-48DE-902C-67EBEF19874C}"/>
    <cellStyle name="Normal 21 2 5" xfId="7319" xr:uid="{94404E30-18B7-43E1-A4E6-E795F555BA54}"/>
    <cellStyle name="Normal 21 3" xfId="4611" xr:uid="{00000000-0005-0000-0000-0000C6080000}"/>
    <cellStyle name="Normal 21 3 2" xfId="4757" xr:uid="{00000000-0005-0000-0000-0000C7080000}"/>
    <cellStyle name="Normal 21 3 2 2" xfId="5005" xr:uid="{00000000-0005-0000-0000-0000C8080000}"/>
    <cellStyle name="Normal 21 3 2 2 2" xfId="6788" xr:uid="{00000000-0005-0000-0000-0000C9080000}"/>
    <cellStyle name="Normal 21 3 2 2 2 2" xfId="8850" xr:uid="{7A237D45-4880-4A83-97B5-172E3A42AB7B}"/>
    <cellStyle name="Normal 21 3 2 2 3" xfId="7672" xr:uid="{E227AB61-B3C0-4B60-B882-F93800B2C37F}"/>
    <cellStyle name="Normal 21 3 2 3" xfId="6635" xr:uid="{00000000-0005-0000-0000-0000CA080000}"/>
    <cellStyle name="Normal 21 3 2 3 2" xfId="8697" xr:uid="{BC4E24E4-87E9-45FC-9B4D-1DC3CD6AD82F}"/>
    <cellStyle name="Normal 21 3 2 4" xfId="7469" xr:uid="{51A27D8C-6DFA-4442-8775-A266FE3314E4}"/>
    <cellStyle name="Normal 21 3 3" xfId="4756" xr:uid="{00000000-0005-0000-0000-0000CB080000}"/>
    <cellStyle name="Normal 21 3 3 2" xfId="6634" xr:uid="{00000000-0005-0000-0000-0000CC080000}"/>
    <cellStyle name="Normal 21 3 3 2 2" xfId="8696" xr:uid="{74E6422F-FFE8-4D48-B6FC-E28A76811274}"/>
    <cellStyle name="Normal 21 3 3 3" xfId="7468" xr:uid="{04B33CE8-B5F2-4F8B-8DC2-451562A1DB60}"/>
    <cellStyle name="Normal 21 3 4" xfId="6171" xr:uid="{00000000-0005-0000-0000-0000CD080000}"/>
    <cellStyle name="Normal 21 3 4 2" xfId="8233" xr:uid="{A0A5ED7A-725A-4B92-B483-0F35E2EEC496}"/>
    <cellStyle name="Normal 21 4" xfId="4868" xr:uid="{00000000-0005-0000-0000-0000CE080000}"/>
    <cellStyle name="Normal 21 4 2" xfId="5004" xr:uid="{00000000-0005-0000-0000-0000CF080000}"/>
    <cellStyle name="Normal 21 4 2 2" xfId="6787" xr:uid="{00000000-0005-0000-0000-0000D0080000}"/>
    <cellStyle name="Normal 21 4 2 2 2" xfId="8849" xr:uid="{F31EFF08-A95E-4CB8-A03D-C47A5CDF8E61}"/>
    <cellStyle name="Normal 21 4 2 3" xfId="7671" xr:uid="{7D61C9DC-EC2D-41F5-9F6D-41DBC2E21916}"/>
    <cellStyle name="Normal 21 5" xfId="5156" xr:uid="{00000000-0005-0000-0000-0000D1080000}"/>
    <cellStyle name="Normal 21 6" xfId="5934" xr:uid="{00000000-0005-0000-0000-0000D2080000}"/>
    <cellStyle name="Normal 21 6 2" xfId="7996" xr:uid="{CCEC6E35-6D89-42CE-AAFB-5DEE2CD321DD}"/>
    <cellStyle name="Normal 21 7" xfId="6490" xr:uid="{00000000-0005-0000-0000-0000D3080000}"/>
    <cellStyle name="Normal 21 7 2" xfId="8552" xr:uid="{A5540C50-85A4-4286-8E67-A0399D5708CD}"/>
    <cellStyle name="Normal 21 8" xfId="7291" xr:uid="{9589EE70-2696-47F7-B3D2-D5CD4766E957}"/>
    <cellStyle name="Normal 22" xfId="1110" xr:uid="{00000000-0005-0000-0000-0000D4080000}"/>
    <cellStyle name="Normal 22 2" xfId="4005" xr:uid="{00000000-0005-0000-0000-0000D5080000}"/>
    <cellStyle name="Normal 22 2 2" xfId="6294" xr:uid="{00000000-0005-0000-0000-0000D6080000}"/>
    <cellStyle name="Normal 22 2 2 2" xfId="8356" xr:uid="{0AA9986F-AEB0-46A4-84A6-1D7CDBE38EE8}"/>
    <cellStyle name="Normal 22 2 3" xfId="6050" xr:uid="{00000000-0005-0000-0000-0000D7080000}"/>
    <cellStyle name="Normal 22 2 3 2" xfId="8112" xr:uid="{FB849BCB-3201-4170-B081-6289B30748F8}"/>
    <cellStyle name="Normal 22 2 4" xfId="6506" xr:uid="{00000000-0005-0000-0000-0000D8080000}"/>
    <cellStyle name="Normal 22 2 4 2" xfId="8568" xr:uid="{F4930C51-C11C-4570-8E8C-CDDBDF2FE275}"/>
    <cellStyle name="Normal 22 2 5" xfId="7309" xr:uid="{520B70E1-963E-4B43-97F0-32C1295CECCA}"/>
    <cellStyle name="Normal 22 3" xfId="4004" xr:uid="{00000000-0005-0000-0000-0000D9080000}"/>
    <cellStyle name="Normal 22 3 2" xfId="4612" xr:uid="{00000000-0005-0000-0000-0000DA080000}"/>
    <cellStyle name="Normal 22 3 2 2" xfId="4759" xr:uid="{00000000-0005-0000-0000-0000DB080000}"/>
    <cellStyle name="Normal 22 3 2 2 2" xfId="6637" xr:uid="{00000000-0005-0000-0000-0000DC080000}"/>
    <cellStyle name="Normal 22 3 2 2 2 2" xfId="8699" xr:uid="{6BCED7AD-5531-4AEE-8BE1-C85C515F8089}"/>
    <cellStyle name="Normal 22 3 2 2 3" xfId="7471" xr:uid="{9D8DDC10-795F-4BFD-B8D8-D3B7FF8A8BBA}"/>
    <cellStyle name="Normal 22 3 3" xfId="4758" xr:uid="{00000000-0005-0000-0000-0000DD080000}"/>
    <cellStyle name="Normal 22 3 3 2" xfId="6636" xr:uid="{00000000-0005-0000-0000-0000DE080000}"/>
    <cellStyle name="Normal 22 3 3 2 2" xfId="8698" xr:uid="{69F2FDC1-510B-45BF-9A79-140F9282DCFA}"/>
    <cellStyle name="Normal 22 3 3 3" xfId="7470" xr:uid="{2F6E8347-8141-4FF0-879A-F19ED62A0A2A}"/>
    <cellStyle name="Normal 22 3 4" xfId="5111" xr:uid="{00000000-0005-0000-0000-0000DF080000}"/>
    <cellStyle name="Normal 22 3 4 2" xfId="6818" xr:uid="{00000000-0005-0000-0000-0000E0080000}"/>
    <cellStyle name="Normal 22 3 4 2 2" xfId="8880" xr:uid="{60E9D6FD-D4CC-4F39-B8EC-E814E04C6C2C}"/>
    <cellStyle name="Normal 22 3 4 3" xfId="7749" xr:uid="{17178040-716B-4934-9ACA-869823356E90}"/>
    <cellStyle name="Normal 22 3 5" xfId="6172" xr:uid="{00000000-0005-0000-0000-0000E1080000}"/>
    <cellStyle name="Normal 22 3 5 2" xfId="8234" xr:uid="{E14B6A3C-6146-4D52-9246-0B6E9BB79C05}"/>
    <cellStyle name="Normal 22 3 6" xfId="6505" xr:uid="{00000000-0005-0000-0000-0000E2080000}"/>
    <cellStyle name="Normal 22 3 6 2" xfId="8567" xr:uid="{7E9166CE-3117-49C7-ACFF-9F687A7560BD}"/>
    <cellStyle name="Normal 22 3 7" xfId="7308" xr:uid="{FF39A161-92F9-45A0-B030-0C0FAC230378}"/>
    <cellStyle name="Normal 22 4" xfId="4008" xr:uid="{00000000-0005-0000-0000-0000E3080000}"/>
    <cellStyle name="Normal 22 4 10" xfId="6509" xr:uid="{00000000-0005-0000-0000-0000E4080000}"/>
    <cellStyle name="Normal 22 4 10 2" xfId="8571" xr:uid="{8B5F907C-2DF7-4A71-ADA3-F564FDA3837A}"/>
    <cellStyle name="Normal 22 4 11" xfId="7312" xr:uid="{FBB98702-827D-41AA-841A-9D2ADE58CFA4}"/>
    <cellStyle name="Normal 22 4 2" xfId="4694" xr:uid="{00000000-0005-0000-0000-0000E5080000}"/>
    <cellStyle name="Normal 22 4 2 2" xfId="6615" xr:uid="{00000000-0005-0000-0000-0000E6080000}"/>
    <cellStyle name="Normal 22 4 2 2 2" xfId="8677" xr:uid="{8F28DA1C-D2D0-4273-89EC-DB3065CB16CB}"/>
    <cellStyle name="Normal 22 4 2 3" xfId="7435" xr:uid="{0226B51F-02C1-4CD6-B0A2-85B53E08A5BC}"/>
    <cellStyle name="Normal 22 4 3" xfId="4693" xr:uid="{00000000-0005-0000-0000-0000E7080000}"/>
    <cellStyle name="Normal 22 4 3 2" xfId="4869" xr:uid="{00000000-0005-0000-0000-0000E8080000}"/>
    <cellStyle name="Normal 22 4 3 2 2" xfId="5748" xr:uid="{00000000-0005-0000-0000-0000E9080000}"/>
    <cellStyle name="Normal 22 4 3 2 2 2" xfId="6878" xr:uid="{00000000-0005-0000-0000-0000EA080000}"/>
    <cellStyle name="Normal 22 4 3 2 2 2 2" xfId="8940" xr:uid="{A40139FA-C56A-4050-874F-9A85BE3DB026}"/>
    <cellStyle name="Normal 22 4 3 2 2 3" xfId="7810" xr:uid="{E73FAC92-FD25-40C8-804C-2F44452B61BC}"/>
    <cellStyle name="Normal 22 4 3 3" xfId="5167" xr:uid="{00000000-0005-0000-0000-0000EB080000}"/>
    <cellStyle name="Normal 22 4 3 3 2" xfId="6861" xr:uid="{00000000-0005-0000-0000-0000EC080000}"/>
    <cellStyle name="Normal 22 4 3 3 2 2" xfId="8923" xr:uid="{FF29342F-CAE3-4422-B69B-CCFC96840DDA}"/>
    <cellStyle name="Normal 22 4 3 3 3" xfId="7793" xr:uid="{61A8C1BE-313C-4CE4-9A97-CCA1F09DB373}"/>
    <cellStyle name="Normal 22 4 3 4" xfId="6614" xr:uid="{00000000-0005-0000-0000-0000ED080000}"/>
    <cellStyle name="Normal 22 4 3 4 2" xfId="8676" xr:uid="{04270B39-7CE6-4748-B26F-A779008A1E2D}"/>
    <cellStyle name="Normal 22 4 3 5" xfId="7434" xr:uid="{180EBC93-686F-4A2B-9F3A-57D5686DCEE2}"/>
    <cellStyle name="Normal 22 4 4" xfId="4692" xr:uid="{00000000-0005-0000-0000-0000EE080000}"/>
    <cellStyle name="Normal 22 4 4 2" xfId="6613" xr:uid="{00000000-0005-0000-0000-0000EF080000}"/>
    <cellStyle name="Normal 22 4 4 2 2" xfId="8675" xr:uid="{AA2E6495-6D39-4D2E-9D6D-69E86420F22D}"/>
    <cellStyle name="Normal 22 4 4 3" xfId="7433" xr:uid="{70657D11-8760-4059-8C2D-580A49262FCE}"/>
    <cellStyle name="Normal 22 4 5" xfId="4691" xr:uid="{00000000-0005-0000-0000-0000F0080000}"/>
    <cellStyle name="Normal 22 4 5 2" xfId="5027" xr:uid="{00000000-0005-0000-0000-0000F1080000}"/>
    <cellStyle name="Normal 22 4 5 3" xfId="6612" xr:uid="{00000000-0005-0000-0000-0000F2080000}"/>
    <cellStyle name="Normal 22 4 5 3 2" xfId="8674" xr:uid="{1C848C62-A1A4-43BE-B8B6-6A33A2336A20}"/>
    <cellStyle name="Normal 22 4 5 4" xfId="7432" xr:uid="{5AD1C3DC-945F-4CE2-9CA1-7DBE8B7B8735}"/>
    <cellStyle name="Normal 22 4 6" xfId="4690" xr:uid="{00000000-0005-0000-0000-0000F3080000}"/>
    <cellStyle name="Normal 22 4 6 2" xfId="6611" xr:uid="{00000000-0005-0000-0000-0000F4080000}"/>
    <cellStyle name="Normal 22 4 6 2 2" xfId="8673" xr:uid="{6D90A2F2-0A16-457D-96B8-0288936A8B1F}"/>
    <cellStyle name="Normal 22 4 6 3" xfId="7431" xr:uid="{C417BAF6-F474-4D33-9876-A919581E7382}"/>
    <cellStyle name="Normal 22 4 7" xfId="4689" xr:uid="{00000000-0005-0000-0000-0000F5080000}"/>
    <cellStyle name="Normal 22 4 7 2" xfId="6610" xr:uid="{00000000-0005-0000-0000-0000F6080000}"/>
    <cellStyle name="Normal 22 4 7 2 2" xfId="8672" xr:uid="{D71AF0A1-DF85-4EF9-8F1C-EC0F30BADC73}"/>
    <cellStyle name="Normal 22 4 7 3" xfId="7430" xr:uid="{2CDCBC24-F2B9-40B3-BCDF-B706393EDB77}"/>
    <cellStyle name="Normal 22 4 8" xfId="4688" xr:uid="{00000000-0005-0000-0000-0000F7080000}"/>
    <cellStyle name="Normal 22 4 8 2" xfId="6609" xr:uid="{00000000-0005-0000-0000-0000F8080000}"/>
    <cellStyle name="Normal 22 4 8 2 2" xfId="8671" xr:uid="{1C92370E-B686-4897-87FA-0B1E6D2DCAA7}"/>
    <cellStyle name="Normal 22 4 8 3" xfId="7429" xr:uid="{5F51CA3F-CC46-41CE-8538-4841C679E9DC}"/>
    <cellStyle name="Normal 22 4 9" xfId="5021" xr:uid="{00000000-0005-0000-0000-0000F9080000}"/>
    <cellStyle name="Normal 22 4 9 2" xfId="6797" xr:uid="{00000000-0005-0000-0000-0000FA080000}"/>
    <cellStyle name="Normal 22 4 9 2 2" xfId="8859" xr:uid="{E4125DAE-EC10-4703-9E28-D6AC3186EE3B}"/>
    <cellStyle name="Normal 22 4 9 3" xfId="7681" xr:uid="{E86C8F4F-CEC5-4026-8DB2-B4106F0D8AA1}"/>
    <cellStyle name="Normal 22 5" xfId="5157" xr:uid="{00000000-0005-0000-0000-0000FB080000}"/>
    <cellStyle name="Normal 22 6" xfId="5935" xr:uid="{00000000-0005-0000-0000-0000FC080000}"/>
    <cellStyle name="Normal 22 6 2" xfId="7997" xr:uid="{5588E928-3E28-4523-9910-0E9B74361E9C}"/>
    <cellStyle name="Normal 22 7" xfId="6493" xr:uid="{00000000-0005-0000-0000-0000FD080000}"/>
    <cellStyle name="Normal 22 7 2" xfId="8555" xr:uid="{E13FA78B-6456-4533-9E83-6ADCB30051B4}"/>
    <cellStyle name="Normal 22 8" xfId="7294" xr:uid="{6FFDEB58-AF83-45EF-8451-3FCC931C8FEC}"/>
    <cellStyle name="Normal 23" xfId="4017" xr:uid="{00000000-0005-0000-0000-0000FE080000}"/>
    <cellStyle name="Normal 23 2" xfId="4570" xr:uid="{00000000-0005-0000-0000-0000FF080000}"/>
    <cellStyle name="Normal 23 2 2" xfId="4614" xr:uid="{00000000-0005-0000-0000-000000090000}"/>
    <cellStyle name="Normal 23 2 2 2" xfId="5170" xr:uid="{00000000-0005-0000-0000-000001090000}"/>
    <cellStyle name="Normal 23 2 2 2 2" xfId="6295" xr:uid="{00000000-0005-0000-0000-000002090000}"/>
    <cellStyle name="Normal 23 2 2 2 2 2" xfId="8357" xr:uid="{1D365820-48DD-42A7-8746-E7927548AA51}"/>
    <cellStyle name="Normal 23 2 2 2 3" xfId="6864" xr:uid="{00000000-0005-0000-0000-000003090000}"/>
    <cellStyle name="Normal 23 2 2 2 3 2" xfId="8926" xr:uid="{BCCB5175-6FEB-47F4-897D-E5905EE494DD}"/>
    <cellStyle name="Normal 23 2 2 2 4" xfId="7796" xr:uid="{169BF8FB-7F49-44B9-8B03-D427E0B1D5E7}"/>
    <cellStyle name="Normal 23 2 2 3" xfId="5112" xr:uid="{00000000-0005-0000-0000-000004090000}"/>
    <cellStyle name="Normal 23 2 2 3 2" xfId="6819" xr:uid="{00000000-0005-0000-0000-000005090000}"/>
    <cellStyle name="Normal 23 2 2 3 2 2" xfId="8881" xr:uid="{3264C6F1-3C94-45A3-AF16-753C52F1ED07}"/>
    <cellStyle name="Normal 23 2 2 3 3" xfId="7750" xr:uid="{34863A53-BFCB-4647-9836-A61708300BCC}"/>
    <cellStyle name="Normal 23 2 2 4" xfId="5084" xr:uid="{00000000-0005-0000-0000-000006090000}"/>
    <cellStyle name="Normal 23 2 2 4 2" xfId="6813" xr:uid="{00000000-0005-0000-0000-000007090000}"/>
    <cellStyle name="Normal 23 2 2 4 2 2" xfId="8875" xr:uid="{4F87BAA0-25A4-40EC-AED2-5689C73762F3}"/>
    <cellStyle name="Normal 23 2 2 4 3" xfId="7739" xr:uid="{75F0D83B-7B51-482F-BA76-5C765E5A706F}"/>
    <cellStyle name="Normal 23 2 2 5" xfId="6051" xr:uid="{00000000-0005-0000-0000-000008090000}"/>
    <cellStyle name="Normal 23 2 2 5 2" xfId="8113" xr:uid="{1BCD54D2-CFEC-4BC8-80DE-BA9773B4D58A}"/>
    <cellStyle name="Normal 23 2 2 6" xfId="7362" xr:uid="{E0CD6B93-5DB2-4645-87D1-7F83BC0E5E3A}"/>
    <cellStyle name="Normal 23 2 3" xfId="5028" xr:uid="{00000000-0005-0000-0000-000009090000}"/>
    <cellStyle name="Normal 23 2 3 2" xfId="6174" xr:uid="{00000000-0005-0000-0000-00000A090000}"/>
    <cellStyle name="Normal 23 2 3 2 2" xfId="8236" xr:uid="{DE29D102-9B15-4000-AF75-3A256FD92A79}"/>
    <cellStyle name="Normal 23 2 3 3" xfId="7685" xr:uid="{CE8D4636-DB91-43E9-B17B-5DC21FB04DF1}"/>
    <cellStyle name="Normal 23 2 4" xfId="5131" xr:uid="{00000000-0005-0000-0000-00000B090000}"/>
    <cellStyle name="Normal 23 2 4 2" xfId="6838" xr:uid="{00000000-0005-0000-0000-00000C090000}"/>
    <cellStyle name="Normal 23 2 4 2 2" xfId="8900" xr:uid="{A567153C-91C7-4C96-BD0F-E6CA1ADF86FD}"/>
    <cellStyle name="Normal 23 2 4 3" xfId="7769" xr:uid="{04BA405F-2DF7-432B-A57B-0A28D7255D37}"/>
    <cellStyle name="Normal 23 2 5" xfId="5937" xr:uid="{00000000-0005-0000-0000-00000D090000}"/>
    <cellStyle name="Normal 23 2 5 2" xfId="7999" xr:uid="{40F9D961-3B41-42ED-9881-138C6698A0C5}"/>
    <cellStyle name="Normal 23 2 6" xfId="6526" xr:uid="{00000000-0005-0000-0000-00000E090000}"/>
    <cellStyle name="Normal 23 2 6 2" xfId="8588" xr:uid="{6F8612CD-2D2C-48E3-BEB6-C0F8C5726951}"/>
    <cellStyle name="Normal 23 2 7" xfId="7337" xr:uid="{226CD134-88AA-446D-BA3E-53EDA847AF02}"/>
    <cellStyle name="Normal 23 3" xfId="4684" xr:uid="{00000000-0005-0000-0000-00000F090000}"/>
    <cellStyle name="Normal 23 3 2" xfId="6173" xr:uid="{00000000-0005-0000-0000-000010090000}"/>
    <cellStyle name="Normal 23 3 2 2" xfId="8235" xr:uid="{F5780922-12B0-4376-B014-6483ACC8DB37}"/>
    <cellStyle name="Normal 23 3 3" xfId="6605" xr:uid="{00000000-0005-0000-0000-000011090000}"/>
    <cellStyle name="Normal 23 3 3 2" xfId="8667" xr:uid="{80FC0706-442A-49C5-9F56-AF8841912337}"/>
    <cellStyle name="Normal 23 3 4" xfId="7425" xr:uid="{F0EA90EE-3317-4718-8406-B56E63E027CD}"/>
    <cellStyle name="Normal 23 4" xfId="4613" xr:uid="{00000000-0005-0000-0000-000012090000}"/>
    <cellStyle name="Normal 23 4 2" xfId="6547" xr:uid="{00000000-0005-0000-0000-000013090000}"/>
    <cellStyle name="Normal 23 4 2 2" xfId="8609" xr:uid="{0A2AC37F-F93E-4BD3-8597-9D256C96142C}"/>
    <cellStyle name="Normal 23 4 3" xfId="7361" xr:uid="{E9A2C37A-F2FC-4C1E-A625-DF6AAFB4FCC9}"/>
    <cellStyle name="Normal 23 5" xfId="4870" xr:uid="{00000000-0005-0000-0000-000014090000}"/>
    <cellStyle name="Normal 23 5 2" xfId="6655" xr:uid="{00000000-0005-0000-0000-000015090000}"/>
    <cellStyle name="Normal 23 5 2 2" xfId="8717" xr:uid="{6AE9CC22-5143-406F-B41F-2FFDC0EDB2BE}"/>
    <cellStyle name="Normal 23 5 3" xfId="7538" xr:uid="{BF1696F2-595E-400C-8330-36D374FB5E32}"/>
    <cellStyle name="Normal 23 6" xfId="5158" xr:uid="{00000000-0005-0000-0000-000016090000}"/>
    <cellStyle name="Normal 23 6 2" xfId="6854" xr:uid="{00000000-0005-0000-0000-000017090000}"/>
    <cellStyle name="Normal 23 6 2 2" xfId="8916" xr:uid="{F1F038A8-AE4C-4957-8C28-8A25544BBD6E}"/>
    <cellStyle name="Normal 23 6 3" xfId="7785" xr:uid="{77D3E00F-CCD7-4E4E-B6F3-BF186195B9B4}"/>
    <cellStyle name="Normal 23 7" xfId="5936" xr:uid="{00000000-0005-0000-0000-000018090000}"/>
    <cellStyle name="Normal 23 7 2" xfId="7998" xr:uid="{900D8F77-8C6E-4F3A-86FC-0C8E1BE46AD4}"/>
    <cellStyle name="Normal 23 8" xfId="6513" xr:uid="{00000000-0005-0000-0000-000019090000}"/>
    <cellStyle name="Normal 23 8 2" xfId="8575" xr:uid="{72483876-4882-4741-8495-0649840E4EE8}"/>
    <cellStyle name="Normal 23 9" xfId="7321" xr:uid="{3530131C-B773-404F-96DE-71887B125317}"/>
    <cellStyle name="Normal 24" xfId="4018" xr:uid="{00000000-0005-0000-0000-00001A090000}"/>
    <cellStyle name="Normal 24 2" xfId="4019" xr:uid="{00000000-0005-0000-0000-00001B090000}"/>
    <cellStyle name="Normal 24 2 2" xfId="4686" xr:uid="{00000000-0005-0000-0000-00001C090000}"/>
    <cellStyle name="Normal 24 2 2 2" xfId="6607" xr:uid="{00000000-0005-0000-0000-00001D090000}"/>
    <cellStyle name="Normal 24 2 2 2 2" xfId="8669" xr:uid="{4CBAA76D-5269-4805-967D-736A70B03C14}"/>
    <cellStyle name="Normal 24 2 2 3" xfId="7427" xr:uid="{2EB1EE6B-49BC-4810-9A51-069779B38284}"/>
    <cellStyle name="Normal 24 2 3" xfId="4616" xr:uid="{00000000-0005-0000-0000-00001E090000}"/>
    <cellStyle name="Normal 24 2 3 2" xfId="6549" xr:uid="{00000000-0005-0000-0000-00001F090000}"/>
    <cellStyle name="Normal 24 2 3 2 2" xfId="8611" xr:uid="{F66E8CE0-744D-44F1-BF62-98CE246C428F}"/>
    <cellStyle name="Normal 24 2 3 3" xfId="7364" xr:uid="{8A18F6C4-4F9D-4760-AC7F-E49F04EF8B43}"/>
    <cellStyle name="Normal 24 2 4" xfId="4872" xr:uid="{00000000-0005-0000-0000-000020090000}"/>
    <cellStyle name="Normal 24 2 4 2" xfId="6657" xr:uid="{00000000-0005-0000-0000-000021090000}"/>
    <cellStyle name="Normal 24 2 4 2 2" xfId="8719" xr:uid="{5B7C4D15-D42F-4B14-8B27-6FCCA8E4275E}"/>
    <cellStyle name="Normal 24 2 4 3" xfId="7540" xr:uid="{BE4C9DCA-405F-4CF0-8175-F525F4C45ACC}"/>
    <cellStyle name="Normal 24 2 5" xfId="5160" xr:uid="{00000000-0005-0000-0000-000022090000}"/>
    <cellStyle name="Normal 24 2 5 2" xfId="6856" xr:uid="{00000000-0005-0000-0000-000023090000}"/>
    <cellStyle name="Normal 24 2 5 2 2" xfId="8918" xr:uid="{0EC45548-C7E6-4ECA-852F-FC5ABD775123}"/>
    <cellStyle name="Normal 24 2 5 3" xfId="7787" xr:uid="{F9B68B8F-4765-44A7-A3B7-49288C4F6FB2}"/>
    <cellStyle name="Normal 24 2 6" xfId="6515" xr:uid="{00000000-0005-0000-0000-000024090000}"/>
    <cellStyle name="Normal 24 2 6 2" xfId="8577" xr:uid="{3E6B6A98-D79A-493B-A046-FD17572E872A}"/>
    <cellStyle name="Normal 24 2 7" xfId="7323" xr:uid="{5774DC2E-19CC-4E18-ACED-FF19AD11C34C}"/>
    <cellStyle name="Normal 24 3" xfId="4685" xr:uid="{00000000-0005-0000-0000-000025090000}"/>
    <cellStyle name="Normal 24 3 2" xfId="6606" xr:uid="{00000000-0005-0000-0000-000026090000}"/>
    <cellStyle name="Normal 24 3 2 2" xfId="8668" xr:uid="{90B3C005-85D4-4CF6-93C3-42F62736CAE2}"/>
    <cellStyle name="Normal 24 3 3" xfId="7426" xr:uid="{404A51C2-28BC-485F-B2D8-CC6274EE2CDF}"/>
    <cellStyle name="Normal 24 4" xfId="4615" xr:uid="{00000000-0005-0000-0000-000027090000}"/>
    <cellStyle name="Normal 24 4 2" xfId="6548" xr:uid="{00000000-0005-0000-0000-000028090000}"/>
    <cellStyle name="Normal 24 4 2 2" xfId="8610" xr:uid="{D5BD7364-0B8D-402E-80AA-F5E8D62B11C3}"/>
    <cellStyle name="Normal 24 4 3" xfId="7363" xr:uid="{AB3D3F8E-0280-417A-81E1-7BE5EB308B89}"/>
    <cellStyle name="Normal 24 5" xfId="4871" xr:uid="{00000000-0005-0000-0000-000029090000}"/>
    <cellStyle name="Normal 24 5 2" xfId="6656" xr:uid="{00000000-0005-0000-0000-00002A090000}"/>
    <cellStyle name="Normal 24 5 2 2" xfId="8718" xr:uid="{2D0F013C-F630-436D-A98F-D04B6391DFF1}"/>
    <cellStyle name="Normal 24 5 3" xfId="7539" xr:uid="{18F0DA1F-CC57-40E2-A9A7-A84C41DA9A05}"/>
    <cellStyle name="Normal 24 6" xfId="5159" xr:uid="{00000000-0005-0000-0000-00002B090000}"/>
    <cellStyle name="Normal 24 6 2" xfId="6855" xr:uid="{00000000-0005-0000-0000-00002C090000}"/>
    <cellStyle name="Normal 24 6 2 2" xfId="8917" xr:uid="{323FA8DE-2370-4253-957B-4D378F047093}"/>
    <cellStyle name="Normal 24 6 3" xfId="7786" xr:uid="{23CA45BF-E289-41F7-B687-B32E7EB24CC2}"/>
    <cellStyle name="Normal 24 7" xfId="6514" xr:uid="{00000000-0005-0000-0000-00002D090000}"/>
    <cellStyle name="Normal 24 7 2" xfId="8576" xr:uid="{2EC419BA-E961-4220-B5C7-EB20B7CA3E18}"/>
    <cellStyle name="Normal 24 8" xfId="7322" xr:uid="{1FA5790F-9F6B-4144-AF23-634C32E0E36B}"/>
    <cellStyle name="Normal 25" xfId="4020" xr:uid="{00000000-0005-0000-0000-00002E090000}"/>
    <cellStyle name="Normal 25 2" xfId="4618" xr:uid="{00000000-0005-0000-0000-00002F090000}"/>
    <cellStyle name="Normal 25 2 2" xfId="5011" xr:uid="{00000000-0005-0000-0000-000030090000}"/>
    <cellStyle name="Normal 25 2 2 2" xfId="6792" xr:uid="{00000000-0005-0000-0000-000031090000}"/>
    <cellStyle name="Normal 25 2 2 2 2" xfId="8854" xr:uid="{4489B450-2388-4686-A69C-81BC3B549CD9}"/>
    <cellStyle name="Normal 25 2 2 3" xfId="7676" xr:uid="{38A770BA-5A3C-41FA-90E9-8CB8D0E4B168}"/>
    <cellStyle name="Normal 25 2 3" xfId="6551" xr:uid="{00000000-0005-0000-0000-000032090000}"/>
    <cellStyle name="Normal 25 2 3 2" xfId="8613" xr:uid="{C3E1D73D-80F4-4AAB-A8BF-A6F2CC1BB3F3}"/>
    <cellStyle name="Normal 25 2 4" xfId="7366" xr:uid="{2D892BDE-7E72-45A7-A417-0774FDD64782}"/>
    <cellStyle name="Normal 25 3" xfId="4687" xr:uid="{00000000-0005-0000-0000-000033090000}"/>
    <cellStyle name="Normal 25 3 2" xfId="6608" xr:uid="{00000000-0005-0000-0000-000034090000}"/>
    <cellStyle name="Normal 25 3 2 2" xfId="8670" xr:uid="{7E4B765F-8BBD-45B4-9A9C-FB0636F3E97E}"/>
    <cellStyle name="Normal 25 3 3" xfId="7428" xr:uid="{15F77078-1C81-4D36-8AD9-C1DE2108AF2D}"/>
    <cellStyle name="Normal 25 4" xfId="4617" xr:uid="{00000000-0005-0000-0000-000035090000}"/>
    <cellStyle name="Normal 25 4 2" xfId="6550" xr:uid="{00000000-0005-0000-0000-000036090000}"/>
    <cellStyle name="Normal 25 4 2 2" xfId="8612" xr:uid="{61B0DC8C-F329-41B8-BD9E-1344D1E92736}"/>
    <cellStyle name="Normal 25 4 3" xfId="7365" xr:uid="{83DBCBF7-06CD-4400-B0F0-C7E028C65A95}"/>
    <cellStyle name="Normal 25 5" xfId="4873" xr:uid="{00000000-0005-0000-0000-000037090000}"/>
    <cellStyle name="Normal 25 5 2" xfId="6658" xr:uid="{00000000-0005-0000-0000-000038090000}"/>
    <cellStyle name="Normal 25 5 2 2" xfId="8720" xr:uid="{D184F66E-5011-4A7F-9201-D8A43D759360}"/>
    <cellStyle name="Normal 25 5 3" xfId="7541" xr:uid="{B3EE1919-0366-4610-9E15-88DA5537EEC5}"/>
    <cellStyle name="Normal 25 6" xfId="6516" xr:uid="{00000000-0005-0000-0000-000039090000}"/>
    <cellStyle name="Normal 25 6 2" xfId="8578" xr:uid="{1097EA0E-3EBB-45E1-B130-D9FC0AC18206}"/>
    <cellStyle name="Normal 25 7" xfId="7324" xr:uid="{4B168746-9D36-4228-B4F2-D66AE37607D1}"/>
    <cellStyle name="Normal 26" xfId="4568" xr:uid="{00000000-0005-0000-0000-00003A090000}"/>
    <cellStyle name="Normal 26 2" xfId="4569" xr:uid="{00000000-0005-0000-0000-00003B090000}"/>
    <cellStyle name="Normal 26 2 2" xfId="4620" xr:uid="{00000000-0005-0000-0000-00003C090000}"/>
    <cellStyle name="Normal 26 2 2 2" xfId="6553" xr:uid="{00000000-0005-0000-0000-00003D090000}"/>
    <cellStyle name="Normal 26 2 2 2 2" xfId="8615" xr:uid="{ADFD7148-E544-4B06-8D8E-0C94B4FE9D1E}"/>
    <cellStyle name="Normal 26 2 2 3" xfId="7368" xr:uid="{8B9A7718-2594-4322-B58C-BCBAFBCD7EE8}"/>
    <cellStyle name="Normal 26 2 3" xfId="6525" xr:uid="{00000000-0005-0000-0000-00003E090000}"/>
    <cellStyle name="Normal 26 2 3 2" xfId="8587" xr:uid="{3E62C25B-0E0A-45A7-9EB5-3E7C02674839}"/>
    <cellStyle name="Normal 26 2 4" xfId="7336" xr:uid="{57FE7DD2-5DBC-4D16-97B9-4216650FB7AA}"/>
    <cellStyle name="Normal 26 3" xfId="4619" xr:uid="{00000000-0005-0000-0000-00003F090000}"/>
    <cellStyle name="Normal 26 3 2" xfId="4734" xr:uid="{00000000-0005-0000-0000-000040090000}"/>
    <cellStyle name="Normal 26 3 2 2" xfId="6630" xr:uid="{00000000-0005-0000-0000-000041090000}"/>
    <cellStyle name="Normal 26 3 2 2 2" xfId="8692" xr:uid="{51596190-A444-447F-91EA-9E64E8DDEEC6}"/>
    <cellStyle name="Normal 26 3 2 3" xfId="7454" xr:uid="{154AC73B-A06D-43BB-9CDC-4FA6A4B032C3}"/>
    <cellStyle name="Normal 26 3 3" xfId="6552" xr:uid="{00000000-0005-0000-0000-000042090000}"/>
    <cellStyle name="Normal 26 3 3 2" xfId="8614" xr:uid="{1144853D-7410-486D-B174-E58AE6A08A7D}"/>
    <cellStyle name="Normal 26 3 4" xfId="7367" xr:uid="{B2ADAA5A-C265-47FB-A297-1A622CBB21A9}"/>
    <cellStyle name="Normal 26 4" xfId="6524" xr:uid="{00000000-0005-0000-0000-000043090000}"/>
    <cellStyle name="Normal 26 4 2" xfId="8586" xr:uid="{44A63B1D-68F8-4D7A-A6C6-438B6512D048}"/>
    <cellStyle name="Normal 26 5" xfId="7335" xr:uid="{C800B3E2-47C7-4FBE-A10B-93A8E310C88A}"/>
    <cellStyle name="Normal 27" xfId="4621" xr:uid="{00000000-0005-0000-0000-000044090000}"/>
    <cellStyle name="Normal 27 2" xfId="4622" xr:uid="{00000000-0005-0000-0000-000045090000}"/>
    <cellStyle name="Normal 27 2 2" xfId="6555" xr:uid="{00000000-0005-0000-0000-000046090000}"/>
    <cellStyle name="Normal 27 2 2 2" xfId="8617" xr:uid="{06864251-B926-4524-92C3-83DDD282CAF5}"/>
    <cellStyle name="Normal 27 2 3" xfId="7370" xr:uid="{7D845C50-A17A-4038-8ABC-3BB3F6262F56}"/>
    <cellStyle name="Normal 27 3" xfId="4730" xr:uid="{00000000-0005-0000-0000-000047090000}"/>
    <cellStyle name="Normal 27 3 2" xfId="6627" xr:uid="{00000000-0005-0000-0000-000048090000}"/>
    <cellStyle name="Normal 27 3 2 2" xfId="8689" xr:uid="{889B4B5D-1915-4A07-AEB8-4AF2D9B96EEF}"/>
    <cellStyle name="Normal 27 3 3" xfId="7451" xr:uid="{A660DDDF-5880-4140-8B7E-8CAB99CBE453}"/>
    <cellStyle name="Normal 27 4" xfId="4728" xr:uid="{00000000-0005-0000-0000-000049090000}"/>
    <cellStyle name="Normal 27 4 2" xfId="6626" xr:uid="{00000000-0005-0000-0000-00004A090000}"/>
    <cellStyle name="Normal 27 4 2 2" xfId="8688" xr:uid="{E6483817-6CF0-4518-A918-BA33A3DB41FE}"/>
    <cellStyle name="Normal 27 4 3" xfId="7450" xr:uid="{F879EE31-9543-4EE3-AB5B-1C953FEB1EB1}"/>
    <cellStyle name="Normal 27 5" xfId="5736" xr:uid="{00000000-0005-0000-0000-00004B090000}"/>
    <cellStyle name="Normal 27 5 2" xfId="6870" xr:uid="{00000000-0005-0000-0000-00004C090000}"/>
    <cellStyle name="Normal 27 5 2 2" xfId="8932" xr:uid="{70944FB9-21D3-4846-95EE-8E8854BB931B}"/>
    <cellStyle name="Normal 27 5 3" xfId="7802" xr:uid="{1A4B6F9A-E4B7-4C50-804A-D0DF34BCB7A9}"/>
    <cellStyle name="Normal 27 6" xfId="5019" xr:uid="{00000000-0005-0000-0000-00004D090000}"/>
    <cellStyle name="Normal 27 6 2" xfId="6796" xr:uid="{00000000-0005-0000-0000-00004E090000}"/>
    <cellStyle name="Normal 27 6 2 2" xfId="8858" xr:uid="{F7AD7079-3485-4B9D-AFA4-FBA3620BFB79}"/>
    <cellStyle name="Normal 27 6 3" xfId="7680" xr:uid="{A71D4916-09B2-46F9-B2C7-3EBEA6397065}"/>
    <cellStyle name="Normal 27 7" xfId="5018" xr:uid="{00000000-0005-0000-0000-00004F090000}"/>
    <cellStyle name="Normal 27 7 2" xfId="6795" xr:uid="{00000000-0005-0000-0000-000050090000}"/>
    <cellStyle name="Normal 27 7 2 2" xfId="8857" xr:uid="{39B2ADFD-2437-428E-AED4-CD7128425055}"/>
    <cellStyle name="Normal 27 7 3" xfId="7679" xr:uid="{3B97F006-842E-4EF3-8D00-708546199B04}"/>
    <cellStyle name="Normal 27 8" xfId="6554" xr:uid="{00000000-0005-0000-0000-000051090000}"/>
    <cellStyle name="Normal 27 8 2" xfId="8616" xr:uid="{30AB537A-F83E-4B6E-8B6B-7288B9C87195}"/>
    <cellStyle name="Normal 27 9" xfId="7369" xr:uid="{3C1F2D53-F637-4EE8-96F5-DC5C2151B3FF}"/>
    <cellStyle name="Normal 28" xfId="4623" xr:uid="{00000000-0005-0000-0000-000052090000}"/>
    <cellStyle name="Normal 28 2" xfId="4624" xr:uid="{00000000-0005-0000-0000-000053090000}"/>
    <cellStyle name="Normal 28 2 2" xfId="6557" xr:uid="{00000000-0005-0000-0000-000054090000}"/>
    <cellStyle name="Normal 28 2 2 2" xfId="8619" xr:uid="{F8AAB295-E0F7-45A7-8EFC-6B31856A402A}"/>
    <cellStyle name="Normal 28 2 3" xfId="7372" xr:uid="{A02D5F33-6F18-427E-9296-BC3F5C0CF4A3}"/>
    <cellStyle name="Normal 28 3" xfId="4625" xr:uid="{00000000-0005-0000-0000-000055090000}"/>
    <cellStyle name="Normal 28 4" xfId="6556" xr:uid="{00000000-0005-0000-0000-000056090000}"/>
    <cellStyle name="Normal 28 4 2" xfId="8618" xr:uid="{05CAFBD3-488D-4002-B1AD-B29986E8139B}"/>
    <cellStyle name="Normal 28 5" xfId="7371" xr:uid="{EFB9B495-F6CA-4890-B850-163C72777E3E}"/>
    <cellStyle name="Normal 29" xfId="4626" xr:uid="{00000000-0005-0000-0000-000057090000}"/>
    <cellStyle name="Normal 29 2" xfId="4627" xr:uid="{00000000-0005-0000-0000-000058090000}"/>
    <cellStyle name="Normal 29 2 2" xfId="6559" xr:uid="{00000000-0005-0000-0000-000059090000}"/>
    <cellStyle name="Normal 29 2 2 2" xfId="8621" xr:uid="{BB3044E9-205C-4806-80B1-9491B047846A}"/>
    <cellStyle name="Normal 29 2 3" xfId="7374" xr:uid="{BBE0901B-E2AA-4DF3-9D11-A2F15A147605}"/>
    <cellStyle name="Normal 29 3" xfId="6558" xr:uid="{00000000-0005-0000-0000-00005A090000}"/>
    <cellStyle name="Normal 29 3 2" xfId="8620" xr:uid="{88AA5230-5509-40B9-81CD-C91AB7B2CA82}"/>
    <cellStyle name="Normal 29 4" xfId="7373" xr:uid="{7EEE1146-DB50-478E-8613-3DA435D8B698}"/>
    <cellStyle name="Normal 3" xfId="60" xr:uid="{00000000-0005-0000-0000-00005B090000}"/>
    <cellStyle name="Normal 3 10" xfId="4888" xr:uid="{00000000-0005-0000-0000-00005C090000}"/>
    <cellStyle name="Normal 3 10 2" xfId="6672" xr:uid="{00000000-0005-0000-0000-00005D090000}"/>
    <cellStyle name="Normal 3 10 2 2" xfId="8734" xr:uid="{F4778467-3114-41B1-9A7D-BD0AA8027D68}"/>
    <cellStyle name="Normal 3 10 3" xfId="7555" xr:uid="{5FE48ED3-FAB7-4AF6-9D52-895521BB7355}"/>
    <cellStyle name="Normal 3 11" xfId="184" xr:uid="{00000000-0005-0000-0000-00005E090000}"/>
    <cellStyle name="Normal 3 11 2" xfId="6410" xr:uid="{00000000-0005-0000-0000-00005F090000}"/>
    <cellStyle name="Normal 3 11 2 2" xfId="8472" xr:uid="{7E4BC9E7-E404-455F-AF4F-E14962336F1C}"/>
    <cellStyle name="Normal 3 11 3" xfId="7049" xr:uid="{E6D849D2-6CCA-4865-A38B-F244F480266E}"/>
    <cellStyle name="Normal 3 12" xfId="127" xr:uid="{00000000-0005-0000-0000-000060090000}"/>
    <cellStyle name="Normal 3 12 2" xfId="6353" xr:uid="{00000000-0005-0000-0000-000061090000}"/>
    <cellStyle name="Normal 3 12 2 2" xfId="8415" xr:uid="{EC1F61D2-E675-42D4-88C0-447328133B50}"/>
    <cellStyle name="Normal 3 12 3" xfId="6992" xr:uid="{A8C36B17-8056-4378-A432-DB59AE35E8A9}"/>
    <cellStyle name="Normal 3 13" xfId="5805" xr:uid="{00000000-0005-0000-0000-000062090000}"/>
    <cellStyle name="Normal 3 13 2" xfId="7867" xr:uid="{4B2423FF-497F-4B20-A915-03F5EF1DE78B}"/>
    <cellStyle name="Normal 3 14" xfId="6935" xr:uid="{53880801-B464-4C31-A858-4F80FA775332}"/>
    <cellStyle name="Normal 3 2" xfId="61" xr:uid="{00000000-0005-0000-0000-000063090000}"/>
    <cellStyle name="Normal 3 2 10" xfId="4887" xr:uid="{00000000-0005-0000-0000-000064090000}"/>
    <cellStyle name="Normal 3 2 10 2" xfId="6671" xr:uid="{00000000-0005-0000-0000-000065090000}"/>
    <cellStyle name="Normal 3 2 10 2 2" xfId="8733" xr:uid="{624C5D3F-7E7C-4A88-8D00-73C4ECEAE19D}"/>
    <cellStyle name="Normal 3 2 10 3" xfId="7554" xr:uid="{142DB86D-B66F-43CD-AD7C-D592AAA93900}"/>
    <cellStyle name="Normal 3 2 11" xfId="185" xr:uid="{00000000-0005-0000-0000-000066090000}"/>
    <cellStyle name="Normal 3 2 11 2" xfId="6411" xr:uid="{00000000-0005-0000-0000-000067090000}"/>
    <cellStyle name="Normal 3 2 11 2 2" xfId="8473" xr:uid="{39CA72E4-6A90-4BA9-9094-8DFDECBFB657}"/>
    <cellStyle name="Normal 3 2 11 3" xfId="7050" xr:uid="{4BBEAF70-DBB5-4DE9-ABA7-D9C329CAFBF6}"/>
    <cellStyle name="Normal 3 2 12" xfId="128" xr:uid="{00000000-0005-0000-0000-000068090000}"/>
    <cellStyle name="Normal 3 2 12 2" xfId="6354" xr:uid="{00000000-0005-0000-0000-000069090000}"/>
    <cellStyle name="Normal 3 2 12 2 2" xfId="8416" xr:uid="{FB18C5C0-C7D8-4D81-B29B-8B57BC1D2031}"/>
    <cellStyle name="Normal 3 2 12 3" xfId="6993" xr:uid="{8D937493-B812-4007-B9F7-BFD59A726EBA}"/>
    <cellStyle name="Normal 3 2 13" xfId="5806" xr:uid="{00000000-0005-0000-0000-00006A090000}"/>
    <cellStyle name="Normal 3 2 13 2" xfId="7868" xr:uid="{1DA3797D-544F-48E4-9F1E-EF0D697951DB}"/>
    <cellStyle name="Normal 3 2 14" xfId="6936" xr:uid="{9163338F-7C1E-43FB-BA9C-2273164015BC}"/>
    <cellStyle name="Normal 3 2 2" xfId="62" xr:uid="{00000000-0005-0000-0000-00006B090000}"/>
    <cellStyle name="Normal 3 2 2 10" xfId="129" xr:uid="{00000000-0005-0000-0000-00006C090000}"/>
    <cellStyle name="Normal 3 2 2 10 2" xfId="6355" xr:uid="{00000000-0005-0000-0000-00006D090000}"/>
    <cellStyle name="Normal 3 2 2 10 2 2" xfId="8417" xr:uid="{45CB4476-5AFC-4D6F-AFA8-23D2B31CEFCD}"/>
    <cellStyle name="Normal 3 2 2 10 3" xfId="6994" xr:uid="{C4D74D49-1ECE-4A04-A2BB-C972BD2D46ED}"/>
    <cellStyle name="Normal 3 2 2 11" xfId="5807" xr:uid="{00000000-0005-0000-0000-00006E090000}"/>
    <cellStyle name="Normal 3 2 2 11 2" xfId="7869" xr:uid="{D5092AEE-982C-4076-8F82-48847254DF20}"/>
    <cellStyle name="Normal 3 2 2 12" xfId="6937" xr:uid="{3F162E79-FE89-4753-818F-2406E937C33A}"/>
    <cellStyle name="Normal 3 2 2 2" xfId="433" xr:uid="{00000000-0005-0000-0000-00006F090000}"/>
    <cellStyle name="Normal 3 2 2 2 2" xfId="5086" xr:uid="{00000000-0005-0000-0000-000070090000}"/>
    <cellStyle name="Normal 3 2 2 2 2 2" xfId="6296" xr:uid="{00000000-0005-0000-0000-000071090000}"/>
    <cellStyle name="Normal 3 2 2 2 2 2 2" xfId="8358" xr:uid="{C1A8A06F-648F-4337-992D-D60ECB8D8271}"/>
    <cellStyle name="Normal 3 2 2 2 2 3" xfId="6052" xr:uid="{00000000-0005-0000-0000-000072090000}"/>
    <cellStyle name="Normal 3 2 2 2 2 3 2" xfId="8114" xr:uid="{F7F9AD43-054C-4AB5-B83A-1767B394FB06}"/>
    <cellStyle name="Normal 3 2 2 2 2 4" xfId="7741" xr:uid="{180CB084-5F0E-4227-9AE3-6F1365F1CFFD}"/>
    <cellStyle name="Normal 3 2 2 2 3" xfId="6175" xr:uid="{00000000-0005-0000-0000-000073090000}"/>
    <cellStyle name="Normal 3 2 2 2 3 2" xfId="8237" xr:uid="{88F70DC3-ADC9-48C7-BAEB-64ED905E2491}"/>
    <cellStyle name="Normal 3 2 2 2 4" xfId="5867" xr:uid="{00000000-0005-0000-0000-000074090000}"/>
    <cellStyle name="Normal 3 2 2 2 4 2" xfId="7929" xr:uid="{810DC1BD-4346-440B-837D-BF2FC8F67D9F}"/>
    <cellStyle name="Normal 3 2 2 2 5" xfId="7279" xr:uid="{E72DD319-3C99-429D-AF2F-F21D79B36C91}"/>
    <cellStyle name="Normal 3 2 2 3" xfId="4854" xr:uid="{00000000-0005-0000-0000-000075090000}"/>
    <cellStyle name="Normal 3 2 2 3 2" xfId="5014" xr:uid="{00000000-0005-0000-0000-000076090000}"/>
    <cellStyle name="Normal 3 2 2 3 2 2" xfId="6234" xr:uid="{00000000-0005-0000-0000-000077090000}"/>
    <cellStyle name="Normal 3 2 2 3 2 2 2" xfId="8296" xr:uid="{536674D0-A9BA-45BB-A790-F7C0DA2A01A1}"/>
    <cellStyle name="Normal 3 2 2 3 2 3" xfId="6793" xr:uid="{00000000-0005-0000-0000-000078090000}"/>
    <cellStyle name="Normal 3 2 2 3 2 3 2" xfId="8855" xr:uid="{69CB995E-59B9-49B9-B864-D05C1918AEBA}"/>
    <cellStyle name="Normal 3 2 2 3 2 4" xfId="7677" xr:uid="{7477BA13-07EE-4FE8-A36F-81645CCCC212}"/>
    <cellStyle name="Normal 3 2 2 3 3" xfId="5990" xr:uid="{00000000-0005-0000-0000-000079090000}"/>
    <cellStyle name="Normal 3 2 2 3 3 2" xfId="8052" xr:uid="{4B5CAD27-3A7F-47C3-B118-22DD8FCD2B77}"/>
    <cellStyle name="Normal 3 2 2 3 4" xfId="7526" xr:uid="{2D289C9F-219D-42A7-9BF0-93D79B837BA4}"/>
    <cellStyle name="Normal 3 2 2 4" xfId="357" xr:uid="{00000000-0005-0000-0000-00007A090000}"/>
    <cellStyle name="Normal 3 2 2 4 2" xfId="6111" xr:uid="{00000000-0005-0000-0000-00007B090000}"/>
    <cellStyle name="Normal 3 2 2 4 2 2" xfId="8173" xr:uid="{719E2018-CBED-4458-9A84-1854CFB72366}"/>
    <cellStyle name="Normal 3 2 2 4 3" xfId="7222" xr:uid="{ED01E722-8EC7-4B5D-996D-19F9DFA5E791}"/>
    <cellStyle name="Normal 3 2 2 5" xfId="300" xr:uid="{00000000-0005-0000-0000-00007C090000}"/>
    <cellStyle name="Normal 3 2 2 5 2" xfId="5924" xr:uid="{00000000-0005-0000-0000-00007D090000}"/>
    <cellStyle name="Normal 3 2 2 5 2 2" xfId="7986" xr:uid="{3997FDFC-A161-4DEF-89D6-19CEF0A6C05D}"/>
    <cellStyle name="Normal 3 2 2 5 3" xfId="7165" xr:uid="{F4CA1D6F-34A9-4A7F-981A-EC6B05EA9E8A}"/>
    <cellStyle name="Normal 3 2 2 6" xfId="243" xr:uid="{00000000-0005-0000-0000-00007E090000}"/>
    <cellStyle name="Normal 3 2 2 6 2" xfId="6468" xr:uid="{00000000-0005-0000-0000-00007F090000}"/>
    <cellStyle name="Normal 3 2 2 6 2 2" xfId="8530" xr:uid="{89A52283-0B47-4687-8108-9B99B8302557}"/>
    <cellStyle name="Normal 3 2 2 6 3" xfId="7108" xr:uid="{EF382F85-1BB2-4F7C-A203-511E82056032}"/>
    <cellStyle name="Normal 3 2 2 7" xfId="4894" xr:uid="{00000000-0005-0000-0000-000080090000}"/>
    <cellStyle name="Normal 3 2 2 7 2" xfId="6678" xr:uid="{00000000-0005-0000-0000-000081090000}"/>
    <cellStyle name="Normal 3 2 2 7 2 2" xfId="8740" xr:uid="{29BB2301-2CA1-452A-A9F8-249E0EDE32C2}"/>
    <cellStyle name="Normal 3 2 2 7 3" xfId="7561" xr:uid="{C6F1AFEC-9239-466F-86DE-352CF6493C3C}"/>
    <cellStyle name="Normal 3 2 2 8" xfId="4951" xr:uid="{00000000-0005-0000-0000-000082090000}"/>
    <cellStyle name="Normal 3 2 2 8 2" xfId="6735" xr:uid="{00000000-0005-0000-0000-000083090000}"/>
    <cellStyle name="Normal 3 2 2 8 2 2" xfId="8797" xr:uid="{400DBC2A-5AE3-47CD-AB48-FC6A01528605}"/>
    <cellStyle name="Normal 3 2 2 8 3" xfId="7618" xr:uid="{0437B78C-1489-4E5B-A41B-21FABD71D8FF}"/>
    <cellStyle name="Normal 3 2 2 9" xfId="186" xr:uid="{00000000-0005-0000-0000-000084090000}"/>
    <cellStyle name="Normal 3 2 2 9 2" xfId="6412" xr:uid="{00000000-0005-0000-0000-000085090000}"/>
    <cellStyle name="Normal 3 2 2 9 2 2" xfId="8474" xr:uid="{D7B022C4-FE3A-4623-BEDF-96DE00655A3B}"/>
    <cellStyle name="Normal 3 2 2 9 3" xfId="7051" xr:uid="{142F569F-3C0E-48E3-BEB6-438A9AD5C2A7}"/>
    <cellStyle name="Normal 3 2 3" xfId="63" xr:uid="{00000000-0005-0000-0000-000086090000}"/>
    <cellStyle name="Normal 3 2 4" xfId="432" xr:uid="{00000000-0005-0000-0000-000087090000}"/>
    <cellStyle name="Normal 3 2 4 2" xfId="5087" xr:uid="{00000000-0005-0000-0000-000088090000}"/>
    <cellStyle name="Normal 3 2 4 2 2" xfId="6297" xr:uid="{00000000-0005-0000-0000-000089090000}"/>
    <cellStyle name="Normal 3 2 4 2 2 2" xfId="8359" xr:uid="{ED4AF6D0-0975-410A-BA68-F6880E060A16}"/>
    <cellStyle name="Normal 3 2 4 2 3" xfId="6053" xr:uid="{00000000-0005-0000-0000-00008A090000}"/>
    <cellStyle name="Normal 3 2 4 2 3 2" xfId="8115" xr:uid="{48E4F7EB-FBEE-4CA4-B83A-EC2C715876BC}"/>
    <cellStyle name="Normal 3 2 4 2 4" xfId="7742" xr:uid="{7585A6B3-44C2-4036-81D8-E39475168702}"/>
    <cellStyle name="Normal 3 2 4 3" xfId="6176" xr:uid="{00000000-0005-0000-0000-00008B090000}"/>
    <cellStyle name="Normal 3 2 4 3 2" xfId="8238" xr:uid="{B6F41DF9-0274-4BB6-8B99-45B73022E646}"/>
    <cellStyle name="Normal 3 2 4 4" xfId="5866" xr:uid="{00000000-0005-0000-0000-00008C090000}"/>
    <cellStyle name="Normal 3 2 4 4 2" xfId="7928" xr:uid="{3DCE6043-C6E1-4BDF-B3A8-D732F0C2873A}"/>
    <cellStyle name="Normal 3 2 4 5" xfId="7278" xr:uid="{2F40162C-77C9-4525-A5E8-319B3EA41A0C}"/>
    <cellStyle name="Normal 3 2 5" xfId="4727" xr:uid="{00000000-0005-0000-0000-00008D090000}"/>
    <cellStyle name="Normal 3 2 5 2" xfId="4807" xr:uid="{00000000-0005-0000-0000-00008E090000}"/>
    <cellStyle name="Normal 3 2 5 2 2" xfId="6233" xr:uid="{00000000-0005-0000-0000-00008F090000}"/>
    <cellStyle name="Normal 3 2 5 2 2 2" xfId="8295" xr:uid="{7895B0C3-21CD-4D69-AE28-C2BEB053C5EE}"/>
    <cellStyle name="Normal 3 2 5 2 3" xfId="7479" xr:uid="{F520A672-CA3C-47B8-80A5-AC8BB094919E}"/>
    <cellStyle name="Normal 3 2 5 3" xfId="5721" xr:uid="{00000000-0005-0000-0000-000090090000}"/>
    <cellStyle name="Normal 3 2 5 4" xfId="5989" xr:uid="{00000000-0005-0000-0000-000091090000}"/>
    <cellStyle name="Normal 3 2 5 4 2" xfId="8051" xr:uid="{D03D67E1-3B4D-4982-9A34-00475BB1F14A}"/>
    <cellStyle name="Normal 3 2 6" xfId="356" xr:uid="{00000000-0005-0000-0000-000092090000}"/>
    <cellStyle name="Normal 3 2 6 2" xfId="6110" xr:uid="{00000000-0005-0000-0000-000093090000}"/>
    <cellStyle name="Normal 3 2 6 2 2" xfId="8172" xr:uid="{B4E53C4B-640A-4692-A4F5-B11FBA7C9020}"/>
    <cellStyle name="Normal 3 2 6 3" xfId="7221" xr:uid="{96522023-563E-4EF1-AC09-5897410C0F82}"/>
    <cellStyle name="Normal 3 2 7" xfId="299" xr:uid="{00000000-0005-0000-0000-000094090000}"/>
    <cellStyle name="Normal 3 2 7 2" xfId="5923" xr:uid="{00000000-0005-0000-0000-000095090000}"/>
    <cellStyle name="Normal 3 2 7 2 2" xfId="7985" xr:uid="{AC89615D-502B-4F4F-BFC2-FB5542A24FFB}"/>
    <cellStyle name="Normal 3 2 7 3" xfId="7164" xr:uid="{97360746-5A97-43C1-B23B-2AECBE8990D3}"/>
    <cellStyle name="Normal 3 2 8" xfId="242" xr:uid="{00000000-0005-0000-0000-000096090000}"/>
    <cellStyle name="Normal 3 2 8 2" xfId="6467" xr:uid="{00000000-0005-0000-0000-000097090000}"/>
    <cellStyle name="Normal 3 2 8 2 2" xfId="8529" xr:uid="{46216032-9EF5-49D5-A5B1-CA4920F23245}"/>
    <cellStyle name="Normal 3 2 8 3" xfId="7107" xr:uid="{E307142E-652A-4291-A3E3-3C343CD33DB8}"/>
    <cellStyle name="Normal 3 2 9" xfId="4895" xr:uid="{00000000-0005-0000-0000-000098090000}"/>
    <cellStyle name="Normal 3 2 9 2" xfId="6679" xr:uid="{00000000-0005-0000-0000-000099090000}"/>
    <cellStyle name="Normal 3 2 9 2 2" xfId="8741" xr:uid="{34A50838-9E8D-45B5-BC50-5274F49B7B99}"/>
    <cellStyle name="Normal 3 2 9 3" xfId="7562" xr:uid="{0B41E59B-071E-4416-BF43-4B75156719C8}"/>
    <cellStyle name="Normal 3 3" xfId="64" xr:uid="{00000000-0005-0000-0000-00009A090000}"/>
    <cellStyle name="Normal 3 3 10" xfId="130" xr:uid="{00000000-0005-0000-0000-00009B090000}"/>
    <cellStyle name="Normal 3 3 10 2" xfId="6356" xr:uid="{00000000-0005-0000-0000-00009C090000}"/>
    <cellStyle name="Normal 3 3 10 2 2" xfId="8418" xr:uid="{683A4FFF-43B7-4D3B-8E28-2DC3C5BD3585}"/>
    <cellStyle name="Normal 3 3 10 3" xfId="6995" xr:uid="{3D49E509-A61F-4ADD-8DAC-167FB5917633}"/>
    <cellStyle name="Normal 3 3 11" xfId="5808" xr:uid="{00000000-0005-0000-0000-00009D090000}"/>
    <cellStyle name="Normal 3 3 11 2" xfId="7870" xr:uid="{C92B3311-E753-41DF-B3ED-C9DC5EC25DBA}"/>
    <cellStyle name="Normal 3 3 12" xfId="6938" xr:uid="{D3C9E350-467E-460F-AE18-FAF17C7D577C}"/>
    <cellStyle name="Normal 3 3 2" xfId="434" xr:uid="{00000000-0005-0000-0000-00009E090000}"/>
    <cellStyle name="Normal 3 3 2 2" xfId="5088" xr:uid="{00000000-0005-0000-0000-00009F090000}"/>
    <cellStyle name="Normal 3 3 2 2 2" xfId="6298" xr:uid="{00000000-0005-0000-0000-0000A0090000}"/>
    <cellStyle name="Normal 3 3 2 2 2 2" xfId="8360" xr:uid="{6B9C66DE-422A-492C-B844-FD3DC93B525F}"/>
    <cellStyle name="Normal 3 3 2 2 3" xfId="6054" xr:uid="{00000000-0005-0000-0000-0000A1090000}"/>
    <cellStyle name="Normal 3 3 2 2 3 2" xfId="8116" xr:uid="{F26CFFAF-6CE4-437F-91E5-BFA11F07BF30}"/>
    <cellStyle name="Normal 3 3 2 2 4" xfId="7743" xr:uid="{243F13C7-B12F-4853-92A1-D5F0FE47383D}"/>
    <cellStyle name="Normal 3 3 2 3" xfId="6177" xr:uid="{00000000-0005-0000-0000-0000A2090000}"/>
    <cellStyle name="Normal 3 3 2 3 2" xfId="8239" xr:uid="{00DE763B-D5F5-4CA0-81E4-3926A25894CC}"/>
    <cellStyle name="Normal 3 3 2 4" xfId="5868" xr:uid="{00000000-0005-0000-0000-0000A3090000}"/>
    <cellStyle name="Normal 3 3 2 4 2" xfId="7930" xr:uid="{C36CA9C7-C249-4BC3-82D4-116ACD2AC7CE}"/>
    <cellStyle name="Normal 3 3 2 5" xfId="7280" xr:uid="{64E4C0D4-FFB8-4B83-866B-3D52ED6C3906}"/>
    <cellStyle name="Normal 3 3 3" xfId="4855" xr:uid="{00000000-0005-0000-0000-0000A4090000}"/>
    <cellStyle name="Normal 3 3 3 2" xfId="6235" xr:uid="{00000000-0005-0000-0000-0000A5090000}"/>
    <cellStyle name="Normal 3 3 3 2 2" xfId="8297" xr:uid="{0CE961AA-439B-4425-AD21-389C10D9543D}"/>
    <cellStyle name="Normal 3 3 3 3" xfId="5991" xr:uid="{00000000-0005-0000-0000-0000A6090000}"/>
    <cellStyle name="Normal 3 3 3 3 2" xfId="8053" xr:uid="{CF2D2B62-B3AC-4F4E-A2A1-D5745BF59E2F}"/>
    <cellStyle name="Normal 3 3 3 4" xfId="7527" xr:uid="{63F56919-7F4B-4C2F-B32B-E0637C7BA2AB}"/>
    <cellStyle name="Normal 3 3 4" xfId="358" xr:uid="{00000000-0005-0000-0000-0000A7090000}"/>
    <cellStyle name="Normal 3 3 4 2" xfId="6112" xr:uid="{00000000-0005-0000-0000-0000A8090000}"/>
    <cellStyle name="Normal 3 3 4 2 2" xfId="8174" xr:uid="{50D9122F-0374-43B5-9087-2FD497A2185F}"/>
    <cellStyle name="Normal 3 3 4 3" xfId="7223" xr:uid="{41E0C695-A635-4CE8-936C-C58AE763E698}"/>
    <cellStyle name="Normal 3 3 5" xfId="301" xr:uid="{00000000-0005-0000-0000-0000A9090000}"/>
    <cellStyle name="Normal 3 3 5 2" xfId="5925" xr:uid="{00000000-0005-0000-0000-0000AA090000}"/>
    <cellStyle name="Normal 3 3 5 2 2" xfId="7987" xr:uid="{C6F62299-995F-40EC-96BE-37B25B477297}"/>
    <cellStyle name="Normal 3 3 5 3" xfId="7166" xr:uid="{3861FCF1-E587-465E-A024-B7CA8F11A9C1}"/>
    <cellStyle name="Normal 3 3 6" xfId="244" xr:uid="{00000000-0005-0000-0000-0000AB090000}"/>
    <cellStyle name="Normal 3 3 6 2" xfId="6469" xr:uid="{00000000-0005-0000-0000-0000AC090000}"/>
    <cellStyle name="Normal 3 3 6 2 2" xfId="8531" xr:uid="{7C5E6564-DEAA-4FB4-9B5F-CDBAE46DFC88}"/>
    <cellStyle name="Normal 3 3 6 3" xfId="7109" xr:uid="{0365871E-9104-4D5B-8E8E-36535A378FF3}"/>
    <cellStyle name="Normal 3 3 7" xfId="4893" xr:uid="{00000000-0005-0000-0000-0000AD090000}"/>
    <cellStyle name="Normal 3 3 7 2" xfId="6677" xr:uid="{00000000-0005-0000-0000-0000AE090000}"/>
    <cellStyle name="Normal 3 3 7 2 2" xfId="8739" xr:uid="{81922938-377D-4C47-9268-BE07DF699D83}"/>
    <cellStyle name="Normal 3 3 7 3" xfId="7560" xr:uid="{734CDB5E-78D6-40B6-A85D-269AFF406D1A}"/>
    <cellStyle name="Normal 3 3 8" xfId="4950" xr:uid="{00000000-0005-0000-0000-0000AF090000}"/>
    <cellStyle name="Normal 3 3 8 2" xfId="6734" xr:uid="{00000000-0005-0000-0000-0000B0090000}"/>
    <cellStyle name="Normal 3 3 8 2 2" xfId="8796" xr:uid="{A6ECD85D-2E56-4430-8112-CA029E0E6FCF}"/>
    <cellStyle name="Normal 3 3 8 3" xfId="7617" xr:uid="{71E47CA9-4608-4A2F-9F4F-E4A1F8092A78}"/>
    <cellStyle name="Normal 3 3 9" xfId="187" xr:uid="{00000000-0005-0000-0000-0000B1090000}"/>
    <cellStyle name="Normal 3 3 9 2" xfId="6413" xr:uid="{00000000-0005-0000-0000-0000B2090000}"/>
    <cellStyle name="Normal 3 3 9 2 2" xfId="8475" xr:uid="{BC75B4A1-5924-46BD-8CBE-3507C5A70172}"/>
    <cellStyle name="Normal 3 3 9 3" xfId="7052" xr:uid="{1BB8E6C4-1A1D-4DBD-9873-5C1993D2FC23}"/>
    <cellStyle name="Normal 3 4" xfId="435" xr:uid="{00000000-0005-0000-0000-0000B3090000}"/>
    <cellStyle name="Normal 3 4 2" xfId="4572" xr:uid="{00000000-0005-0000-0000-0000B4090000}"/>
    <cellStyle name="Normal 3 4 2 2" xfId="5009" xr:uid="{00000000-0005-0000-0000-0000B5090000}"/>
    <cellStyle name="Normal 3 4 2 2 2" xfId="6791" xr:uid="{00000000-0005-0000-0000-0000B6090000}"/>
    <cellStyle name="Normal 3 4 2 2 2 2" xfId="8853" xr:uid="{93F3940E-01CD-44F1-9069-97369BB586C7}"/>
    <cellStyle name="Normal 3 4 2 2 3" xfId="7675" xr:uid="{C66FB7C9-7B0B-4C9A-BB1C-B56CB4387B05}"/>
    <cellStyle name="Normal 3 4 3" xfId="5008" xr:uid="{00000000-0005-0000-0000-0000B7090000}"/>
    <cellStyle name="Normal 3 4 4" xfId="5865" xr:uid="{00000000-0005-0000-0000-0000B8090000}"/>
    <cellStyle name="Normal 3 4 4 2" xfId="7927" xr:uid="{B22016A5-E06F-4FA7-B302-7DBF7578A0B8}"/>
    <cellStyle name="Normal 3 4 5" xfId="7281" xr:uid="{3E4D930E-73D0-4D41-9B74-7BB4F389A8C4}"/>
    <cellStyle name="Normal 3 5" xfId="4571" xr:uid="{00000000-0005-0000-0000-0000B9090000}"/>
    <cellStyle name="Normal 3 5 2" xfId="5089" xr:uid="{00000000-0005-0000-0000-0000BA090000}"/>
    <cellStyle name="Normal 3 5 2 2" xfId="6299" xr:uid="{00000000-0005-0000-0000-0000BB090000}"/>
    <cellStyle name="Normal 3 5 2 2 2" xfId="8361" xr:uid="{D41A7B62-F86E-407D-9515-8B46323C9933}"/>
    <cellStyle name="Normal 3 5 2 3" xfId="6055" xr:uid="{00000000-0005-0000-0000-0000BC090000}"/>
    <cellStyle name="Normal 3 5 2 3 2" xfId="8117" xr:uid="{C1D52F0D-6C50-425F-A5C3-F65EBDFE25FD}"/>
    <cellStyle name="Normal 3 5 3" xfId="5164" xr:uid="{00000000-0005-0000-0000-0000BD090000}"/>
    <cellStyle name="Normal 3 5 3 2" xfId="6178" xr:uid="{00000000-0005-0000-0000-0000BE090000}"/>
    <cellStyle name="Normal 3 5 3 2 2" xfId="8240" xr:uid="{A4C97196-A4FD-4881-A32D-D816CE0BEA95}"/>
    <cellStyle name="Normal 3 5 3 3" xfId="7791" xr:uid="{AE9FC3AB-D3C2-4450-966D-1C418A7FE246}"/>
    <cellStyle name="Normal 3 5 4" xfId="5132" xr:uid="{00000000-0005-0000-0000-0000BF090000}"/>
    <cellStyle name="Normal 3 5 5" xfId="5938" xr:uid="{00000000-0005-0000-0000-0000C0090000}"/>
    <cellStyle name="Normal 3 5 5 2" xfId="8000" xr:uid="{A58589B8-13C1-4067-B222-430858568EBC}"/>
    <cellStyle name="Normal 3 5 6" xfId="7338" xr:uid="{A7973448-0E5D-445A-B9FA-505D2C131A47}"/>
    <cellStyle name="Normal 3 6" xfId="355" xr:uid="{00000000-0005-0000-0000-0000C1090000}"/>
    <cellStyle name="Normal 3 6 2" xfId="5085" xr:uid="{00000000-0005-0000-0000-0000C2090000}"/>
    <cellStyle name="Normal 3 6 2 2" xfId="5749" xr:uid="{00000000-0005-0000-0000-0000C3090000}"/>
    <cellStyle name="Normal 3 6 2 2 2" xfId="6879" xr:uid="{00000000-0005-0000-0000-0000C4090000}"/>
    <cellStyle name="Normal 3 6 2 2 2 2" xfId="8941" xr:uid="{1BD0A8D5-4A37-4D48-B2B5-E50CE2BC52F1}"/>
    <cellStyle name="Normal 3 6 2 2 3" xfId="7811" xr:uid="{9FD74C38-F1F7-4FA0-80A8-52D2608C3DFB}"/>
    <cellStyle name="Normal 3 6 2 3" xfId="6232" xr:uid="{00000000-0005-0000-0000-0000C5090000}"/>
    <cellStyle name="Normal 3 6 2 3 2" xfId="8294" xr:uid="{197C75D8-4494-453B-A5E3-21C7310D66BB}"/>
    <cellStyle name="Normal 3 6 2 4" xfId="6814" xr:uid="{00000000-0005-0000-0000-0000C6090000}"/>
    <cellStyle name="Normal 3 6 2 4 2" xfId="8876" xr:uid="{B0607B32-F6F0-4B53-931E-D1814C257540}"/>
    <cellStyle name="Normal 3 6 2 5" xfId="7740" xr:uid="{4CBF591C-BC20-4D06-B0B0-1AC5C77F5165}"/>
    <cellStyle name="Normal 3 6 3" xfId="5988" xr:uid="{00000000-0005-0000-0000-0000C7090000}"/>
    <cellStyle name="Normal 3 6 3 2" xfId="8050" xr:uid="{9702A89F-72B4-4523-85B3-A13F13B99E9C}"/>
    <cellStyle name="Normal 3 6 4" xfId="7220" xr:uid="{10378EF1-626F-455E-AC5A-C6FE205FA84E}"/>
    <cellStyle name="Normal 3 7" xfId="298" xr:uid="{00000000-0005-0000-0000-0000C8090000}"/>
    <cellStyle name="Normal 3 7 2" xfId="6109" xr:uid="{00000000-0005-0000-0000-0000C9090000}"/>
    <cellStyle name="Normal 3 7 2 2" xfId="8171" xr:uid="{69637964-932E-41BD-8C0F-53173F27E047}"/>
    <cellStyle name="Normal 3 7 3" xfId="7163" xr:uid="{9FB0A341-CDCE-4255-9397-691D32F913AD}"/>
    <cellStyle name="Normal 3 8" xfId="241" xr:uid="{00000000-0005-0000-0000-0000CA090000}"/>
    <cellStyle name="Normal 3 8 2" xfId="5922" xr:uid="{00000000-0005-0000-0000-0000CB090000}"/>
    <cellStyle name="Normal 3 8 2 2" xfId="7984" xr:uid="{2FDAB1BA-7A3C-49E7-85B0-3D61BC52461F}"/>
    <cellStyle name="Normal 3 8 3" xfId="7106" xr:uid="{646EBD40-60A0-411E-BCD8-73ABF84E8B15}"/>
    <cellStyle name="Normal 3 9" xfId="4896" xr:uid="{00000000-0005-0000-0000-0000CC090000}"/>
    <cellStyle name="Normal 3 9 2" xfId="6680" xr:uid="{00000000-0005-0000-0000-0000CD090000}"/>
    <cellStyle name="Normal 3 9 2 2" xfId="8742" xr:uid="{04F1E489-7063-4965-9E71-8F12D84A0B2F}"/>
    <cellStyle name="Normal 3 9 3" xfId="7563" xr:uid="{A8F15D62-A35B-4A64-8503-6D967F7DFC6C}"/>
    <cellStyle name="Normal 30" xfId="4628" xr:uid="{00000000-0005-0000-0000-0000CE090000}"/>
    <cellStyle name="Normal 30 2" xfId="4629" xr:uid="{00000000-0005-0000-0000-0000CF090000}"/>
    <cellStyle name="Normal 30 2 2" xfId="6561" xr:uid="{00000000-0005-0000-0000-0000D0090000}"/>
    <cellStyle name="Normal 30 2 2 2" xfId="8623" xr:uid="{5AB4212D-2904-49D5-BE30-A55F85103193}"/>
    <cellStyle name="Normal 30 2 3" xfId="7376" xr:uid="{EC4C59EF-E526-49CE-9414-66995F3B272D}"/>
    <cellStyle name="Normal 30 3" xfId="6560" xr:uid="{00000000-0005-0000-0000-0000D1090000}"/>
    <cellStyle name="Normal 30 3 2" xfId="8622" xr:uid="{7AE345C3-B9C1-43A4-B783-A27CDA497901}"/>
    <cellStyle name="Normal 30 4" xfId="7375" xr:uid="{76DE1CB7-24D6-47D0-BF53-DD87013A51FE}"/>
    <cellStyle name="Normal 31" xfId="4630" xr:uid="{00000000-0005-0000-0000-0000D2090000}"/>
    <cellStyle name="Normal 31 2" xfId="4631" xr:uid="{00000000-0005-0000-0000-0000D3090000}"/>
    <cellStyle name="Normal 31 2 2" xfId="6563" xr:uid="{00000000-0005-0000-0000-0000D4090000}"/>
    <cellStyle name="Normal 31 2 2 2" xfId="8625" xr:uid="{9D32C23C-8555-491E-BF82-DA8A09F75737}"/>
    <cellStyle name="Normal 31 2 3" xfId="7378" xr:uid="{52266D63-8B43-4500-BDF5-DB9E945DB78C}"/>
    <cellStyle name="Normal 31 3" xfId="6562" xr:uid="{00000000-0005-0000-0000-0000D5090000}"/>
    <cellStyle name="Normal 31 3 2" xfId="8624" xr:uid="{68DB7FAB-446A-4394-91AA-F1CE7BF27CDA}"/>
    <cellStyle name="Normal 31 4" xfId="7377" xr:uid="{153602B0-8081-4AAA-929B-7923BF9308DE}"/>
    <cellStyle name="Normal 32" xfId="4632" xr:uid="{00000000-0005-0000-0000-0000D6090000}"/>
    <cellStyle name="Normal 33" xfId="4633" xr:uid="{00000000-0005-0000-0000-0000D7090000}"/>
    <cellStyle name="Normal 33 2" xfId="4634" xr:uid="{00000000-0005-0000-0000-0000D8090000}"/>
    <cellStyle name="Normal 33 2 2" xfId="6565" xr:uid="{00000000-0005-0000-0000-0000D9090000}"/>
    <cellStyle name="Normal 33 2 2 2" xfId="8627" xr:uid="{6818C369-BB7B-49A8-B242-733C9A182A34}"/>
    <cellStyle name="Normal 33 2 3" xfId="7380" xr:uid="{4A498F75-429A-4D9C-83DB-B6FF918A2398}"/>
    <cellStyle name="Normal 33 3" xfId="6564" xr:uid="{00000000-0005-0000-0000-0000DA090000}"/>
    <cellStyle name="Normal 33 3 2" xfId="8626" xr:uid="{E15F81EA-0034-4BDE-AACA-06738B7391C0}"/>
    <cellStyle name="Normal 33 4" xfId="7379" xr:uid="{29FF8937-314B-4352-960A-5E557EA2EF2B}"/>
    <cellStyle name="Normal 34" xfId="4635" xr:uid="{00000000-0005-0000-0000-0000DB090000}"/>
    <cellStyle name="Normal 34 2" xfId="4636" xr:uid="{00000000-0005-0000-0000-0000DC090000}"/>
    <cellStyle name="Normal 34 2 2" xfId="6567" xr:uid="{00000000-0005-0000-0000-0000DD090000}"/>
    <cellStyle name="Normal 34 2 2 2" xfId="8629" xr:uid="{8F13ECBC-449E-414C-A064-B67797EEBCB2}"/>
    <cellStyle name="Normal 34 2 3" xfId="7382" xr:uid="{C2F5BD22-C453-4791-A333-9E839BC03107}"/>
    <cellStyle name="Normal 34 3" xfId="6566" xr:uid="{00000000-0005-0000-0000-0000DE090000}"/>
    <cellStyle name="Normal 34 3 2" xfId="8628" xr:uid="{B024FAFA-EDEC-4958-BCAC-D91F8927C4D9}"/>
    <cellStyle name="Normal 34 4" xfId="7381" xr:uid="{EF0B9EC6-417C-4311-AC7B-DCD773787F25}"/>
    <cellStyle name="Normal 35" xfId="4637" xr:uid="{00000000-0005-0000-0000-0000DF090000}"/>
    <cellStyle name="Normal 35 2" xfId="4638" xr:uid="{00000000-0005-0000-0000-0000E0090000}"/>
    <cellStyle name="Normal 35 2 2" xfId="6569" xr:uid="{00000000-0005-0000-0000-0000E1090000}"/>
    <cellStyle name="Normal 35 2 2 2" xfId="8631" xr:uid="{37D1CD6A-F393-4027-A51B-ED25D9D04945}"/>
    <cellStyle name="Normal 35 2 3" xfId="7384" xr:uid="{6DF0873E-D32A-40A4-9AD8-4D405AF37F00}"/>
    <cellStyle name="Normal 35 3" xfId="6568" xr:uid="{00000000-0005-0000-0000-0000E2090000}"/>
    <cellStyle name="Normal 35 3 2" xfId="8630" xr:uid="{77AD83BD-020D-48F3-9EF5-07F63EECC03B}"/>
    <cellStyle name="Normal 35 4" xfId="7383" xr:uid="{61A74736-0253-46DD-8543-C64A138E145D}"/>
    <cellStyle name="Normal 36" xfId="4639" xr:uid="{00000000-0005-0000-0000-0000E3090000}"/>
    <cellStyle name="Normal 36 2" xfId="4640" xr:uid="{00000000-0005-0000-0000-0000E4090000}"/>
    <cellStyle name="Normal 36 2 2" xfId="6571" xr:uid="{00000000-0005-0000-0000-0000E5090000}"/>
    <cellStyle name="Normal 36 2 2 2" xfId="8633" xr:uid="{FB927A3F-7DEF-4E8B-A4F0-FA4199C3BD96}"/>
    <cellStyle name="Normal 36 2 3" xfId="7386" xr:uid="{F313EC7D-5BE8-4491-A142-2F1CCE48C3FE}"/>
    <cellStyle name="Normal 36 3" xfId="6570" xr:uid="{00000000-0005-0000-0000-0000E6090000}"/>
    <cellStyle name="Normal 36 3 2" xfId="8632" xr:uid="{36EAAE29-85CD-44C7-90AF-BC6B60AFDEDC}"/>
    <cellStyle name="Normal 36 4" xfId="7385" xr:uid="{85CFB7BD-606F-43DE-B3B9-B6D7F4B445BE}"/>
    <cellStyle name="Normal 37" xfId="4641" xr:uid="{00000000-0005-0000-0000-0000E7090000}"/>
    <cellStyle name="Normal 37 2" xfId="4642" xr:uid="{00000000-0005-0000-0000-0000E8090000}"/>
    <cellStyle name="Normal 37 2 2" xfId="6573" xr:uid="{00000000-0005-0000-0000-0000E9090000}"/>
    <cellStyle name="Normal 37 2 2 2" xfId="8635" xr:uid="{60B2EF88-F0F4-4427-8039-3CB5B096F020}"/>
    <cellStyle name="Normal 37 2 3" xfId="7388" xr:uid="{C33BD207-D4DA-4A98-BECC-3C4CB27940EF}"/>
    <cellStyle name="Normal 37 3" xfId="6572" xr:uid="{00000000-0005-0000-0000-0000EA090000}"/>
    <cellStyle name="Normal 37 3 2" xfId="8634" xr:uid="{7C026886-8182-44C4-9EA0-62F7B8167866}"/>
    <cellStyle name="Normal 37 4" xfId="7387" xr:uid="{B7095584-F2DB-456F-B39B-49033AFFDF83}"/>
    <cellStyle name="Normal 38" xfId="4643" xr:uid="{00000000-0005-0000-0000-0000EB090000}"/>
    <cellStyle name="Normal 38 2" xfId="4644" xr:uid="{00000000-0005-0000-0000-0000EC090000}"/>
    <cellStyle name="Normal 38 2 2" xfId="6575" xr:uid="{00000000-0005-0000-0000-0000ED090000}"/>
    <cellStyle name="Normal 38 2 2 2" xfId="8637" xr:uid="{1B377151-9F01-49EF-927B-6CAD883F7B67}"/>
    <cellStyle name="Normal 38 2 3" xfId="7390" xr:uid="{24FB372C-8296-48B2-8AC2-A9C0AB75BF2E}"/>
    <cellStyle name="Normal 38 3" xfId="6574" xr:uid="{00000000-0005-0000-0000-0000EE090000}"/>
    <cellStyle name="Normal 38 3 2" xfId="8636" xr:uid="{D94ADE35-A161-4E85-941F-3F987DA17D33}"/>
    <cellStyle name="Normal 38 4" xfId="7389" xr:uid="{197C5A67-D62B-4F26-A461-83A52B8A5ABE}"/>
    <cellStyle name="Normal 39" xfId="4645" xr:uid="{00000000-0005-0000-0000-0000EF090000}"/>
    <cellStyle name="Normal 39 2" xfId="4646" xr:uid="{00000000-0005-0000-0000-0000F0090000}"/>
    <cellStyle name="Normal 39 2 2" xfId="4647" xr:uid="{00000000-0005-0000-0000-0000F1090000}"/>
    <cellStyle name="Normal 39 2 2 2" xfId="6578" xr:uid="{00000000-0005-0000-0000-0000F2090000}"/>
    <cellStyle name="Normal 39 2 2 2 2" xfId="8640" xr:uid="{052D8628-680B-4166-A2B6-BAEDF3A48F63}"/>
    <cellStyle name="Normal 39 2 2 3" xfId="7393" xr:uid="{DCFC77CB-FDB2-4118-98EF-173F5BD42ED9}"/>
    <cellStyle name="Normal 39 2 3" xfId="6577" xr:uid="{00000000-0005-0000-0000-0000F3090000}"/>
    <cellStyle name="Normal 39 2 3 2" xfId="8639" xr:uid="{2D3FED40-C63D-4728-9C19-008830922E30}"/>
    <cellStyle name="Normal 39 2 4" xfId="7392" xr:uid="{B1BCC513-175D-4D03-A006-141A46DA691B}"/>
    <cellStyle name="Normal 39 3" xfId="4648" xr:uid="{00000000-0005-0000-0000-0000F4090000}"/>
    <cellStyle name="Normal 39 3 2" xfId="6579" xr:uid="{00000000-0005-0000-0000-0000F5090000}"/>
    <cellStyle name="Normal 39 3 2 2" xfId="8641" xr:uid="{090A7870-9AEA-4BAA-80FE-3AFF9CD11C95}"/>
    <cellStyle name="Normal 39 3 3" xfId="7394" xr:uid="{A3738759-7FEA-49DB-9AF7-6ACD52BA87C0}"/>
    <cellStyle name="Normal 39 4" xfId="6576" xr:uid="{00000000-0005-0000-0000-0000F6090000}"/>
    <cellStyle name="Normal 39 4 2" xfId="8638" xr:uid="{0B4AF3C6-6E4A-4621-B61C-F429F881ECD7}"/>
    <cellStyle name="Normal 39 5" xfId="7391" xr:uid="{CF9C2C6A-DBEF-476D-A21F-04D730C8EB7C}"/>
    <cellStyle name="Normal 4" xfId="65" xr:uid="{00000000-0005-0000-0000-0000F7090000}"/>
    <cellStyle name="Normal 4 2" xfId="66" xr:uid="{00000000-0005-0000-0000-0000F8090000}"/>
    <cellStyle name="Normal 4 2 10" xfId="4892" xr:uid="{00000000-0005-0000-0000-0000F9090000}"/>
    <cellStyle name="Normal 4 2 10 2" xfId="6676" xr:uid="{00000000-0005-0000-0000-0000FA090000}"/>
    <cellStyle name="Normal 4 2 10 2 2" xfId="8738" xr:uid="{E29FCD0C-6F34-42CA-9C0E-A830DEA3D25B}"/>
    <cellStyle name="Normal 4 2 10 3" xfId="7559" xr:uid="{FA90C34B-6F0D-4280-BA14-AADCE6F01C62}"/>
    <cellStyle name="Normal 4 2 11" xfId="4949" xr:uid="{00000000-0005-0000-0000-0000FB090000}"/>
    <cellStyle name="Normal 4 2 11 2" xfId="6733" xr:uid="{00000000-0005-0000-0000-0000FC090000}"/>
    <cellStyle name="Normal 4 2 11 2 2" xfId="8795" xr:uid="{1728194F-4EAE-464B-B202-AB46E5DD363A}"/>
    <cellStyle name="Normal 4 2 11 3" xfId="7616" xr:uid="{511BA388-3D7C-4713-8BB2-BC11517AF6E0}"/>
    <cellStyle name="Normal 4 2 12" xfId="188" xr:uid="{00000000-0005-0000-0000-0000FD090000}"/>
    <cellStyle name="Normal 4 2 12 2" xfId="6414" xr:uid="{00000000-0005-0000-0000-0000FE090000}"/>
    <cellStyle name="Normal 4 2 12 2 2" xfId="8476" xr:uid="{28B77F21-1093-44DD-BD69-0CEFBA551134}"/>
    <cellStyle name="Normal 4 2 12 3" xfId="7053" xr:uid="{0833E978-D69B-4684-AB4C-8CC3ADA1C250}"/>
    <cellStyle name="Normal 4 2 13" xfId="131" xr:uid="{00000000-0005-0000-0000-0000FF090000}"/>
    <cellStyle name="Normal 4 2 13 2" xfId="6357" xr:uid="{00000000-0005-0000-0000-0000000A0000}"/>
    <cellStyle name="Normal 4 2 13 2 2" xfId="8419" xr:uid="{3CC81DA7-91A9-4A97-B226-2E6C4FF8006E}"/>
    <cellStyle name="Normal 4 2 13 3" xfId="6996" xr:uid="{D676C310-6CCC-446A-BFB4-D6D5E56A5F0E}"/>
    <cellStyle name="Normal 4 2 14" xfId="5809" xr:uid="{00000000-0005-0000-0000-0000010A0000}"/>
    <cellStyle name="Normal 4 2 14 2" xfId="7871" xr:uid="{7086D5A2-130B-4174-9B5E-2B5778272BDA}"/>
    <cellStyle name="Normal 4 2 15" xfId="6939" xr:uid="{01E605BA-F11E-41A6-8DB8-3CA834B4EA4B}"/>
    <cellStyle name="Normal 4 2 2" xfId="437" xr:uid="{00000000-0005-0000-0000-0000020A0000}"/>
    <cellStyle name="Normal 4 2 2 2" xfId="1111" xr:uid="{00000000-0005-0000-0000-0000030A0000}"/>
    <cellStyle name="Normal 4 2 2 2 2" xfId="6300" xr:uid="{00000000-0005-0000-0000-0000040A0000}"/>
    <cellStyle name="Normal 4 2 2 2 2 2" xfId="8362" xr:uid="{DB91E925-0505-41DB-9013-C1894EB9031E}"/>
    <cellStyle name="Normal 4 2 2 2 3" xfId="6056" xr:uid="{00000000-0005-0000-0000-0000050A0000}"/>
    <cellStyle name="Normal 4 2 2 2 3 2" xfId="8118" xr:uid="{D3B9ADC8-169E-4B3C-9566-CA1BC4B4F804}"/>
    <cellStyle name="Normal 4 2 2 2 4" xfId="7295" xr:uid="{CD23088A-8933-4B02-B544-9BE42D7D75B7}"/>
    <cellStyle name="Normal 4 2 2 3" xfId="1112" xr:uid="{00000000-0005-0000-0000-0000060A0000}"/>
    <cellStyle name="Normal 4 2 2 3 2" xfId="6179" xr:uid="{00000000-0005-0000-0000-0000070A0000}"/>
    <cellStyle name="Normal 4 2 2 3 2 2" xfId="8241" xr:uid="{78D0F6D2-6069-448F-B7F9-8E0E118499A3}"/>
    <cellStyle name="Normal 4 2 2 3 3" xfId="7296" xr:uid="{4DDF9D41-9259-4C47-A7CA-E21EFC2D89FF}"/>
    <cellStyle name="Normal 4 2 2 4" xfId="1113" xr:uid="{00000000-0005-0000-0000-0000080A0000}"/>
    <cellStyle name="Normal 4 2 2 4 2" xfId="1114" xr:uid="{00000000-0005-0000-0000-0000090A0000}"/>
    <cellStyle name="Normal 4 2 2 4 2 2" xfId="6495" xr:uid="{00000000-0005-0000-0000-00000A0A0000}"/>
    <cellStyle name="Normal 4 2 2 4 2 2 2" xfId="8557" xr:uid="{F4353CAB-7637-4F44-B9C5-379139CBD52C}"/>
    <cellStyle name="Normal 4 2 2 4 2 3" xfId="7298" xr:uid="{59FBE326-4491-43D3-AF85-9E83B11E715D}"/>
    <cellStyle name="Normal 4 2 2 4 3" xfId="1115" xr:uid="{00000000-0005-0000-0000-00000B0A0000}"/>
    <cellStyle name="Normal 4 2 2 4 3 2" xfId="1116" xr:uid="{00000000-0005-0000-0000-00000C0A0000}"/>
    <cellStyle name="Normal 4 2 2 4 3 2 2" xfId="6497" xr:uid="{00000000-0005-0000-0000-00000D0A0000}"/>
    <cellStyle name="Normal 4 2 2 4 3 2 2 2" xfId="8559" xr:uid="{2DA70707-F97D-450D-97C3-02D2E6415857}"/>
    <cellStyle name="Normal 4 2 2 4 3 2 3" xfId="7300" xr:uid="{7081F364-A259-4D5E-A679-BEAAC7248503}"/>
    <cellStyle name="Normal 4 2 2 4 3 3" xfId="4007" xr:uid="{00000000-0005-0000-0000-00000E0A0000}"/>
    <cellStyle name="Normal 4 2 2 4 3 3 2" xfId="6508" xr:uid="{00000000-0005-0000-0000-00000F0A0000}"/>
    <cellStyle name="Normal 4 2 2 4 3 3 2 2" xfId="8570" xr:uid="{5996D569-A1E0-4EC9-8827-735AE8257D47}"/>
    <cellStyle name="Normal 4 2 2 4 3 3 3" xfId="7311" xr:uid="{96F40359-9D7B-4C2D-8E4F-40D21C6315FB}"/>
    <cellStyle name="Normal 4 2 2 4 3 4" xfId="6496" xr:uid="{00000000-0005-0000-0000-0000100A0000}"/>
    <cellStyle name="Normal 4 2 2 4 3 4 2" xfId="8558" xr:uid="{2C2559D6-E539-44CF-B2AF-910B7B46888E}"/>
    <cellStyle name="Normal 4 2 2 4 3 5" xfId="7299" xr:uid="{00782AA0-7D23-4908-9733-005FEB0899ED}"/>
    <cellStyle name="Normal 4 2 2 4 4" xfId="6494" xr:uid="{00000000-0005-0000-0000-0000110A0000}"/>
    <cellStyle name="Normal 4 2 2 4 4 2" xfId="8556" xr:uid="{C4C425D1-E948-4F4A-A66B-D4D5D4BE7B21}"/>
    <cellStyle name="Normal 4 2 2 4 5" xfId="7297" xr:uid="{5EAB3503-EFB9-411E-B1F8-3BC7AC29EB48}"/>
    <cellStyle name="Normal 4 2 2 5" xfId="5869" xr:uid="{00000000-0005-0000-0000-0000120A0000}"/>
    <cellStyle name="Normal 4 2 2 5 2" xfId="7931" xr:uid="{EFF6B706-024D-4530-AD41-A17EDC75D9AD}"/>
    <cellStyle name="Normal 4 2 2 6" xfId="7283" xr:uid="{EE3168E2-10EB-4759-AEB6-E3BAD34206FF}"/>
    <cellStyle name="Normal 4 2 3" xfId="436" xr:uid="{00000000-0005-0000-0000-0000130A0000}"/>
    <cellStyle name="Normal 4 2 3 2" xfId="4574" xr:uid="{00000000-0005-0000-0000-0000140A0000}"/>
    <cellStyle name="Normal 4 2 3 2 2" xfId="4760" xr:uid="{00000000-0005-0000-0000-0000150A0000}"/>
    <cellStyle name="Normal 4 2 3 2 2 2" xfId="6638" xr:uid="{00000000-0005-0000-0000-0000160A0000}"/>
    <cellStyle name="Normal 4 2 3 2 2 2 2" xfId="8700" xr:uid="{384CDB8A-78F2-40A6-B444-DB987DEC75FE}"/>
    <cellStyle name="Normal 4 2 3 2 2 3" xfId="7472" xr:uid="{EB5AC825-D657-43FB-9B92-BA304622CE50}"/>
    <cellStyle name="Normal 4 2 3 2 3" xfId="6236" xr:uid="{00000000-0005-0000-0000-0000170A0000}"/>
    <cellStyle name="Normal 4 2 3 2 3 2" xfId="8298" xr:uid="{B21B9EC4-7080-4197-A3DD-246EDB51574B}"/>
    <cellStyle name="Normal 4 2 3 3" xfId="4761" xr:uid="{00000000-0005-0000-0000-0000180A0000}"/>
    <cellStyle name="Normal 4 2 3 3 2" xfId="4762" xr:uid="{00000000-0005-0000-0000-0000190A0000}"/>
    <cellStyle name="Normal 4 2 3 3 2 2" xfId="6640" xr:uid="{00000000-0005-0000-0000-00001A0A0000}"/>
    <cellStyle name="Normal 4 2 3 3 2 2 2" xfId="8702" xr:uid="{BF563F1B-6904-4730-BC81-AC6A9D877CFD}"/>
    <cellStyle name="Normal 4 2 3 3 2 3" xfId="7474" xr:uid="{DB31499D-D4D1-4417-ACA8-0EB55F203AD9}"/>
    <cellStyle name="Normal 4 2 3 3 3" xfId="6639" xr:uid="{00000000-0005-0000-0000-00001B0A0000}"/>
    <cellStyle name="Normal 4 2 3 3 3 2" xfId="8701" xr:uid="{6F8223CB-9CBC-4A5B-9F0A-D4568C994635}"/>
    <cellStyle name="Normal 4 2 3 3 4" xfId="7473" xr:uid="{05E5F49D-C9E3-45D7-83DE-0D805037A095}"/>
    <cellStyle name="Normal 4 2 3 4" xfId="4763" xr:uid="{00000000-0005-0000-0000-00001C0A0000}"/>
    <cellStyle name="Normal 4 2 3 4 2" xfId="6641" xr:uid="{00000000-0005-0000-0000-00001D0A0000}"/>
    <cellStyle name="Normal 4 2 3 4 2 2" xfId="8703" xr:uid="{F5FE6A9A-00D5-4E62-A20C-8087C2B88186}"/>
    <cellStyle name="Normal 4 2 3 4 3" xfId="7475" xr:uid="{3F596B82-0361-4A76-8A17-9D4236EFD954}"/>
    <cellStyle name="Normal 4 2 3 5" xfId="4764" xr:uid="{00000000-0005-0000-0000-00001E0A0000}"/>
    <cellStyle name="Normal 4 2 3 5 2" xfId="6642" xr:uid="{00000000-0005-0000-0000-00001F0A0000}"/>
    <cellStyle name="Normal 4 2 3 5 2 2" xfId="8704" xr:uid="{5B2D0E81-C54E-46B1-9B2A-F5AD64EAB82C}"/>
    <cellStyle name="Normal 4 2 3 5 3" xfId="7476" xr:uid="{963F7237-CA8E-48E3-AA36-DF52A7C5B849}"/>
    <cellStyle name="Normal 4 2 3 6" xfId="5992" xr:uid="{00000000-0005-0000-0000-0000200A0000}"/>
    <cellStyle name="Normal 4 2 3 6 2" xfId="8054" xr:uid="{5363105E-710E-4F2F-8EA5-D6329DADD3AF}"/>
    <cellStyle name="Normal 4 2 3 7" xfId="7282" xr:uid="{48F87EFF-BD41-49A1-A35F-78CF23AEF938}"/>
    <cellStyle name="Normal 4 2 4" xfId="4564" xr:uid="{00000000-0005-0000-0000-0000210A0000}"/>
    <cellStyle name="Normal 4 2 4 2" xfId="4650" xr:uid="{00000000-0005-0000-0000-0000220A0000}"/>
    <cellStyle name="Normal 4 2 4 2 2" xfId="4765" xr:uid="{00000000-0005-0000-0000-0000230A0000}"/>
    <cellStyle name="Normal 4 2 4 2 2 2" xfId="6643" xr:uid="{00000000-0005-0000-0000-0000240A0000}"/>
    <cellStyle name="Normal 4 2 4 2 2 2 2" xfId="8705" xr:uid="{163851AA-47AC-4363-B98F-6D0B342AC980}"/>
    <cellStyle name="Normal 4 2 4 2 2 3" xfId="7477" xr:uid="{E8B61F3E-F4F2-40C5-80F6-8405A7982D87}"/>
    <cellStyle name="Normal 4 2 4 2 3" xfId="5113" xr:uid="{00000000-0005-0000-0000-0000250A0000}"/>
    <cellStyle name="Normal 4 2 4 2 3 2" xfId="6820" xr:uid="{00000000-0005-0000-0000-0000260A0000}"/>
    <cellStyle name="Normal 4 2 4 2 3 2 2" xfId="8882" xr:uid="{A701FC6D-0FAB-493D-9866-BF68682699BB}"/>
    <cellStyle name="Normal 4 2 4 2 3 3" xfId="7751" xr:uid="{DEF4C310-BF90-4F9B-82F9-95C6ABCDB9A6}"/>
    <cellStyle name="Normal 4 2 4 2 4" xfId="5036" xr:uid="{00000000-0005-0000-0000-0000270A0000}"/>
    <cellStyle name="Normal 4 2 4 2 4 2" xfId="6807" xr:uid="{00000000-0005-0000-0000-0000280A0000}"/>
    <cellStyle name="Normal 4 2 4 2 4 2 2" xfId="8869" xr:uid="{69C723F1-6B84-4525-978D-BEFD0DF0109C}"/>
    <cellStyle name="Normal 4 2 4 2 4 3" xfId="7692" xr:uid="{031D1CBB-A6AD-4F9E-8F79-EC4C35C1A540}"/>
    <cellStyle name="Normal 4 2 4 2 5" xfId="6581" xr:uid="{00000000-0005-0000-0000-0000290A0000}"/>
    <cellStyle name="Normal 4 2 4 2 5 2" xfId="8643" xr:uid="{FB4F6B52-2AA3-4CE4-9F11-9B3092A50C9C}"/>
    <cellStyle name="Normal 4 2 4 2 6" xfId="7396" xr:uid="{ACD903B5-054B-42B1-AADB-61880FC958B3}"/>
    <cellStyle name="Normal 4 2 4 3" xfId="4874" xr:uid="{00000000-0005-0000-0000-00002A0A0000}"/>
    <cellStyle name="Normal 4 2 4 3 2" xfId="5010" xr:uid="{00000000-0005-0000-0000-00002B0A0000}"/>
    <cellStyle name="Normal 4 2 4 3 3" xfId="6659" xr:uid="{00000000-0005-0000-0000-00002C0A0000}"/>
    <cellStyle name="Normal 4 2 4 3 3 2" xfId="8721" xr:uid="{A7FFD77C-B6F9-45E0-8615-DEA3AB3C4AAC}"/>
    <cellStyle name="Normal 4 2 4 3 4" xfId="7542" xr:uid="{D43A9CF8-DB2D-42B8-B772-3A114E1E1EC8}"/>
    <cellStyle name="Normal 4 2 4 4" xfId="5133" xr:uid="{00000000-0005-0000-0000-00002D0A0000}"/>
    <cellStyle name="Normal 4 2 4 4 2" xfId="6839" xr:uid="{00000000-0005-0000-0000-00002E0A0000}"/>
    <cellStyle name="Normal 4 2 4 4 2 2" xfId="8901" xr:uid="{1C258538-1CC2-4886-AD3A-C3341EC6FE65}"/>
    <cellStyle name="Normal 4 2 4 4 3" xfId="7770" xr:uid="{F9DD4B2C-616B-43F6-9F01-C43635F9E63A}"/>
    <cellStyle name="Normal 4 2 4 5" xfId="6113" xr:uid="{00000000-0005-0000-0000-00002F0A0000}"/>
    <cellStyle name="Normal 4 2 4 5 2" xfId="8175" xr:uid="{ADF2B52F-6609-40BE-9311-1C5AAFD59EBD}"/>
    <cellStyle name="Normal 4 2 4 6" xfId="7332" xr:uid="{85835A00-C76A-4D5E-BD5A-FFEE2C5BBB42}"/>
    <cellStyle name="Normal 4 2 5" xfId="4117" xr:uid="{00000000-0005-0000-0000-0000300A0000}"/>
    <cellStyle name="Normal 4 2 5 2" xfId="5926" xr:uid="{00000000-0005-0000-0000-0000310A0000}"/>
    <cellStyle name="Normal 4 2 5 2 2" xfId="7988" xr:uid="{61BF340B-E67B-40C2-8BED-713BDEA8D776}"/>
    <cellStyle name="Normal 4 2 5 3" xfId="7330" xr:uid="{67E5AE07-382B-45DE-A537-3EF89AA09E77}"/>
    <cellStyle name="Normal 4 2 6" xfId="4856" xr:uid="{00000000-0005-0000-0000-0000320A0000}"/>
    <cellStyle name="Normal 4 2 6 2" xfId="6647" xr:uid="{00000000-0005-0000-0000-0000330A0000}"/>
    <cellStyle name="Normal 4 2 6 2 2" xfId="8709" xr:uid="{A4E7F0B2-6CC2-40E8-8603-9F2BD6762549}"/>
    <cellStyle name="Normal 4 2 6 3" xfId="7528" xr:uid="{0B0FE67B-E5A9-446A-8656-4D2D52D4DC4C}"/>
    <cellStyle name="Normal 4 2 7" xfId="359" xr:uid="{00000000-0005-0000-0000-0000340A0000}"/>
    <cellStyle name="Normal 4 2 7 2" xfId="6487" xr:uid="{00000000-0005-0000-0000-0000350A0000}"/>
    <cellStyle name="Normal 4 2 7 2 2" xfId="8549" xr:uid="{BEA55AF5-EC91-4856-B011-D407145B298E}"/>
    <cellStyle name="Normal 4 2 7 3" xfId="7224" xr:uid="{DC888888-C88B-43BB-BB57-0E3C4C7CB225}"/>
    <cellStyle name="Normal 4 2 8" xfId="302" xr:uid="{00000000-0005-0000-0000-0000360A0000}"/>
    <cellStyle name="Normal 4 2 8 2" xfId="6485" xr:uid="{00000000-0005-0000-0000-0000370A0000}"/>
    <cellStyle name="Normal 4 2 8 2 2" xfId="8547" xr:uid="{59CF8D47-1919-439D-811F-E3BFA5B5EAE7}"/>
    <cellStyle name="Normal 4 2 8 3" xfId="7167" xr:uid="{6881BD5A-AB9E-4899-9F47-3342A3254D38}"/>
    <cellStyle name="Normal 4 2 9" xfId="245" xr:uid="{00000000-0005-0000-0000-0000380A0000}"/>
    <cellStyle name="Normal 4 2 9 2" xfId="6470" xr:uid="{00000000-0005-0000-0000-0000390A0000}"/>
    <cellStyle name="Normal 4 2 9 2 2" xfId="8532" xr:uid="{29C75779-4DB1-4323-AC18-D6C44BAF6955}"/>
    <cellStyle name="Normal 4 2 9 3" xfId="7110" xr:uid="{63D9DB5C-A16E-448A-A63D-CC31935A21CD}"/>
    <cellStyle name="Normal 4 3" xfId="532" xr:uid="{00000000-0005-0000-0000-00003A0A0000}"/>
    <cellStyle name="Normal 4 3 2" xfId="533" xr:uid="{00000000-0005-0000-0000-00003B0A0000}"/>
    <cellStyle name="Normal 4 3 2 2" xfId="1117" xr:uid="{00000000-0005-0000-0000-00003C0A0000}"/>
    <cellStyle name="Normal 4 3 2 2 2" xfId="6498" xr:uid="{00000000-0005-0000-0000-00003D0A0000}"/>
    <cellStyle name="Normal 4 3 2 2 2 2" xfId="8560" xr:uid="{C9742ACF-0BD6-446C-A7E5-0023E858A12A}"/>
    <cellStyle name="Normal 4 3 2 2 3" xfId="7301" xr:uid="{2DCB15BF-71A9-4E14-A35A-4DF0FDBA8A2E}"/>
    <cellStyle name="Normal 4 3 2 3" xfId="4118" xr:uid="{00000000-0005-0000-0000-00003E0A0000}"/>
    <cellStyle name="Normal 4 3 2 3 2" xfId="6521" xr:uid="{00000000-0005-0000-0000-00003F0A0000}"/>
    <cellStyle name="Normal 4 3 2 3 2 2" xfId="8583" xr:uid="{17BB1FEE-BDFC-43C3-A35F-BD9BB5CE74D0}"/>
    <cellStyle name="Normal 4 3 2 3 3" xfId="7331" xr:uid="{65228597-6345-42A0-9F7B-0C5E6BC97DD3}"/>
    <cellStyle name="Normal 4 3 2 4" xfId="6492" xr:uid="{00000000-0005-0000-0000-0000400A0000}"/>
    <cellStyle name="Normal 4 3 2 4 2" xfId="8554" xr:uid="{CE8167CF-9BEC-4501-B2FA-28AA9B928E6F}"/>
    <cellStyle name="Normal 4 3 2 5" xfId="7293" xr:uid="{F28BC3F8-11A2-4185-B66C-25564E10B91C}"/>
    <cellStyle name="Normal 4 3 3" xfId="1118" xr:uid="{00000000-0005-0000-0000-0000410A0000}"/>
    <cellStyle name="Normal 4 3 3 2" xfId="4732" xr:uid="{00000000-0005-0000-0000-0000420A0000}"/>
    <cellStyle name="Normal 4 3 3 2 2" xfId="5755" xr:uid="{00000000-0005-0000-0000-0000430A0000}"/>
    <cellStyle name="Normal 4 3 3 2 2 2" xfId="6883" xr:uid="{00000000-0005-0000-0000-0000440A0000}"/>
    <cellStyle name="Normal 4 3 3 2 2 2 2" xfId="8945" xr:uid="{671BA2A3-7D2D-493A-808F-340C7016A5DE}"/>
    <cellStyle name="Normal 4 3 3 2 2 3" xfId="7817" xr:uid="{5C363DFF-2310-4C5B-9243-562EB61141E6}"/>
    <cellStyle name="Normal 4 3 3 3" xfId="6499" xr:uid="{00000000-0005-0000-0000-0000450A0000}"/>
    <cellStyle name="Normal 4 3 3 3 2" xfId="8561" xr:uid="{23B5345D-F023-41BE-8145-278ED749DC00}"/>
    <cellStyle name="Normal 4 3 3 4" xfId="7302" xr:uid="{201050F4-58AB-48F6-BE1B-9433133028A1}"/>
    <cellStyle name="Normal 4 3 4" xfId="1119" xr:uid="{00000000-0005-0000-0000-0000460A0000}"/>
    <cellStyle name="Normal 4 3 4 2" xfId="6500" xr:uid="{00000000-0005-0000-0000-0000470A0000}"/>
    <cellStyle name="Normal 4 3 4 2 2" xfId="8562" xr:uid="{F5C1CA56-4F7B-48B2-AE6A-5F540E9EBC7B}"/>
    <cellStyle name="Normal 4 3 4 3" xfId="7303" xr:uid="{A18FFCE7-595C-48F2-9B5F-52D166503011}"/>
    <cellStyle name="Normal 4 3 5" xfId="1120" xr:uid="{00000000-0005-0000-0000-0000480A0000}"/>
    <cellStyle name="Normal 4 3 5 2" xfId="1121" xr:uid="{00000000-0005-0000-0000-0000490A0000}"/>
    <cellStyle name="Normal 4 3 5 2 2" xfId="6502" xr:uid="{00000000-0005-0000-0000-00004A0A0000}"/>
    <cellStyle name="Normal 4 3 5 2 2 2" xfId="8564" xr:uid="{618BD398-ACEC-46CE-8850-C704B878A7FD}"/>
    <cellStyle name="Normal 4 3 5 2 3" xfId="7305" xr:uid="{FD067634-EEB5-4461-BE1B-29B0412D772E}"/>
    <cellStyle name="Normal 4 3 5 3" xfId="1122" xr:uid="{00000000-0005-0000-0000-00004B0A0000}"/>
    <cellStyle name="Normal 4 3 5 3 2" xfId="1123" xr:uid="{00000000-0005-0000-0000-00004C0A0000}"/>
    <cellStyle name="Normal 4 3 5 3 2 2" xfId="6504" xr:uid="{00000000-0005-0000-0000-00004D0A0000}"/>
    <cellStyle name="Normal 4 3 5 3 2 2 2" xfId="8566" xr:uid="{D4056A40-3455-45B7-97DF-D9F58AEB383E}"/>
    <cellStyle name="Normal 4 3 5 3 2 3" xfId="7307" xr:uid="{96DDBB24-36A2-46E8-9467-9F705853F63F}"/>
    <cellStyle name="Normal 4 3 5 3 3" xfId="4006" xr:uid="{00000000-0005-0000-0000-00004E0A0000}"/>
    <cellStyle name="Normal 4 3 5 3 3 2" xfId="6507" xr:uid="{00000000-0005-0000-0000-00004F0A0000}"/>
    <cellStyle name="Normal 4 3 5 3 3 2 2" xfId="8569" xr:uid="{385F3FAF-A86A-4FD8-A3D3-CD9ACE6A495A}"/>
    <cellStyle name="Normal 4 3 5 3 3 3" xfId="7310" xr:uid="{1BF7E42E-6CB8-422B-931C-6C76A984F5E2}"/>
    <cellStyle name="Normal 4 3 5 3 4" xfId="6503" xr:uid="{00000000-0005-0000-0000-0000500A0000}"/>
    <cellStyle name="Normal 4 3 5 3 4 2" xfId="8565" xr:uid="{EFCC8AF8-BDCB-4EDA-A728-3096F08E728A}"/>
    <cellStyle name="Normal 4 3 5 3 5" xfId="7306" xr:uid="{3D08A7D4-1764-4484-B449-D0D9EBB9EDA7}"/>
    <cellStyle name="Normal 4 3 5 4" xfId="6501" xr:uid="{00000000-0005-0000-0000-0000510A0000}"/>
    <cellStyle name="Normal 4 3 5 4 2" xfId="8563" xr:uid="{6C457496-97E2-4815-8E1F-132C89768C63}"/>
    <cellStyle name="Normal 4 3 5 5" xfId="7304" xr:uid="{1D7F807E-024B-4BFD-B7E5-9C356A9124A9}"/>
    <cellStyle name="Normal 4 3 6" xfId="4024" xr:uid="{00000000-0005-0000-0000-0000520A0000}"/>
    <cellStyle name="Normal 4 3 7" xfId="6491" xr:uid="{00000000-0005-0000-0000-0000530A0000}"/>
    <cellStyle name="Normal 4 3 7 2" xfId="8553" xr:uid="{5CC92920-ED3A-4783-9C4A-8FAE4A7243A0}"/>
    <cellStyle name="Normal 4 3 8" xfId="7292" xr:uid="{A941101D-0963-41C7-AC25-5FFD38194CC6}"/>
    <cellStyle name="Normal 4 4" xfId="4023" xr:uid="{00000000-0005-0000-0000-0000540A0000}"/>
    <cellStyle name="Normal 4 4 2" xfId="4565" xr:uid="{00000000-0005-0000-0000-0000550A0000}"/>
    <cellStyle name="Normal 4 4 3" xfId="4573" xr:uid="{00000000-0005-0000-0000-0000560A0000}"/>
    <cellStyle name="Normal 4 4 3 2" xfId="4576" xr:uid="{00000000-0005-0000-0000-0000570A0000}"/>
    <cellStyle name="Normal 4 4 3 2 2" xfId="6529" xr:uid="{00000000-0005-0000-0000-0000580A0000}"/>
    <cellStyle name="Normal 4 4 3 2 2 2" xfId="8591" xr:uid="{2A1801F6-2245-477F-B731-AEAB1B51B250}"/>
    <cellStyle name="Normal 4 4 3 2 3" xfId="7341" xr:uid="{79B0F085-4E5D-4DEE-B173-AE53369DDB69}"/>
    <cellStyle name="Normal 4 4 3 3" xfId="4575" xr:uid="{00000000-0005-0000-0000-0000590A0000}"/>
    <cellStyle name="Normal 4 4 3 3 2" xfId="6528" xr:uid="{00000000-0005-0000-0000-00005A0A0000}"/>
    <cellStyle name="Normal 4 4 3 3 2 2" xfId="8590" xr:uid="{1B3F13B7-AA58-4F52-9E22-093AB4B9A085}"/>
    <cellStyle name="Normal 4 4 3 3 3" xfId="7340" xr:uid="{C7C4CCCC-CC2E-40FB-ABBE-9F79366C3074}"/>
    <cellStyle name="Normal 4 4 3 4" xfId="6527" xr:uid="{00000000-0005-0000-0000-00005B0A0000}"/>
    <cellStyle name="Normal 4 4 3 4 2" xfId="8589" xr:uid="{D7FA1A95-D21E-4F7C-BDA7-E705E47C73E6}"/>
    <cellStyle name="Normal 4 4 3 5" xfId="7339" xr:uid="{74B77D48-79C4-4FD5-83F8-87231AC22A15}"/>
    <cellStyle name="Normal 4 4 4" xfId="5166" xr:uid="{00000000-0005-0000-0000-00005C0A0000}"/>
    <cellStyle name="Normal 4 4 5" xfId="6519" xr:uid="{00000000-0005-0000-0000-00005D0A0000}"/>
    <cellStyle name="Normal 4 4 5 2" xfId="8581" xr:uid="{DA89CEC5-DC9D-4358-A3ED-36DBEF0546FB}"/>
    <cellStyle name="Normal 4 4 6" xfId="7327" xr:uid="{E3896A2A-CCFC-48C2-834B-36DAE378BE1E}"/>
    <cellStyle name="Normal 4 5" xfId="4566" xr:uid="{00000000-0005-0000-0000-00005E0A0000}"/>
    <cellStyle name="Normal 4 5 2" xfId="4649" xr:uid="{00000000-0005-0000-0000-00005F0A0000}"/>
    <cellStyle name="Normal 4 5 2 2" xfId="6580" xr:uid="{00000000-0005-0000-0000-0000600A0000}"/>
    <cellStyle name="Normal 4 5 2 2 2" xfId="8642" xr:uid="{4BD54A49-1B17-40FE-9A01-41958FC0C37D}"/>
    <cellStyle name="Normal 4 5 2 3" xfId="7395" xr:uid="{053D8C0C-A69F-4DF4-A6FE-FC7DD53E5CBD}"/>
    <cellStyle name="Normal 4 5 3" xfId="6522" xr:uid="{00000000-0005-0000-0000-0000610A0000}"/>
    <cellStyle name="Normal 4 5 3 2" xfId="8584" xr:uid="{F0279E87-DED0-4DF9-A3E5-16D448E4C494}"/>
    <cellStyle name="Normal 4 5 4" xfId="7333" xr:uid="{4997D230-6DFE-44CA-A306-202442E3C482}"/>
    <cellStyle name="Normal 4 6" xfId="4567" xr:uid="{00000000-0005-0000-0000-0000620A0000}"/>
    <cellStyle name="Normal 4 6 2" xfId="6523" xr:uid="{00000000-0005-0000-0000-0000630A0000}"/>
    <cellStyle name="Normal 4 6 2 2" xfId="8585" xr:uid="{59149A57-C966-420F-9743-42602C037B35}"/>
    <cellStyle name="Normal 4 6 3" xfId="7334" xr:uid="{F84029E3-7435-442A-BF6F-872220B7710A}"/>
    <cellStyle name="Normal 4 7" xfId="4026" xr:uid="{00000000-0005-0000-0000-0000640A0000}"/>
    <cellStyle name="Normal 4 8" xfId="5747" xr:uid="{00000000-0005-0000-0000-0000650A0000}"/>
    <cellStyle name="Normal 40" xfId="4651" xr:uid="{00000000-0005-0000-0000-0000660A0000}"/>
    <cellStyle name="Normal 40 2" xfId="4652" xr:uid="{00000000-0005-0000-0000-0000670A0000}"/>
    <cellStyle name="Normal 40 2 2" xfId="4653" xr:uid="{00000000-0005-0000-0000-0000680A0000}"/>
    <cellStyle name="Normal 40 2 2 2" xfId="6584" xr:uid="{00000000-0005-0000-0000-0000690A0000}"/>
    <cellStyle name="Normal 40 2 2 2 2" xfId="8646" xr:uid="{9C59FFE3-C011-49D1-AD8D-F2994B838D77}"/>
    <cellStyle name="Normal 40 2 2 3" xfId="7399" xr:uid="{0C643414-6961-4765-97E1-7363BA33C7AD}"/>
    <cellStyle name="Normal 40 2 3" xfId="6583" xr:uid="{00000000-0005-0000-0000-00006A0A0000}"/>
    <cellStyle name="Normal 40 2 3 2" xfId="8645" xr:uid="{D7944BC3-A598-477C-84AE-BC06A74A7D67}"/>
    <cellStyle name="Normal 40 2 4" xfId="7398" xr:uid="{D887425C-3A8D-40CD-A187-A007640F4251}"/>
    <cellStyle name="Normal 40 3" xfId="4654" xr:uid="{00000000-0005-0000-0000-00006B0A0000}"/>
    <cellStyle name="Normal 40 3 2" xfId="6585" xr:uid="{00000000-0005-0000-0000-00006C0A0000}"/>
    <cellStyle name="Normal 40 3 2 2" xfId="8647" xr:uid="{EA8F4DD7-E21C-4F96-B202-FA14967C2C47}"/>
    <cellStyle name="Normal 40 3 3" xfId="7400" xr:uid="{5A7DB8BF-8B0B-4CA3-A402-F2D000D72D96}"/>
    <cellStyle name="Normal 40 4" xfId="6582" xr:uid="{00000000-0005-0000-0000-00006D0A0000}"/>
    <cellStyle name="Normal 40 4 2" xfId="8644" xr:uid="{9AB51605-C38C-4E41-BC23-3D4414F248F0}"/>
    <cellStyle name="Normal 40 5" xfId="7397" xr:uid="{5651746D-EB67-4205-AF58-BD147AB5ED99}"/>
    <cellStyle name="Normal 41" xfId="4655" xr:uid="{00000000-0005-0000-0000-00006E0A0000}"/>
    <cellStyle name="Normal 41 2" xfId="4656" xr:uid="{00000000-0005-0000-0000-00006F0A0000}"/>
    <cellStyle name="Normal 41 2 2" xfId="6587" xr:uid="{00000000-0005-0000-0000-0000700A0000}"/>
    <cellStyle name="Normal 41 2 2 2" xfId="8649" xr:uid="{19F3BBF9-F236-4197-A347-CF92530815C4}"/>
    <cellStyle name="Normal 41 2 3" xfId="7402" xr:uid="{0AF631C0-41DE-40E6-902C-3D8E59F9F2CF}"/>
    <cellStyle name="Normal 41 3" xfId="6586" xr:uid="{00000000-0005-0000-0000-0000710A0000}"/>
    <cellStyle name="Normal 41 3 2" xfId="8648" xr:uid="{8832D0B2-B90A-4635-898B-25A32501EECD}"/>
    <cellStyle name="Normal 41 4" xfId="7401" xr:uid="{7FD1011D-FFE1-4F29-AB22-B68C71D7979E}"/>
    <cellStyle name="Normal 42" xfId="4657" xr:uid="{00000000-0005-0000-0000-0000720A0000}"/>
    <cellStyle name="Normal 42 2" xfId="4658" xr:uid="{00000000-0005-0000-0000-0000730A0000}"/>
    <cellStyle name="Normal 42 2 2" xfId="6589" xr:uid="{00000000-0005-0000-0000-0000740A0000}"/>
    <cellStyle name="Normal 42 2 2 2" xfId="8651" xr:uid="{80346DEA-5E45-4A07-B35E-C75A4AFC23FC}"/>
    <cellStyle name="Normal 42 2 3" xfId="7404" xr:uid="{678D53D7-0E2A-47D7-BBCB-1791CE3A59CD}"/>
    <cellStyle name="Normal 42 3" xfId="6588" xr:uid="{00000000-0005-0000-0000-0000750A0000}"/>
    <cellStyle name="Normal 42 3 2" xfId="8650" xr:uid="{92C55192-144F-41F4-86E2-EF8734C57812}"/>
    <cellStyle name="Normal 42 4" xfId="7403" xr:uid="{E9809A56-1EE8-4AB7-85D6-2CF3E26A0DEC}"/>
    <cellStyle name="Normal 43" xfId="4659" xr:uid="{00000000-0005-0000-0000-0000760A0000}"/>
    <cellStyle name="Normal 43 2" xfId="4660" xr:uid="{00000000-0005-0000-0000-0000770A0000}"/>
    <cellStyle name="Normal 43 2 2" xfId="6591" xr:uid="{00000000-0005-0000-0000-0000780A0000}"/>
    <cellStyle name="Normal 43 2 2 2" xfId="8653" xr:uid="{45BEEA2B-52C0-41BA-B44E-2FA7294FB049}"/>
    <cellStyle name="Normal 43 2 3" xfId="7406" xr:uid="{9B2A03BE-05F9-4A70-8A60-7BFB34E488E8}"/>
    <cellStyle name="Normal 43 3" xfId="6590" xr:uid="{00000000-0005-0000-0000-0000790A0000}"/>
    <cellStyle name="Normal 43 3 2" xfId="8652" xr:uid="{444C2C0B-98FD-40BF-A88A-D1427C041A13}"/>
    <cellStyle name="Normal 43 4" xfId="7405" xr:uid="{96A0FF4B-751C-4FB5-9EF3-1A07BAB86D22}"/>
    <cellStyle name="Normal 44" xfId="4670" xr:uid="{00000000-0005-0000-0000-00007A0A0000}"/>
    <cellStyle name="Normal 44 2" xfId="4671" xr:uid="{00000000-0005-0000-0000-00007B0A0000}"/>
    <cellStyle name="Normal 44 2 2" xfId="6598" xr:uid="{00000000-0005-0000-0000-00007C0A0000}"/>
    <cellStyle name="Normal 44 2 2 2" xfId="8660" xr:uid="{4344F9FA-AB1F-4669-A8A5-CE195ECC841D}"/>
    <cellStyle name="Normal 44 2 3" xfId="7413" xr:uid="{AC5F742B-D64A-4728-9EC3-846618A841FC}"/>
    <cellStyle name="Normal 44 3" xfId="6597" xr:uid="{00000000-0005-0000-0000-00007D0A0000}"/>
    <cellStyle name="Normal 44 3 2" xfId="8659" xr:uid="{880AAE1F-D97D-458D-B1AF-87D20784C4DB}"/>
    <cellStyle name="Normal 44 4" xfId="7412" xr:uid="{FD97483D-FF7A-42ED-A351-9E88F07A05B7}"/>
    <cellStyle name="Normal 45" xfId="4698" xr:uid="{00000000-0005-0000-0000-00007E0A0000}"/>
    <cellStyle name="Normal 45 2" xfId="4699" xr:uid="{00000000-0005-0000-0000-00007F0A0000}"/>
    <cellStyle name="Normal 45 2 2" xfId="5740" xr:uid="{00000000-0005-0000-0000-0000800A0000}"/>
    <cellStyle name="Normal 45 2 2 2" xfId="6874" xr:uid="{00000000-0005-0000-0000-0000810A0000}"/>
    <cellStyle name="Normal 45 2 2 2 2" xfId="8936" xr:uid="{79BAA3D4-8CB2-43F8-8F53-530612BFA06C}"/>
    <cellStyle name="Normal 45 2 2 3" xfId="7806" xr:uid="{5E2AF873-C349-414D-93C9-490B1A958B80}"/>
    <cellStyle name="Normal 45 2 3" xfId="6618" xr:uid="{00000000-0005-0000-0000-0000820A0000}"/>
    <cellStyle name="Normal 45 2 3 2" xfId="8680" xr:uid="{83A277BA-E255-4E15-943B-AC43B7E8CA8C}"/>
    <cellStyle name="Normal 45 2 4" xfId="7438" xr:uid="{E6DBCA28-DE6C-4C7C-91A0-50C5C8E3ED91}"/>
    <cellStyle name="Normal 45 3" xfId="5739" xr:uid="{00000000-0005-0000-0000-0000830A0000}"/>
    <cellStyle name="Normal 45 3 2" xfId="6873" xr:uid="{00000000-0005-0000-0000-0000840A0000}"/>
    <cellStyle name="Normal 45 3 2 2" xfId="8935" xr:uid="{C6F60743-70D2-4CE2-8639-9D73B9F1B2D6}"/>
    <cellStyle name="Normal 45 3 3" xfId="7805" xr:uid="{9B1EA8B4-B2A9-4CD3-ADF2-12338A9A4933}"/>
    <cellStyle name="Normal 45 4" xfId="5094" xr:uid="{00000000-0005-0000-0000-0000850A0000}"/>
    <cellStyle name="Normal 45 4 2" xfId="6817" xr:uid="{00000000-0005-0000-0000-0000860A0000}"/>
    <cellStyle name="Normal 45 4 2 2" xfId="8879" xr:uid="{98807FA2-03F1-48EE-BFB8-BC221E9F570D}"/>
    <cellStyle name="Normal 45 4 3" xfId="7748" xr:uid="{DE0AE8BD-22F9-4EED-96F4-C73CB8D384AA}"/>
    <cellStyle name="Normal 45 5" xfId="6617" xr:uid="{00000000-0005-0000-0000-0000870A0000}"/>
    <cellStyle name="Normal 45 5 2" xfId="8679" xr:uid="{9CDDEA76-B87D-4B1E-82B5-FE33D2351045}"/>
    <cellStyle name="Normal 45 6" xfId="7437" xr:uid="{52B913F8-E9B4-477A-936A-DB4D0FF2F75A}"/>
    <cellStyle name="Normal 5" xfId="67" xr:uid="{00000000-0005-0000-0000-0000880A0000}"/>
    <cellStyle name="Normal 5 10" xfId="1124" xr:uid="{00000000-0005-0000-0000-0000890A0000}"/>
    <cellStyle name="Normal 5 10 2" xfId="1125" xr:uid="{00000000-0005-0000-0000-00008A0A0000}"/>
    <cellStyle name="Normal 5 10 2 2" xfId="1126" xr:uid="{00000000-0005-0000-0000-00008B0A0000}"/>
    <cellStyle name="Normal 5 10 2 3" xfId="1127" xr:uid="{00000000-0005-0000-0000-00008C0A0000}"/>
    <cellStyle name="Normal 5 10 2 4" xfId="1128" xr:uid="{00000000-0005-0000-0000-00008D0A0000}"/>
    <cellStyle name="Normal 5 10 3" xfId="1129" xr:uid="{00000000-0005-0000-0000-00008E0A0000}"/>
    <cellStyle name="Normal 5 10 3 2" xfId="1130" xr:uid="{00000000-0005-0000-0000-00008F0A0000}"/>
    <cellStyle name="Normal 5 10 3 3" xfId="1131" xr:uid="{00000000-0005-0000-0000-0000900A0000}"/>
    <cellStyle name="Normal 5 10 3 4" xfId="1132" xr:uid="{00000000-0005-0000-0000-0000910A0000}"/>
    <cellStyle name="Normal 5 10 4" xfId="1133" xr:uid="{00000000-0005-0000-0000-0000920A0000}"/>
    <cellStyle name="Normal 5 10 5" xfId="1134" xr:uid="{00000000-0005-0000-0000-0000930A0000}"/>
    <cellStyle name="Normal 5 10 6" xfId="1135" xr:uid="{00000000-0005-0000-0000-0000940A0000}"/>
    <cellStyle name="Normal 5 11" xfId="1136" xr:uid="{00000000-0005-0000-0000-0000950A0000}"/>
    <cellStyle name="Normal 5 11 2" xfId="1137" xr:uid="{00000000-0005-0000-0000-0000960A0000}"/>
    <cellStyle name="Normal 5 11 2 2" xfId="1138" xr:uid="{00000000-0005-0000-0000-0000970A0000}"/>
    <cellStyle name="Normal 5 11 2 2 2" xfId="4661" xr:uid="{00000000-0005-0000-0000-0000980A0000}"/>
    <cellStyle name="Normal 5 11 2 2 2 2" xfId="6592" xr:uid="{00000000-0005-0000-0000-0000990A0000}"/>
    <cellStyle name="Normal 5 11 2 2 2 2 2" xfId="8654" xr:uid="{3B3288B6-D478-4159-BF3A-07ADB837D80D}"/>
    <cellStyle name="Normal 5 11 2 2 2 3" xfId="7407" xr:uid="{A2C42903-E3B7-4E63-B713-F7D888DE9340}"/>
    <cellStyle name="Normal 5 11 2 2 3" xfId="5101" xr:uid="{00000000-0005-0000-0000-00009A0A0000}"/>
    <cellStyle name="Normal 5 11 2 3" xfId="1139" xr:uid="{00000000-0005-0000-0000-00009B0A0000}"/>
    <cellStyle name="Normal 5 11 2 4" xfId="1140" xr:uid="{00000000-0005-0000-0000-00009C0A0000}"/>
    <cellStyle name="Normal 5 11 3" xfId="1141" xr:uid="{00000000-0005-0000-0000-00009D0A0000}"/>
    <cellStyle name="Normal 5 11 4" xfId="1142" xr:uid="{00000000-0005-0000-0000-00009E0A0000}"/>
    <cellStyle name="Normal 5 11 4 2" xfId="4875" xr:uid="{00000000-0005-0000-0000-00009F0A0000}"/>
    <cellStyle name="Normal 5 11 4 2 2" xfId="6660" xr:uid="{00000000-0005-0000-0000-0000A00A0000}"/>
    <cellStyle name="Normal 5 11 4 2 2 2" xfId="8722" xr:uid="{D5116E97-A7B4-4B6E-915A-3780F899C1E1}"/>
    <cellStyle name="Normal 5 11 4 2 3" xfId="7543" xr:uid="{C70D5751-6FC6-480E-85D2-C4F88CB82E49}"/>
    <cellStyle name="Normal 5 11 4 3" xfId="5102" xr:uid="{00000000-0005-0000-0000-0000A10A0000}"/>
    <cellStyle name="Normal 5 11 4 4" xfId="5029" xr:uid="{00000000-0005-0000-0000-0000A20A0000}"/>
    <cellStyle name="Normal 5 11 4 4 2" xfId="6801" xr:uid="{00000000-0005-0000-0000-0000A30A0000}"/>
    <cellStyle name="Normal 5 11 4 4 2 2" xfId="8863" xr:uid="{A0A803A4-72F4-4433-8268-E1B26169BECA}"/>
    <cellStyle name="Normal 5 11 4 4 3" xfId="7686" xr:uid="{CB8720BB-EA17-417B-9671-6822672E4B02}"/>
    <cellStyle name="Normal 5 11 5" xfId="1143" xr:uid="{00000000-0005-0000-0000-0000A40A0000}"/>
    <cellStyle name="Normal 5 12" xfId="1144" xr:uid="{00000000-0005-0000-0000-0000A50A0000}"/>
    <cellStyle name="Normal 5 12 2" xfId="1145" xr:uid="{00000000-0005-0000-0000-0000A60A0000}"/>
    <cellStyle name="Normal 5 12 3" xfId="1146" xr:uid="{00000000-0005-0000-0000-0000A70A0000}"/>
    <cellStyle name="Normal 5 12 4" xfId="1147" xr:uid="{00000000-0005-0000-0000-0000A80A0000}"/>
    <cellStyle name="Normal 5 13" xfId="1148" xr:uid="{00000000-0005-0000-0000-0000A90A0000}"/>
    <cellStyle name="Normal 5 13 2" xfId="1149" xr:uid="{00000000-0005-0000-0000-0000AA0A0000}"/>
    <cellStyle name="Normal 5 13 3" xfId="1150" xr:uid="{00000000-0005-0000-0000-0000AB0A0000}"/>
    <cellStyle name="Normal 5 13 4" xfId="1151" xr:uid="{00000000-0005-0000-0000-0000AC0A0000}"/>
    <cellStyle name="Normal 5 14" xfId="1152" xr:uid="{00000000-0005-0000-0000-0000AD0A0000}"/>
    <cellStyle name="Normal 5 14 2" xfId="1153" xr:uid="{00000000-0005-0000-0000-0000AE0A0000}"/>
    <cellStyle name="Normal 5 15" xfId="1154" xr:uid="{00000000-0005-0000-0000-0000AF0A0000}"/>
    <cellStyle name="Normal 5 16" xfId="1155" xr:uid="{00000000-0005-0000-0000-0000B00A0000}"/>
    <cellStyle name="Normal 5 17" xfId="1156" xr:uid="{00000000-0005-0000-0000-0000B10A0000}"/>
    <cellStyle name="Normal 5 2" xfId="68" xr:uid="{00000000-0005-0000-0000-0000B20A0000}"/>
    <cellStyle name="Normal 5 2 10" xfId="4891" xr:uid="{00000000-0005-0000-0000-0000B30A0000}"/>
    <cellStyle name="Normal 5 2 10 2" xfId="6675" xr:uid="{00000000-0005-0000-0000-0000B40A0000}"/>
    <cellStyle name="Normal 5 2 10 2 2" xfId="8737" xr:uid="{DB495E7B-952F-4196-A3D1-E2D3FE53F6C6}"/>
    <cellStyle name="Normal 5 2 10 3" xfId="7558" xr:uid="{7D460404-E7B8-4337-A063-9B32F6AE5B5B}"/>
    <cellStyle name="Normal 5 2 11" xfId="4948" xr:uid="{00000000-0005-0000-0000-0000B50A0000}"/>
    <cellStyle name="Normal 5 2 11 2" xfId="6732" xr:uid="{00000000-0005-0000-0000-0000B60A0000}"/>
    <cellStyle name="Normal 5 2 11 2 2" xfId="8794" xr:uid="{C7371D28-CFD1-4BFB-A92A-4D0C8BF38B34}"/>
    <cellStyle name="Normal 5 2 11 3" xfId="7615" xr:uid="{544653E4-B3D3-409E-A7E4-0DE863353D86}"/>
    <cellStyle name="Normal 5 2 12" xfId="189" xr:uid="{00000000-0005-0000-0000-0000B70A0000}"/>
    <cellStyle name="Normal 5 2 12 2" xfId="6415" xr:uid="{00000000-0005-0000-0000-0000B80A0000}"/>
    <cellStyle name="Normal 5 2 12 2 2" xfId="8477" xr:uid="{B3CBAE1D-91FD-4038-B0F3-EC9AA164B4AB}"/>
    <cellStyle name="Normal 5 2 12 3" xfId="7054" xr:uid="{0309F355-5DF4-415B-8257-ABFDE7053173}"/>
    <cellStyle name="Normal 5 2 13" xfId="132" xr:uid="{00000000-0005-0000-0000-0000B90A0000}"/>
    <cellStyle name="Normal 5 2 13 2" xfId="6358" xr:uid="{00000000-0005-0000-0000-0000BA0A0000}"/>
    <cellStyle name="Normal 5 2 13 2 2" xfId="8420" xr:uid="{DAAAD6EC-C9B2-4664-A1DA-8A27B5F5651C}"/>
    <cellStyle name="Normal 5 2 13 3" xfId="6997" xr:uid="{6DD2F048-AE6B-4A01-B9D0-A085B25E4045}"/>
    <cellStyle name="Normal 5 2 14" xfId="5810" xr:uid="{00000000-0005-0000-0000-0000BB0A0000}"/>
    <cellStyle name="Normal 5 2 14 2" xfId="7872" xr:uid="{E109FE7D-AF62-4130-AE6B-14ADE3AE2FC3}"/>
    <cellStyle name="Normal 5 2 15" xfId="6940" xr:uid="{2F87AA32-BD74-4D6E-A783-1E6034BDC4D1}"/>
    <cellStyle name="Normal 5 2 2" xfId="438" xr:uid="{00000000-0005-0000-0000-0000BC0A0000}"/>
    <cellStyle name="Normal 5 2 2 2" xfId="4702" xr:uid="{00000000-0005-0000-0000-0000BD0A0000}"/>
    <cellStyle name="Normal 5 2 2 2 2" xfId="4703" xr:uid="{00000000-0005-0000-0000-0000BE0A0000}"/>
    <cellStyle name="Normal 5 2 2 2 2 2" xfId="4704" xr:uid="{00000000-0005-0000-0000-0000BF0A0000}"/>
    <cellStyle name="Normal 5 2 2 2 2 3" xfId="6301" xr:uid="{00000000-0005-0000-0000-0000C00A0000}"/>
    <cellStyle name="Normal 5 2 2 2 2 3 2" xfId="8363" xr:uid="{4153BA05-2D31-4FED-AAD8-135F0A2F73ED}"/>
    <cellStyle name="Normal 5 2 2 2 3" xfId="4705" xr:uid="{00000000-0005-0000-0000-0000C10A0000}"/>
    <cellStyle name="Normal 5 2 2 2 4" xfId="5090" xr:uid="{00000000-0005-0000-0000-0000C20A0000}"/>
    <cellStyle name="Normal 5 2 2 2 4 2" xfId="6815" xr:uid="{00000000-0005-0000-0000-0000C30A0000}"/>
    <cellStyle name="Normal 5 2 2 2 4 2 2" xfId="8877" xr:uid="{7FE67F1F-B9F9-4089-B2E3-BD02B3664C3C}"/>
    <cellStyle name="Normal 5 2 2 2 4 3" xfId="7744" xr:uid="{C36284F0-DBEA-40BA-91A5-D7DD1C7CD8DC}"/>
    <cellStyle name="Normal 5 2 2 2 5" xfId="5717" xr:uid="{00000000-0005-0000-0000-0000C40A0000}"/>
    <cellStyle name="Normal 5 2 2 2 6" xfId="6057" xr:uid="{00000000-0005-0000-0000-0000C50A0000}"/>
    <cellStyle name="Normal 5 2 2 2 6 2" xfId="8119" xr:uid="{9EB1DF30-3293-4A49-9D6D-3BF921EAACE5}"/>
    <cellStyle name="Normal 5 2 2 3" xfId="4706" xr:uid="{00000000-0005-0000-0000-0000C60A0000}"/>
    <cellStyle name="Normal 5 2 2 3 2" xfId="4707" xr:uid="{00000000-0005-0000-0000-0000C70A0000}"/>
    <cellStyle name="Normal 5 2 2 3 3" xfId="6180" xr:uid="{00000000-0005-0000-0000-0000C80A0000}"/>
    <cellStyle name="Normal 5 2 2 3 3 2" xfId="8242" xr:uid="{98B86B63-C6A4-4409-B39E-FF0939588B15}"/>
    <cellStyle name="Normal 5 2 2 4" xfId="4708" xr:uid="{00000000-0005-0000-0000-0000C90A0000}"/>
    <cellStyle name="Normal 5 2 2 5" xfId="4724" xr:uid="{00000000-0005-0000-0000-0000CA0A0000}"/>
    <cellStyle name="Normal 5 2 2 5 2" xfId="6623" xr:uid="{00000000-0005-0000-0000-0000CB0A0000}"/>
    <cellStyle name="Normal 5 2 2 5 2 2" xfId="8685" xr:uid="{1D7698AA-EFF6-4681-97DD-EAA12ED08B5B}"/>
    <cellStyle name="Normal 5 2 2 5 3" xfId="7447" xr:uid="{7A9B979E-519C-4230-B627-2C91BB684379}"/>
    <cellStyle name="Normal 5 2 2 6" xfId="4701" xr:uid="{00000000-0005-0000-0000-0000CC0A0000}"/>
    <cellStyle name="Normal 5 2 2 7" xfId="5015" xr:uid="{00000000-0005-0000-0000-0000CD0A0000}"/>
    <cellStyle name="Normal 5 2 2 8" xfId="5870" xr:uid="{00000000-0005-0000-0000-0000CE0A0000}"/>
    <cellStyle name="Normal 5 2 2 8 2" xfId="7932" xr:uid="{16A071E6-7B2F-432D-A05D-5B90171A0FF6}"/>
    <cellStyle name="Normal 5 2 2 9" xfId="7284" xr:uid="{FBC3403A-7569-4929-B522-830A8B57ABEC}"/>
    <cellStyle name="Normal 5 2 3" xfId="4662" xr:uid="{00000000-0005-0000-0000-0000CF0A0000}"/>
    <cellStyle name="Normal 5 2 3 10" xfId="7408" xr:uid="{05C8D390-D17D-46E2-B903-9CAB62245F41}"/>
    <cellStyle name="Normal 5 2 3 2" xfId="4710" xr:uid="{00000000-0005-0000-0000-0000D00A0000}"/>
    <cellStyle name="Normal 5 2 3 2 2" xfId="4711" xr:uid="{00000000-0005-0000-0000-0000D10A0000}"/>
    <cellStyle name="Normal 5 2 3 2 3" xfId="4857" xr:uid="{00000000-0005-0000-0000-0000D20A0000}"/>
    <cellStyle name="Normal 5 2 3 2 3 2" xfId="6648" xr:uid="{00000000-0005-0000-0000-0000D30A0000}"/>
    <cellStyle name="Normal 5 2 3 2 3 2 2" xfId="8710" xr:uid="{82643BFB-8A54-4B5C-AD33-E6B5EB03612F}"/>
    <cellStyle name="Normal 5 2 3 2 3 3" xfId="7529" xr:uid="{15C7EA53-56EF-4E1A-984B-3EFB3E498941}"/>
    <cellStyle name="Normal 5 2 3 2 4" xfId="5718" xr:uid="{00000000-0005-0000-0000-0000D40A0000}"/>
    <cellStyle name="Normal 5 2 3 2 5" xfId="6237" xr:uid="{00000000-0005-0000-0000-0000D50A0000}"/>
    <cellStyle name="Normal 5 2 3 2 5 2" xfId="8299" xr:uid="{9697A453-B93F-4DFF-8561-239290B313C7}"/>
    <cellStyle name="Normal 5 2 3 3" xfId="4712" xr:uid="{00000000-0005-0000-0000-0000D60A0000}"/>
    <cellStyle name="Normal 5 2 3 3 2" xfId="5161" xr:uid="{00000000-0005-0000-0000-0000D70A0000}"/>
    <cellStyle name="Normal 5 2 3 3 2 2" xfId="6857" xr:uid="{00000000-0005-0000-0000-0000D80A0000}"/>
    <cellStyle name="Normal 5 2 3 3 2 2 2" xfId="8919" xr:uid="{898A0149-B4D7-4889-A839-54FF5F2AB94F}"/>
    <cellStyle name="Normal 5 2 3 3 2 3" xfId="7788" xr:uid="{9B0AE25E-1EA0-4148-BEB9-5CA85959461B}"/>
    <cellStyle name="Normal 5 2 3 4" xfId="4731" xr:uid="{00000000-0005-0000-0000-0000D90A0000}"/>
    <cellStyle name="Normal 5 2 3 4 2" xfId="5134" xr:uid="{00000000-0005-0000-0000-0000DA0A0000}"/>
    <cellStyle name="Normal 5 2 3 4 2 2" xfId="6840" xr:uid="{00000000-0005-0000-0000-0000DB0A0000}"/>
    <cellStyle name="Normal 5 2 3 4 2 2 2" xfId="8902" xr:uid="{92C778CF-0839-4717-AA41-8B4CBDBE88BC}"/>
    <cellStyle name="Normal 5 2 3 4 2 3" xfId="7771" xr:uid="{AFD28DA8-BD3B-44A5-AFA0-85D2774042A8}"/>
    <cellStyle name="Normal 5 2 3 4 3" xfId="6628" xr:uid="{00000000-0005-0000-0000-0000DC0A0000}"/>
    <cellStyle name="Normal 5 2 3 4 3 2" xfId="8690" xr:uid="{37436663-A6C4-48B3-9BF5-AC056DB489BA}"/>
    <cellStyle name="Normal 5 2 3 4 4" xfId="7452" xr:uid="{7CBDAF53-8538-43F1-888B-ED03A37A20B5}"/>
    <cellStyle name="Normal 5 2 3 5" xfId="4709" xr:uid="{00000000-0005-0000-0000-0000DD0A0000}"/>
    <cellStyle name="Normal 5 2 3 6" xfId="5737" xr:uid="{00000000-0005-0000-0000-0000DE0A0000}"/>
    <cellStyle name="Normal 5 2 3 6 2" xfId="6871" xr:uid="{00000000-0005-0000-0000-0000DF0A0000}"/>
    <cellStyle name="Normal 5 2 3 6 2 2" xfId="8933" xr:uid="{A034E8D8-3803-43D8-B6C3-389B24EAF577}"/>
    <cellStyle name="Normal 5 2 3 6 3" xfId="7803" xr:uid="{4F73D603-DA00-48A9-B6D2-67DA98C9EE30}"/>
    <cellStyle name="Normal 5 2 3 7" xfId="5016" xr:uid="{00000000-0005-0000-0000-0000E00A0000}"/>
    <cellStyle name="Normal 5 2 3 8" xfId="5993" xr:uid="{00000000-0005-0000-0000-0000E10A0000}"/>
    <cellStyle name="Normal 5 2 3 8 2" xfId="8055" xr:uid="{3B29EC54-CFBE-465B-934D-34F35F7A2A19}"/>
    <cellStyle name="Normal 5 2 3 9" xfId="6593" xr:uid="{00000000-0005-0000-0000-0000E20A0000}"/>
    <cellStyle name="Normal 5 2 3 9 2" xfId="8655" xr:uid="{B8243F76-CEC0-4849-B46A-7ED17E7B2D8B}"/>
    <cellStyle name="Normal 5 2 4" xfId="4713" xr:uid="{00000000-0005-0000-0000-0000E30A0000}"/>
    <cellStyle name="Normal 5 2 4 2" xfId="4714" xr:uid="{00000000-0005-0000-0000-0000E40A0000}"/>
    <cellStyle name="Normal 5 2 4 3" xfId="6114" xr:uid="{00000000-0005-0000-0000-0000E50A0000}"/>
    <cellStyle name="Normal 5 2 4 3 2" xfId="8176" xr:uid="{B4F8DD3C-0AC9-4D61-A73A-C70FFEBD7CEE}"/>
    <cellStyle name="Normal 5 2 5" xfId="4715" xr:uid="{00000000-0005-0000-0000-0000E60A0000}"/>
    <cellStyle name="Normal 5 2 5 2" xfId="5927" xr:uid="{00000000-0005-0000-0000-0000E70A0000}"/>
    <cellStyle name="Normal 5 2 5 2 2" xfId="7989" xr:uid="{4477C1D5-B43B-4B60-A120-DA834D35E307}"/>
    <cellStyle name="Normal 5 2 6" xfId="4700" xr:uid="{00000000-0005-0000-0000-0000E80A0000}"/>
    <cellStyle name="Normal 5 2 7" xfId="360" xr:uid="{00000000-0005-0000-0000-0000E90A0000}"/>
    <cellStyle name="Normal 5 2 7 2" xfId="6488" xr:uid="{00000000-0005-0000-0000-0000EA0A0000}"/>
    <cellStyle name="Normal 5 2 7 2 2" xfId="8550" xr:uid="{76EBFBD7-959E-483D-84B1-447E0C7BBEE2}"/>
    <cellStyle name="Normal 5 2 7 3" xfId="7225" xr:uid="{A4D79E72-E2AA-4518-9FC0-4BC7E4CA5193}"/>
    <cellStyle name="Normal 5 2 8" xfId="303" xr:uid="{00000000-0005-0000-0000-0000EB0A0000}"/>
    <cellStyle name="Normal 5 2 8 2" xfId="6486" xr:uid="{00000000-0005-0000-0000-0000EC0A0000}"/>
    <cellStyle name="Normal 5 2 8 2 2" xfId="8548" xr:uid="{26E7DE3B-52DA-44EE-A439-4146A9F730A0}"/>
    <cellStyle name="Normal 5 2 8 3" xfId="7168" xr:uid="{6A920F2A-4032-4E9D-B3CB-47F98EAEDB72}"/>
    <cellStyle name="Normal 5 2 9" xfId="246" xr:uid="{00000000-0005-0000-0000-0000ED0A0000}"/>
    <cellStyle name="Normal 5 2 9 2" xfId="6471" xr:uid="{00000000-0005-0000-0000-0000EE0A0000}"/>
    <cellStyle name="Normal 5 2 9 2 2" xfId="8533" xr:uid="{674124F3-48C6-49E9-BB71-67767DEC57C4}"/>
    <cellStyle name="Normal 5 2 9 3" xfId="7111" xr:uid="{CF775B5C-FD07-4FB0-B3F9-E070596B43E4}"/>
    <cellStyle name="Normal 5 3" xfId="69" xr:uid="{00000000-0005-0000-0000-0000EF0A0000}"/>
    <cellStyle name="Normal 5 3 2" xfId="4664" xr:uid="{00000000-0005-0000-0000-0000F00A0000}"/>
    <cellStyle name="Normal 5 3 3" xfId="4663" xr:uid="{00000000-0005-0000-0000-0000F10A0000}"/>
    <cellStyle name="Normal 5 3 3 2" xfId="6594" xr:uid="{00000000-0005-0000-0000-0000F20A0000}"/>
    <cellStyle name="Normal 5 3 3 2 2" xfId="8656" xr:uid="{4CDAC546-A1C1-4BAF-B5A2-4642E61DED83}"/>
    <cellStyle name="Normal 5 3 3 3" xfId="7409" xr:uid="{706898CC-77B1-462E-85EB-8C53258205ED}"/>
    <cellStyle name="Normal 5 4" xfId="439" xr:uid="{00000000-0005-0000-0000-0000F30A0000}"/>
    <cellStyle name="Normal 5 4 10" xfId="1157" xr:uid="{00000000-0005-0000-0000-0000F40A0000}"/>
    <cellStyle name="Normal 5 4 11" xfId="1158" xr:uid="{00000000-0005-0000-0000-0000F50A0000}"/>
    <cellStyle name="Normal 5 4 2" xfId="440" xr:uid="{00000000-0005-0000-0000-0000F60A0000}"/>
    <cellStyle name="Normal 5 4 2 2" xfId="441" xr:uid="{00000000-0005-0000-0000-0000F70A0000}"/>
    <cellStyle name="Normal 5 4 2 2 2" xfId="1159" xr:uid="{00000000-0005-0000-0000-0000F80A0000}"/>
    <cellStyle name="Normal 5 4 2 2 2 2" xfId="1160" xr:uid="{00000000-0005-0000-0000-0000F90A0000}"/>
    <cellStyle name="Normal 5 4 2 2 2 2 2" xfId="1161" xr:uid="{00000000-0005-0000-0000-0000FA0A0000}"/>
    <cellStyle name="Normal 5 4 2 2 2 2 2 2" xfId="4119" xr:uid="{00000000-0005-0000-0000-0000FB0A0000}"/>
    <cellStyle name="Normal 5 4 2 2 2 2 2 2 2" xfId="4120" xr:uid="{00000000-0005-0000-0000-0000FC0A0000}"/>
    <cellStyle name="Normal 5 4 2 2 2 2 2 3" xfId="4121" xr:uid="{00000000-0005-0000-0000-0000FD0A0000}"/>
    <cellStyle name="Normal 5 4 2 2 2 2 3" xfId="1162" xr:uid="{00000000-0005-0000-0000-0000FE0A0000}"/>
    <cellStyle name="Normal 5 4 2 2 2 2 3 2" xfId="4122" xr:uid="{00000000-0005-0000-0000-0000FF0A0000}"/>
    <cellStyle name="Normal 5 4 2 2 2 2 4" xfId="1163" xr:uid="{00000000-0005-0000-0000-0000000B0000}"/>
    <cellStyle name="Normal 5 4 2 2 2 3" xfId="1164" xr:uid="{00000000-0005-0000-0000-0000010B0000}"/>
    <cellStyle name="Normal 5 4 2 2 2 3 2" xfId="1165" xr:uid="{00000000-0005-0000-0000-0000020B0000}"/>
    <cellStyle name="Normal 5 4 2 2 2 3 2 2" xfId="4123" xr:uid="{00000000-0005-0000-0000-0000030B0000}"/>
    <cellStyle name="Normal 5 4 2 2 2 3 3" xfId="1166" xr:uid="{00000000-0005-0000-0000-0000040B0000}"/>
    <cellStyle name="Normal 5 4 2 2 2 3 4" xfId="1167" xr:uid="{00000000-0005-0000-0000-0000050B0000}"/>
    <cellStyle name="Normal 5 4 2 2 2 4" xfId="1168" xr:uid="{00000000-0005-0000-0000-0000060B0000}"/>
    <cellStyle name="Normal 5 4 2 2 2 4 2" xfId="4124" xr:uid="{00000000-0005-0000-0000-0000070B0000}"/>
    <cellStyle name="Normal 5 4 2 2 2 5" xfId="1169" xr:uid="{00000000-0005-0000-0000-0000080B0000}"/>
    <cellStyle name="Normal 5 4 2 2 2 6" xfId="1170" xr:uid="{00000000-0005-0000-0000-0000090B0000}"/>
    <cellStyle name="Normal 5 4 2 2 3" xfId="1171" xr:uid="{00000000-0005-0000-0000-00000A0B0000}"/>
    <cellStyle name="Normal 5 4 2 2 3 2" xfId="1172" xr:uid="{00000000-0005-0000-0000-00000B0B0000}"/>
    <cellStyle name="Normal 5 4 2 2 3 2 2" xfId="1173" xr:uid="{00000000-0005-0000-0000-00000C0B0000}"/>
    <cellStyle name="Normal 5 4 2 2 3 2 2 2" xfId="4125" xr:uid="{00000000-0005-0000-0000-00000D0B0000}"/>
    <cellStyle name="Normal 5 4 2 2 3 2 2 2 2" xfId="4126" xr:uid="{00000000-0005-0000-0000-00000E0B0000}"/>
    <cellStyle name="Normal 5 4 2 2 3 2 2 3" xfId="4127" xr:uid="{00000000-0005-0000-0000-00000F0B0000}"/>
    <cellStyle name="Normal 5 4 2 2 3 2 3" xfId="1174" xr:uid="{00000000-0005-0000-0000-0000100B0000}"/>
    <cellStyle name="Normal 5 4 2 2 3 2 3 2" xfId="4128" xr:uid="{00000000-0005-0000-0000-0000110B0000}"/>
    <cellStyle name="Normal 5 4 2 2 3 2 4" xfId="1175" xr:uid="{00000000-0005-0000-0000-0000120B0000}"/>
    <cellStyle name="Normal 5 4 2 2 3 3" xfId="1176" xr:uid="{00000000-0005-0000-0000-0000130B0000}"/>
    <cellStyle name="Normal 5 4 2 2 3 3 2" xfId="4129" xr:uid="{00000000-0005-0000-0000-0000140B0000}"/>
    <cellStyle name="Normal 5 4 2 2 3 3 2 2" xfId="4130" xr:uid="{00000000-0005-0000-0000-0000150B0000}"/>
    <cellStyle name="Normal 5 4 2 2 3 3 3" xfId="4131" xr:uid="{00000000-0005-0000-0000-0000160B0000}"/>
    <cellStyle name="Normal 5 4 2 2 3 4" xfId="1177" xr:uid="{00000000-0005-0000-0000-0000170B0000}"/>
    <cellStyle name="Normal 5 4 2 2 3 4 2" xfId="4132" xr:uid="{00000000-0005-0000-0000-0000180B0000}"/>
    <cellStyle name="Normal 5 4 2 2 3 5" xfId="1178" xr:uid="{00000000-0005-0000-0000-0000190B0000}"/>
    <cellStyle name="Normal 5 4 2 2 4" xfId="1179" xr:uid="{00000000-0005-0000-0000-00001A0B0000}"/>
    <cellStyle name="Normal 5 4 2 2 4 2" xfId="1180" xr:uid="{00000000-0005-0000-0000-00001B0B0000}"/>
    <cellStyle name="Normal 5 4 2 2 4 2 2" xfId="4133" xr:uid="{00000000-0005-0000-0000-00001C0B0000}"/>
    <cellStyle name="Normal 5 4 2 2 4 2 2 2" xfId="4134" xr:uid="{00000000-0005-0000-0000-00001D0B0000}"/>
    <cellStyle name="Normal 5 4 2 2 4 2 3" xfId="4135" xr:uid="{00000000-0005-0000-0000-00001E0B0000}"/>
    <cellStyle name="Normal 5 4 2 2 4 3" xfId="1181" xr:uid="{00000000-0005-0000-0000-00001F0B0000}"/>
    <cellStyle name="Normal 5 4 2 2 4 3 2" xfId="4136" xr:uid="{00000000-0005-0000-0000-0000200B0000}"/>
    <cellStyle name="Normal 5 4 2 2 4 4" xfId="1182" xr:uid="{00000000-0005-0000-0000-0000210B0000}"/>
    <cellStyle name="Normal 5 4 2 2 5" xfId="1183" xr:uid="{00000000-0005-0000-0000-0000220B0000}"/>
    <cellStyle name="Normal 5 4 2 2 5 2" xfId="1184" xr:uid="{00000000-0005-0000-0000-0000230B0000}"/>
    <cellStyle name="Normal 5 4 2 2 5 2 2" xfId="4137" xr:uid="{00000000-0005-0000-0000-0000240B0000}"/>
    <cellStyle name="Normal 5 4 2 2 5 3" xfId="1185" xr:uid="{00000000-0005-0000-0000-0000250B0000}"/>
    <cellStyle name="Normal 5 4 2 2 5 4" xfId="1186" xr:uid="{00000000-0005-0000-0000-0000260B0000}"/>
    <cellStyle name="Normal 5 4 2 2 6" xfId="1187" xr:uid="{00000000-0005-0000-0000-0000270B0000}"/>
    <cellStyle name="Normal 5 4 2 2 6 2" xfId="4138" xr:uid="{00000000-0005-0000-0000-0000280B0000}"/>
    <cellStyle name="Normal 5 4 2 2 6 3" xfId="5012" xr:uid="{00000000-0005-0000-0000-0000290B0000}"/>
    <cellStyle name="Normal 5 4 2 2 6 4" xfId="5002" xr:uid="{00000000-0005-0000-0000-00002A0B0000}"/>
    <cellStyle name="Normal 5 4 2 2 6 4 2" xfId="6785" xr:uid="{00000000-0005-0000-0000-00002B0B0000}"/>
    <cellStyle name="Normal 5 4 2 2 6 4 2 2" xfId="8847" xr:uid="{7D2BBA2D-C718-445F-A114-9C6DB2D1596E}"/>
    <cellStyle name="Normal 5 4 2 2 6 4 3" xfId="7669" xr:uid="{C860790F-0D43-466E-821C-FE3E183CA12C}"/>
    <cellStyle name="Normal 5 4 2 2 7" xfId="1188" xr:uid="{00000000-0005-0000-0000-00002C0B0000}"/>
    <cellStyle name="Normal 5 4 2 2 8" xfId="1189" xr:uid="{00000000-0005-0000-0000-00002D0B0000}"/>
    <cellStyle name="Normal 5 4 2 2 8 2" xfId="5750" xr:uid="{00000000-0005-0000-0000-00002E0B0000}"/>
    <cellStyle name="Normal 5 4 2 2 8 2 2" xfId="6880" xr:uid="{00000000-0005-0000-0000-00002F0B0000}"/>
    <cellStyle name="Normal 5 4 2 2 8 2 2 2" xfId="8942" xr:uid="{3147AD33-6BE1-4D07-A2DF-1C8E183FF42B}"/>
    <cellStyle name="Normal 5 4 2 2 8 2 3" xfId="7812" xr:uid="{A221FEBF-FF3F-42A9-AC00-56921D7C216E}"/>
    <cellStyle name="Normal 5 4 2 3" xfId="1190" xr:uid="{00000000-0005-0000-0000-0000300B0000}"/>
    <cellStyle name="Normal 5 4 2 3 2" xfId="1191" xr:uid="{00000000-0005-0000-0000-0000310B0000}"/>
    <cellStyle name="Normal 5 4 2 3 2 2" xfId="1192" xr:uid="{00000000-0005-0000-0000-0000320B0000}"/>
    <cellStyle name="Normal 5 4 2 3 2 2 2" xfId="4139" xr:uid="{00000000-0005-0000-0000-0000330B0000}"/>
    <cellStyle name="Normal 5 4 2 3 2 2 2 2" xfId="4140" xr:uid="{00000000-0005-0000-0000-0000340B0000}"/>
    <cellStyle name="Normal 5 4 2 3 2 2 3" xfId="4141" xr:uid="{00000000-0005-0000-0000-0000350B0000}"/>
    <cellStyle name="Normal 5 4 2 3 2 3" xfId="1193" xr:uid="{00000000-0005-0000-0000-0000360B0000}"/>
    <cellStyle name="Normal 5 4 2 3 2 3 2" xfId="4142" xr:uid="{00000000-0005-0000-0000-0000370B0000}"/>
    <cellStyle name="Normal 5 4 2 3 2 4" xfId="1194" xr:uid="{00000000-0005-0000-0000-0000380B0000}"/>
    <cellStyle name="Normal 5 4 2 3 3" xfId="1195" xr:uid="{00000000-0005-0000-0000-0000390B0000}"/>
    <cellStyle name="Normal 5 4 2 3 3 2" xfId="1196" xr:uid="{00000000-0005-0000-0000-00003A0B0000}"/>
    <cellStyle name="Normal 5 4 2 3 3 2 2" xfId="4143" xr:uid="{00000000-0005-0000-0000-00003B0B0000}"/>
    <cellStyle name="Normal 5 4 2 3 3 3" xfId="1197" xr:uid="{00000000-0005-0000-0000-00003C0B0000}"/>
    <cellStyle name="Normal 5 4 2 3 3 4" xfId="1198" xr:uid="{00000000-0005-0000-0000-00003D0B0000}"/>
    <cellStyle name="Normal 5 4 2 3 4" xfId="1199" xr:uid="{00000000-0005-0000-0000-00003E0B0000}"/>
    <cellStyle name="Normal 5 4 2 3 4 2" xfId="4144" xr:uid="{00000000-0005-0000-0000-00003F0B0000}"/>
    <cellStyle name="Normal 5 4 2 3 5" xfId="1200" xr:uid="{00000000-0005-0000-0000-0000400B0000}"/>
    <cellStyle name="Normal 5 4 2 3 6" xfId="1201" xr:uid="{00000000-0005-0000-0000-0000410B0000}"/>
    <cellStyle name="Normal 5 4 2 4" xfId="1202" xr:uid="{00000000-0005-0000-0000-0000420B0000}"/>
    <cellStyle name="Normal 5 4 2 4 2" xfId="1203" xr:uid="{00000000-0005-0000-0000-0000430B0000}"/>
    <cellStyle name="Normal 5 4 2 4 2 2" xfId="1204" xr:uid="{00000000-0005-0000-0000-0000440B0000}"/>
    <cellStyle name="Normal 5 4 2 4 2 2 2" xfId="4145" xr:uid="{00000000-0005-0000-0000-0000450B0000}"/>
    <cellStyle name="Normal 5 4 2 4 2 2 2 2" xfId="4146" xr:uid="{00000000-0005-0000-0000-0000460B0000}"/>
    <cellStyle name="Normal 5 4 2 4 2 2 3" xfId="4147" xr:uid="{00000000-0005-0000-0000-0000470B0000}"/>
    <cellStyle name="Normal 5 4 2 4 2 3" xfId="1205" xr:uid="{00000000-0005-0000-0000-0000480B0000}"/>
    <cellStyle name="Normal 5 4 2 4 2 3 2" xfId="4148" xr:uid="{00000000-0005-0000-0000-0000490B0000}"/>
    <cellStyle name="Normal 5 4 2 4 2 4" xfId="1206" xr:uid="{00000000-0005-0000-0000-00004A0B0000}"/>
    <cellStyle name="Normal 5 4 2 4 3" xfId="1207" xr:uid="{00000000-0005-0000-0000-00004B0B0000}"/>
    <cellStyle name="Normal 5 4 2 4 3 2" xfId="4149" xr:uid="{00000000-0005-0000-0000-00004C0B0000}"/>
    <cellStyle name="Normal 5 4 2 4 3 2 2" xfId="4150" xr:uid="{00000000-0005-0000-0000-00004D0B0000}"/>
    <cellStyle name="Normal 5 4 2 4 3 3" xfId="4151" xr:uid="{00000000-0005-0000-0000-00004E0B0000}"/>
    <cellStyle name="Normal 5 4 2 4 4" xfId="1208" xr:uid="{00000000-0005-0000-0000-00004F0B0000}"/>
    <cellStyle name="Normal 5 4 2 4 4 2" xfId="4152" xr:uid="{00000000-0005-0000-0000-0000500B0000}"/>
    <cellStyle name="Normal 5 4 2 4 5" xfId="1209" xr:uid="{00000000-0005-0000-0000-0000510B0000}"/>
    <cellStyle name="Normal 5 4 2 5" xfId="1210" xr:uid="{00000000-0005-0000-0000-0000520B0000}"/>
    <cellStyle name="Normal 5 4 2 5 2" xfId="1211" xr:uid="{00000000-0005-0000-0000-0000530B0000}"/>
    <cellStyle name="Normal 5 4 2 5 2 2" xfId="4153" xr:uid="{00000000-0005-0000-0000-0000540B0000}"/>
    <cellStyle name="Normal 5 4 2 5 2 2 2" xfId="4154" xr:uid="{00000000-0005-0000-0000-0000550B0000}"/>
    <cellStyle name="Normal 5 4 2 5 2 3" xfId="4155" xr:uid="{00000000-0005-0000-0000-0000560B0000}"/>
    <cellStyle name="Normal 5 4 2 5 3" xfId="1212" xr:uid="{00000000-0005-0000-0000-0000570B0000}"/>
    <cellStyle name="Normal 5 4 2 5 3 2" xfId="4156" xr:uid="{00000000-0005-0000-0000-0000580B0000}"/>
    <cellStyle name="Normal 5 4 2 5 4" xfId="1213" xr:uid="{00000000-0005-0000-0000-0000590B0000}"/>
    <cellStyle name="Normal 5 4 2 6" xfId="1214" xr:uid="{00000000-0005-0000-0000-00005A0B0000}"/>
    <cellStyle name="Normal 5 4 2 6 2" xfId="1215" xr:uid="{00000000-0005-0000-0000-00005B0B0000}"/>
    <cellStyle name="Normal 5 4 2 6 2 2" xfId="4157" xr:uid="{00000000-0005-0000-0000-00005C0B0000}"/>
    <cellStyle name="Normal 5 4 2 6 2 3" xfId="4677" xr:uid="{00000000-0005-0000-0000-00005D0B0000}"/>
    <cellStyle name="Normal 5 4 2 6 2 3 2" xfId="6602" xr:uid="{00000000-0005-0000-0000-00005E0B0000}"/>
    <cellStyle name="Normal 5 4 2 6 2 3 2 2" xfId="8664" xr:uid="{3AFC9792-7356-4A55-80C2-CBBEE799CBD9}"/>
    <cellStyle name="Normal 5 4 2 6 2 3 3" xfId="7418" xr:uid="{DB7C6B33-50E6-4D85-9641-92164365F65A}"/>
    <cellStyle name="Normal 5 4 2 6 3" xfId="1216" xr:uid="{00000000-0005-0000-0000-00005F0B0000}"/>
    <cellStyle name="Normal 5 4 2 6 4" xfId="1217" xr:uid="{00000000-0005-0000-0000-0000600B0000}"/>
    <cellStyle name="Normal 5 4 2 6 4 2" xfId="4882" xr:uid="{00000000-0005-0000-0000-0000610B0000}"/>
    <cellStyle name="Normal 5 4 2 6 4 2 2" xfId="6666" xr:uid="{00000000-0005-0000-0000-0000620B0000}"/>
    <cellStyle name="Normal 5 4 2 6 4 2 2 2" xfId="8728" xr:uid="{F62B6FDE-F94D-4B0C-BECA-3B8F34D78ECA}"/>
    <cellStyle name="Normal 5 4 2 6 4 2 3" xfId="7549" xr:uid="{B350F780-60EC-4179-A389-0BFEE83AA5B3}"/>
    <cellStyle name="Normal 5 4 2 6 4 3" xfId="5103" xr:uid="{00000000-0005-0000-0000-0000630B0000}"/>
    <cellStyle name="Normal 5 4 2 6 4 4" xfId="5034" xr:uid="{00000000-0005-0000-0000-0000640B0000}"/>
    <cellStyle name="Normal 5 4 2 6 4 4 2" xfId="6805" xr:uid="{00000000-0005-0000-0000-0000650B0000}"/>
    <cellStyle name="Normal 5 4 2 6 4 4 2 2" xfId="8867" xr:uid="{44DD41C0-55F6-49B0-8E03-44E04C8237E0}"/>
    <cellStyle name="Normal 5 4 2 6 4 4 3" xfId="7690" xr:uid="{C3340F78-DC68-48A1-87C7-8B7F583A03D0}"/>
    <cellStyle name="Normal 5 4 2 7" xfId="1218" xr:uid="{00000000-0005-0000-0000-0000660B0000}"/>
    <cellStyle name="Normal 5 4 2 7 2" xfId="4158" xr:uid="{00000000-0005-0000-0000-0000670B0000}"/>
    <cellStyle name="Normal 5 4 2 8" xfId="1219" xr:uid="{00000000-0005-0000-0000-0000680B0000}"/>
    <cellStyle name="Normal 5 4 2 9" xfId="1220" xr:uid="{00000000-0005-0000-0000-0000690B0000}"/>
    <cellStyle name="Normal 5 4 3" xfId="442" xr:uid="{00000000-0005-0000-0000-00006A0B0000}"/>
    <cellStyle name="Normal 5 4 3 2" xfId="443" xr:uid="{00000000-0005-0000-0000-00006B0B0000}"/>
    <cellStyle name="Normal 5 4 3 2 2" xfId="1221" xr:uid="{00000000-0005-0000-0000-00006C0B0000}"/>
    <cellStyle name="Normal 5 4 3 2 2 2" xfId="1222" xr:uid="{00000000-0005-0000-0000-00006D0B0000}"/>
    <cellStyle name="Normal 5 4 3 2 2 2 2" xfId="4159" xr:uid="{00000000-0005-0000-0000-00006E0B0000}"/>
    <cellStyle name="Normal 5 4 3 2 2 2 2 2" xfId="4160" xr:uid="{00000000-0005-0000-0000-00006F0B0000}"/>
    <cellStyle name="Normal 5 4 3 2 2 2 3" xfId="4161" xr:uid="{00000000-0005-0000-0000-0000700B0000}"/>
    <cellStyle name="Normal 5 4 3 2 2 3" xfId="1223" xr:uid="{00000000-0005-0000-0000-0000710B0000}"/>
    <cellStyle name="Normal 5 4 3 2 2 3 2" xfId="4162" xr:uid="{00000000-0005-0000-0000-0000720B0000}"/>
    <cellStyle name="Normal 5 4 3 2 2 4" xfId="1224" xr:uid="{00000000-0005-0000-0000-0000730B0000}"/>
    <cellStyle name="Normal 5 4 3 2 3" xfId="1225" xr:uid="{00000000-0005-0000-0000-0000740B0000}"/>
    <cellStyle name="Normal 5 4 3 2 3 2" xfId="1226" xr:uid="{00000000-0005-0000-0000-0000750B0000}"/>
    <cellStyle name="Normal 5 4 3 2 3 2 2" xfId="4163" xr:uid="{00000000-0005-0000-0000-0000760B0000}"/>
    <cellStyle name="Normal 5 4 3 2 3 3" xfId="1227" xr:uid="{00000000-0005-0000-0000-0000770B0000}"/>
    <cellStyle name="Normal 5 4 3 2 3 4" xfId="1228" xr:uid="{00000000-0005-0000-0000-0000780B0000}"/>
    <cellStyle name="Normal 5 4 3 2 4" xfId="1229" xr:uid="{00000000-0005-0000-0000-0000790B0000}"/>
    <cellStyle name="Normal 5 4 3 2 4 2" xfId="4164" xr:uid="{00000000-0005-0000-0000-00007A0B0000}"/>
    <cellStyle name="Normal 5 4 3 2 4 3" xfId="5013" xr:uid="{00000000-0005-0000-0000-00007B0B0000}"/>
    <cellStyle name="Normal 5 4 3 2 4 4" xfId="5006" xr:uid="{00000000-0005-0000-0000-00007C0B0000}"/>
    <cellStyle name="Normal 5 4 3 2 4 4 2" xfId="6789" xr:uid="{00000000-0005-0000-0000-00007D0B0000}"/>
    <cellStyle name="Normal 5 4 3 2 4 4 2 2" xfId="8851" xr:uid="{254BB82E-7224-4D00-A033-CE45FE1C8F87}"/>
    <cellStyle name="Normal 5 4 3 2 4 4 3" xfId="7673" xr:uid="{D2721FC0-3336-4301-A52D-1D6CF0BDDBF2}"/>
    <cellStyle name="Normal 5 4 3 2 5" xfId="1230" xr:uid="{00000000-0005-0000-0000-00007E0B0000}"/>
    <cellStyle name="Normal 5 4 3 2 6" xfId="1231" xr:uid="{00000000-0005-0000-0000-00007F0B0000}"/>
    <cellStyle name="Normal 5 4 3 2 6 2" xfId="5752" xr:uid="{00000000-0005-0000-0000-0000800B0000}"/>
    <cellStyle name="Normal 5 4 3 2 6 2 2" xfId="6882" xr:uid="{00000000-0005-0000-0000-0000810B0000}"/>
    <cellStyle name="Normal 5 4 3 2 6 2 2 2" xfId="8944" xr:uid="{2A607195-4189-4AF9-BCAE-E22712C59A9A}"/>
    <cellStyle name="Normal 5 4 3 2 6 2 3" xfId="7814" xr:uid="{814F9365-7EC4-45A6-9B7A-7AF29C651570}"/>
    <cellStyle name="Normal 5 4 3 3" xfId="1232" xr:uid="{00000000-0005-0000-0000-0000820B0000}"/>
    <cellStyle name="Normal 5 4 3 3 2" xfId="1233" xr:uid="{00000000-0005-0000-0000-0000830B0000}"/>
    <cellStyle name="Normal 5 4 3 3 2 2" xfId="1234" xr:uid="{00000000-0005-0000-0000-0000840B0000}"/>
    <cellStyle name="Normal 5 4 3 3 2 2 2" xfId="4165" xr:uid="{00000000-0005-0000-0000-0000850B0000}"/>
    <cellStyle name="Normal 5 4 3 3 2 2 2 2" xfId="4166" xr:uid="{00000000-0005-0000-0000-0000860B0000}"/>
    <cellStyle name="Normal 5 4 3 3 2 2 3" xfId="4167" xr:uid="{00000000-0005-0000-0000-0000870B0000}"/>
    <cellStyle name="Normal 5 4 3 3 2 3" xfId="1235" xr:uid="{00000000-0005-0000-0000-0000880B0000}"/>
    <cellStyle name="Normal 5 4 3 3 2 3 2" xfId="4168" xr:uid="{00000000-0005-0000-0000-0000890B0000}"/>
    <cellStyle name="Normal 5 4 3 3 2 4" xfId="1236" xr:uid="{00000000-0005-0000-0000-00008A0B0000}"/>
    <cellStyle name="Normal 5 4 3 3 3" xfId="1237" xr:uid="{00000000-0005-0000-0000-00008B0B0000}"/>
    <cellStyle name="Normal 5 4 3 3 3 2" xfId="4169" xr:uid="{00000000-0005-0000-0000-00008C0B0000}"/>
    <cellStyle name="Normal 5 4 3 3 3 2 2" xfId="4170" xr:uid="{00000000-0005-0000-0000-00008D0B0000}"/>
    <cellStyle name="Normal 5 4 3 3 3 3" xfId="4171" xr:uid="{00000000-0005-0000-0000-00008E0B0000}"/>
    <cellStyle name="Normal 5 4 3 3 4" xfId="1238" xr:uid="{00000000-0005-0000-0000-00008F0B0000}"/>
    <cellStyle name="Normal 5 4 3 3 4 2" xfId="4172" xr:uid="{00000000-0005-0000-0000-0000900B0000}"/>
    <cellStyle name="Normal 5 4 3 3 5" xfId="1239" xr:uid="{00000000-0005-0000-0000-0000910B0000}"/>
    <cellStyle name="Normal 5 4 3 4" xfId="1240" xr:uid="{00000000-0005-0000-0000-0000920B0000}"/>
    <cellStyle name="Normal 5 4 3 4 2" xfId="1241" xr:uid="{00000000-0005-0000-0000-0000930B0000}"/>
    <cellStyle name="Normal 5 4 3 4 2 2" xfId="4173" xr:uid="{00000000-0005-0000-0000-0000940B0000}"/>
    <cellStyle name="Normal 5 4 3 4 2 2 2" xfId="4174" xr:uid="{00000000-0005-0000-0000-0000950B0000}"/>
    <cellStyle name="Normal 5 4 3 4 2 3" xfId="4175" xr:uid="{00000000-0005-0000-0000-0000960B0000}"/>
    <cellStyle name="Normal 5 4 3 4 3" xfId="1242" xr:uid="{00000000-0005-0000-0000-0000970B0000}"/>
    <cellStyle name="Normal 5 4 3 4 3 2" xfId="4176" xr:uid="{00000000-0005-0000-0000-0000980B0000}"/>
    <cellStyle name="Normal 5 4 3 4 4" xfId="1243" xr:uid="{00000000-0005-0000-0000-0000990B0000}"/>
    <cellStyle name="Normal 5 4 3 5" xfId="1244" xr:uid="{00000000-0005-0000-0000-00009A0B0000}"/>
    <cellStyle name="Normal 5 4 3 5 2" xfId="1245" xr:uid="{00000000-0005-0000-0000-00009B0B0000}"/>
    <cellStyle name="Normal 5 4 3 5 2 2" xfId="4177" xr:uid="{00000000-0005-0000-0000-00009C0B0000}"/>
    <cellStyle name="Normal 5 4 3 5 3" xfId="1246" xr:uid="{00000000-0005-0000-0000-00009D0B0000}"/>
    <cellStyle name="Normal 5 4 3 5 4" xfId="1247" xr:uid="{00000000-0005-0000-0000-00009E0B0000}"/>
    <cellStyle name="Normal 5 4 3 6" xfId="1248" xr:uid="{00000000-0005-0000-0000-00009F0B0000}"/>
    <cellStyle name="Normal 5 4 3 6 2" xfId="4178" xr:uid="{00000000-0005-0000-0000-0000A00B0000}"/>
    <cellStyle name="Normal 5 4 3 7" xfId="1249" xr:uid="{00000000-0005-0000-0000-0000A10B0000}"/>
    <cellStyle name="Normal 5 4 3 8" xfId="1250" xr:uid="{00000000-0005-0000-0000-0000A20B0000}"/>
    <cellStyle name="Normal 5 4 4" xfId="444" xr:uid="{00000000-0005-0000-0000-0000A30B0000}"/>
    <cellStyle name="Normal 5 4 4 2" xfId="1251" xr:uid="{00000000-0005-0000-0000-0000A40B0000}"/>
    <cellStyle name="Normal 5 4 4 2 2" xfId="1252" xr:uid="{00000000-0005-0000-0000-0000A50B0000}"/>
    <cellStyle name="Normal 5 4 4 2 2 2" xfId="1253" xr:uid="{00000000-0005-0000-0000-0000A60B0000}"/>
    <cellStyle name="Normal 5 4 4 2 2 2 2" xfId="4179" xr:uid="{00000000-0005-0000-0000-0000A70B0000}"/>
    <cellStyle name="Normal 5 4 4 2 2 3" xfId="1254" xr:uid="{00000000-0005-0000-0000-0000A80B0000}"/>
    <cellStyle name="Normal 5 4 4 2 2 4" xfId="1255" xr:uid="{00000000-0005-0000-0000-0000A90B0000}"/>
    <cellStyle name="Normal 5 4 4 2 3" xfId="1256" xr:uid="{00000000-0005-0000-0000-0000AA0B0000}"/>
    <cellStyle name="Normal 5 4 4 2 3 2" xfId="4180" xr:uid="{00000000-0005-0000-0000-0000AB0B0000}"/>
    <cellStyle name="Normal 5 4 4 2 4" xfId="1257" xr:uid="{00000000-0005-0000-0000-0000AC0B0000}"/>
    <cellStyle name="Normal 5 4 4 2 5" xfId="1258" xr:uid="{00000000-0005-0000-0000-0000AD0B0000}"/>
    <cellStyle name="Normal 5 4 4 3" xfId="1259" xr:uid="{00000000-0005-0000-0000-0000AE0B0000}"/>
    <cellStyle name="Normal 5 4 4 3 2" xfId="1260" xr:uid="{00000000-0005-0000-0000-0000AF0B0000}"/>
    <cellStyle name="Normal 5 4 4 3 2 2" xfId="4181" xr:uid="{00000000-0005-0000-0000-0000B00B0000}"/>
    <cellStyle name="Normal 5 4 4 3 3" xfId="1261" xr:uid="{00000000-0005-0000-0000-0000B10B0000}"/>
    <cellStyle name="Normal 5 4 4 3 4" xfId="1262" xr:uid="{00000000-0005-0000-0000-0000B20B0000}"/>
    <cellStyle name="Normal 5 4 4 4" xfId="1263" xr:uid="{00000000-0005-0000-0000-0000B30B0000}"/>
    <cellStyle name="Normal 5 4 4 4 2" xfId="1264" xr:uid="{00000000-0005-0000-0000-0000B40B0000}"/>
    <cellStyle name="Normal 5 4 4 4 3" xfId="1265" xr:uid="{00000000-0005-0000-0000-0000B50B0000}"/>
    <cellStyle name="Normal 5 4 4 4 4" xfId="1266" xr:uid="{00000000-0005-0000-0000-0000B60B0000}"/>
    <cellStyle name="Normal 5 4 4 4 5" xfId="5003" xr:uid="{00000000-0005-0000-0000-0000B70B0000}"/>
    <cellStyle name="Normal 5 4 4 4 5 2" xfId="6786" xr:uid="{00000000-0005-0000-0000-0000B80B0000}"/>
    <cellStyle name="Normal 5 4 4 4 5 2 2" xfId="8848" xr:uid="{C05F6CFD-997E-4273-BE50-66F95F11CCAD}"/>
    <cellStyle name="Normal 5 4 4 4 5 3" xfId="7670" xr:uid="{8937BD2C-D634-4648-A794-862D802267FA}"/>
    <cellStyle name="Normal 5 4 4 5" xfId="1267" xr:uid="{00000000-0005-0000-0000-0000B90B0000}"/>
    <cellStyle name="Normal 5 4 4 6" xfId="1268" xr:uid="{00000000-0005-0000-0000-0000BA0B0000}"/>
    <cellStyle name="Normal 5 4 4 6 2" xfId="5751" xr:uid="{00000000-0005-0000-0000-0000BB0B0000}"/>
    <cellStyle name="Normal 5 4 4 6 2 2" xfId="6881" xr:uid="{00000000-0005-0000-0000-0000BC0B0000}"/>
    <cellStyle name="Normal 5 4 4 6 2 2 2" xfId="8943" xr:uid="{5E187A0C-7C12-425D-BC04-CB6F565188BF}"/>
    <cellStyle name="Normal 5 4 4 6 2 3" xfId="7813" xr:uid="{6CDA9BA4-C068-4852-8E2E-F08CFED7F789}"/>
    <cellStyle name="Normal 5 4 4 7" xfId="1269" xr:uid="{00000000-0005-0000-0000-0000BD0B0000}"/>
    <cellStyle name="Normal 5 4 5" xfId="1270" xr:uid="{00000000-0005-0000-0000-0000BE0B0000}"/>
    <cellStyle name="Normal 5 4 5 2" xfId="1271" xr:uid="{00000000-0005-0000-0000-0000BF0B0000}"/>
    <cellStyle name="Normal 5 4 5 2 2" xfId="1272" xr:uid="{00000000-0005-0000-0000-0000C00B0000}"/>
    <cellStyle name="Normal 5 4 5 2 2 2" xfId="4182" xr:uid="{00000000-0005-0000-0000-0000C10B0000}"/>
    <cellStyle name="Normal 5 4 5 2 2 2 2" xfId="4183" xr:uid="{00000000-0005-0000-0000-0000C20B0000}"/>
    <cellStyle name="Normal 5 4 5 2 2 3" xfId="4184" xr:uid="{00000000-0005-0000-0000-0000C30B0000}"/>
    <cellStyle name="Normal 5 4 5 2 3" xfId="1273" xr:uid="{00000000-0005-0000-0000-0000C40B0000}"/>
    <cellStyle name="Normal 5 4 5 2 3 2" xfId="4185" xr:uid="{00000000-0005-0000-0000-0000C50B0000}"/>
    <cellStyle name="Normal 5 4 5 2 4" xfId="1274" xr:uid="{00000000-0005-0000-0000-0000C60B0000}"/>
    <cellStyle name="Normal 5 4 5 3" xfId="1275" xr:uid="{00000000-0005-0000-0000-0000C70B0000}"/>
    <cellStyle name="Normal 5 4 5 3 2" xfId="1276" xr:uid="{00000000-0005-0000-0000-0000C80B0000}"/>
    <cellStyle name="Normal 5 4 5 3 2 2" xfId="4186" xr:uid="{00000000-0005-0000-0000-0000C90B0000}"/>
    <cellStyle name="Normal 5 4 5 3 3" xfId="1277" xr:uid="{00000000-0005-0000-0000-0000CA0B0000}"/>
    <cellStyle name="Normal 5 4 5 3 4" xfId="1278" xr:uid="{00000000-0005-0000-0000-0000CB0B0000}"/>
    <cellStyle name="Normal 5 4 5 4" xfId="1279" xr:uid="{00000000-0005-0000-0000-0000CC0B0000}"/>
    <cellStyle name="Normal 5 4 5 4 2" xfId="4187" xr:uid="{00000000-0005-0000-0000-0000CD0B0000}"/>
    <cellStyle name="Normal 5 4 5 5" xfId="1280" xr:uid="{00000000-0005-0000-0000-0000CE0B0000}"/>
    <cellStyle name="Normal 5 4 5 6" xfId="1281" xr:uid="{00000000-0005-0000-0000-0000CF0B0000}"/>
    <cellStyle name="Normal 5 4 6" xfId="1282" xr:uid="{00000000-0005-0000-0000-0000D00B0000}"/>
    <cellStyle name="Normal 5 4 6 2" xfId="1283" xr:uid="{00000000-0005-0000-0000-0000D10B0000}"/>
    <cellStyle name="Normal 5 4 6 2 2" xfId="1284" xr:uid="{00000000-0005-0000-0000-0000D20B0000}"/>
    <cellStyle name="Normal 5 4 6 2 2 2" xfId="4188" xr:uid="{00000000-0005-0000-0000-0000D30B0000}"/>
    <cellStyle name="Normal 5 4 6 2 3" xfId="1285" xr:uid="{00000000-0005-0000-0000-0000D40B0000}"/>
    <cellStyle name="Normal 5 4 6 2 4" xfId="1286" xr:uid="{00000000-0005-0000-0000-0000D50B0000}"/>
    <cellStyle name="Normal 5 4 6 3" xfId="1287" xr:uid="{00000000-0005-0000-0000-0000D60B0000}"/>
    <cellStyle name="Normal 5 4 6 3 2" xfId="4189" xr:uid="{00000000-0005-0000-0000-0000D70B0000}"/>
    <cellStyle name="Normal 5 4 6 4" xfId="1288" xr:uid="{00000000-0005-0000-0000-0000D80B0000}"/>
    <cellStyle name="Normal 5 4 6 5" xfId="1289" xr:uid="{00000000-0005-0000-0000-0000D90B0000}"/>
    <cellStyle name="Normal 5 4 7" xfId="1290" xr:uid="{00000000-0005-0000-0000-0000DA0B0000}"/>
    <cellStyle name="Normal 5 4 7 2" xfId="1291" xr:uid="{00000000-0005-0000-0000-0000DB0B0000}"/>
    <cellStyle name="Normal 5 4 7 2 2" xfId="4190" xr:uid="{00000000-0005-0000-0000-0000DC0B0000}"/>
    <cellStyle name="Normal 5 4 7 2 3" xfId="4676" xr:uid="{00000000-0005-0000-0000-0000DD0B0000}"/>
    <cellStyle name="Normal 5 4 7 2 3 2" xfId="6601" xr:uid="{00000000-0005-0000-0000-0000DE0B0000}"/>
    <cellStyle name="Normal 5 4 7 2 3 2 2" xfId="8663" xr:uid="{5C331283-F6F3-452E-ABDB-707C2B33D39A}"/>
    <cellStyle name="Normal 5 4 7 2 3 3" xfId="7417" xr:uid="{1F98EFC8-142B-4F58-BD44-023B6ACE512A}"/>
    <cellStyle name="Normal 5 4 7 3" xfId="1292" xr:uid="{00000000-0005-0000-0000-0000DF0B0000}"/>
    <cellStyle name="Normal 5 4 7 4" xfId="1293" xr:uid="{00000000-0005-0000-0000-0000E00B0000}"/>
    <cellStyle name="Normal 5 4 7 4 2" xfId="4881" xr:uid="{00000000-0005-0000-0000-0000E10B0000}"/>
    <cellStyle name="Normal 5 4 7 4 2 2" xfId="6665" xr:uid="{00000000-0005-0000-0000-0000E20B0000}"/>
    <cellStyle name="Normal 5 4 7 4 2 2 2" xfId="8727" xr:uid="{FAE7D9C9-8788-4908-8F45-352C5DB4C9FB}"/>
    <cellStyle name="Normal 5 4 7 4 2 3" xfId="7548" xr:uid="{C04BA8AC-EC1F-4C23-9F78-3835BA09CF57}"/>
    <cellStyle name="Normal 5 4 7 4 3" xfId="5104" xr:uid="{00000000-0005-0000-0000-0000E30B0000}"/>
    <cellStyle name="Normal 5 4 7 4 4" xfId="5033" xr:uid="{00000000-0005-0000-0000-0000E40B0000}"/>
    <cellStyle name="Normal 5 4 7 4 4 2" xfId="6804" xr:uid="{00000000-0005-0000-0000-0000E50B0000}"/>
    <cellStyle name="Normal 5 4 7 4 4 2 2" xfId="8866" xr:uid="{3F795E81-30BA-40C1-B170-798CAFA41E0E}"/>
    <cellStyle name="Normal 5 4 7 4 4 3" xfId="7689" xr:uid="{3491E4E6-886D-46B4-A66B-3E8600735A7B}"/>
    <cellStyle name="Normal 5 4 8" xfId="1294" xr:uid="{00000000-0005-0000-0000-0000E60B0000}"/>
    <cellStyle name="Normal 5 4 8 2" xfId="1295" xr:uid="{00000000-0005-0000-0000-0000E70B0000}"/>
    <cellStyle name="Normal 5 4 8 3" xfId="1296" xr:uid="{00000000-0005-0000-0000-0000E80B0000}"/>
    <cellStyle name="Normal 5 4 8 4" xfId="1297" xr:uid="{00000000-0005-0000-0000-0000E90B0000}"/>
    <cellStyle name="Normal 5 4 9" xfId="1298" xr:uid="{00000000-0005-0000-0000-0000EA0B0000}"/>
    <cellStyle name="Normal 5 5" xfId="445" xr:uid="{00000000-0005-0000-0000-0000EB0B0000}"/>
    <cellStyle name="Normal 5 5 10" xfId="1299" xr:uid="{00000000-0005-0000-0000-0000EC0B0000}"/>
    <cellStyle name="Normal 5 5 11" xfId="1300" xr:uid="{00000000-0005-0000-0000-0000ED0B0000}"/>
    <cellStyle name="Normal 5 5 2" xfId="446" xr:uid="{00000000-0005-0000-0000-0000EE0B0000}"/>
    <cellStyle name="Normal 5 5 2 2" xfId="447" xr:uid="{00000000-0005-0000-0000-0000EF0B0000}"/>
    <cellStyle name="Normal 5 5 2 2 2" xfId="1301" xr:uid="{00000000-0005-0000-0000-0000F00B0000}"/>
    <cellStyle name="Normal 5 5 2 2 2 2" xfId="1302" xr:uid="{00000000-0005-0000-0000-0000F10B0000}"/>
    <cellStyle name="Normal 5 5 2 2 2 2 2" xfId="1303" xr:uid="{00000000-0005-0000-0000-0000F20B0000}"/>
    <cellStyle name="Normal 5 5 2 2 2 2 2 2" xfId="4191" xr:uid="{00000000-0005-0000-0000-0000F30B0000}"/>
    <cellStyle name="Normal 5 5 2 2 2 2 3" xfId="1304" xr:uid="{00000000-0005-0000-0000-0000F40B0000}"/>
    <cellStyle name="Normal 5 5 2 2 2 2 4" xfId="1305" xr:uid="{00000000-0005-0000-0000-0000F50B0000}"/>
    <cellStyle name="Normal 5 5 2 2 2 3" xfId="1306" xr:uid="{00000000-0005-0000-0000-0000F60B0000}"/>
    <cellStyle name="Normal 5 5 2 2 2 3 2" xfId="1307" xr:uid="{00000000-0005-0000-0000-0000F70B0000}"/>
    <cellStyle name="Normal 5 5 2 2 2 3 3" xfId="1308" xr:uid="{00000000-0005-0000-0000-0000F80B0000}"/>
    <cellStyle name="Normal 5 5 2 2 2 3 4" xfId="1309" xr:uid="{00000000-0005-0000-0000-0000F90B0000}"/>
    <cellStyle name="Normal 5 5 2 2 2 4" xfId="1310" xr:uid="{00000000-0005-0000-0000-0000FA0B0000}"/>
    <cellStyle name="Normal 5 5 2 2 2 5" xfId="1311" xr:uid="{00000000-0005-0000-0000-0000FB0B0000}"/>
    <cellStyle name="Normal 5 5 2 2 2 6" xfId="1312" xr:uid="{00000000-0005-0000-0000-0000FC0B0000}"/>
    <cellStyle name="Normal 5 5 2 2 3" xfId="1313" xr:uid="{00000000-0005-0000-0000-0000FD0B0000}"/>
    <cellStyle name="Normal 5 5 2 2 3 2" xfId="1314" xr:uid="{00000000-0005-0000-0000-0000FE0B0000}"/>
    <cellStyle name="Normal 5 5 2 2 3 2 2" xfId="1315" xr:uid="{00000000-0005-0000-0000-0000FF0B0000}"/>
    <cellStyle name="Normal 5 5 2 2 3 2 3" xfId="1316" xr:uid="{00000000-0005-0000-0000-0000000C0000}"/>
    <cellStyle name="Normal 5 5 2 2 3 2 4" xfId="1317" xr:uid="{00000000-0005-0000-0000-0000010C0000}"/>
    <cellStyle name="Normal 5 5 2 2 3 3" xfId="1318" xr:uid="{00000000-0005-0000-0000-0000020C0000}"/>
    <cellStyle name="Normal 5 5 2 2 3 4" xfId="1319" xr:uid="{00000000-0005-0000-0000-0000030C0000}"/>
    <cellStyle name="Normal 5 5 2 2 3 5" xfId="1320" xr:uid="{00000000-0005-0000-0000-0000040C0000}"/>
    <cellStyle name="Normal 5 5 2 2 4" xfId="1321" xr:uid="{00000000-0005-0000-0000-0000050C0000}"/>
    <cellStyle name="Normal 5 5 2 2 4 2" xfId="1322" xr:uid="{00000000-0005-0000-0000-0000060C0000}"/>
    <cellStyle name="Normal 5 5 2 2 4 3" xfId="1323" xr:uid="{00000000-0005-0000-0000-0000070C0000}"/>
    <cellStyle name="Normal 5 5 2 2 4 4" xfId="1324" xr:uid="{00000000-0005-0000-0000-0000080C0000}"/>
    <cellStyle name="Normal 5 5 2 2 5" xfId="1325" xr:uid="{00000000-0005-0000-0000-0000090C0000}"/>
    <cellStyle name="Normal 5 5 2 2 5 2" xfId="1326" xr:uid="{00000000-0005-0000-0000-00000A0C0000}"/>
    <cellStyle name="Normal 5 5 2 2 5 3" xfId="1327" xr:uid="{00000000-0005-0000-0000-00000B0C0000}"/>
    <cellStyle name="Normal 5 5 2 2 5 4" xfId="1328" xr:uid="{00000000-0005-0000-0000-00000C0C0000}"/>
    <cellStyle name="Normal 5 5 2 2 6" xfId="1329" xr:uid="{00000000-0005-0000-0000-00000D0C0000}"/>
    <cellStyle name="Normal 5 5 2 2 7" xfId="1330" xr:uid="{00000000-0005-0000-0000-00000E0C0000}"/>
    <cellStyle name="Normal 5 5 2 2 8" xfId="1331" xr:uid="{00000000-0005-0000-0000-00000F0C0000}"/>
    <cellStyle name="Normal 5 5 2 3" xfId="1332" xr:uid="{00000000-0005-0000-0000-0000100C0000}"/>
    <cellStyle name="Normal 5 5 2 3 2" xfId="1333" xr:uid="{00000000-0005-0000-0000-0000110C0000}"/>
    <cellStyle name="Normal 5 5 2 3 2 2" xfId="1334" xr:uid="{00000000-0005-0000-0000-0000120C0000}"/>
    <cellStyle name="Normal 5 5 2 3 2 2 2" xfId="4192" xr:uid="{00000000-0005-0000-0000-0000130C0000}"/>
    <cellStyle name="Normal 5 5 2 3 2 2 2 2" xfId="4193" xr:uid="{00000000-0005-0000-0000-0000140C0000}"/>
    <cellStyle name="Normal 5 5 2 3 2 2 3" xfId="4194" xr:uid="{00000000-0005-0000-0000-0000150C0000}"/>
    <cellStyle name="Normal 5 5 2 3 2 3" xfId="1335" xr:uid="{00000000-0005-0000-0000-0000160C0000}"/>
    <cellStyle name="Normal 5 5 2 3 2 3 2" xfId="4195" xr:uid="{00000000-0005-0000-0000-0000170C0000}"/>
    <cellStyle name="Normal 5 5 2 3 2 4" xfId="1336" xr:uid="{00000000-0005-0000-0000-0000180C0000}"/>
    <cellStyle name="Normal 5 5 2 3 3" xfId="1337" xr:uid="{00000000-0005-0000-0000-0000190C0000}"/>
    <cellStyle name="Normal 5 5 2 3 3 2" xfId="1338" xr:uid="{00000000-0005-0000-0000-00001A0C0000}"/>
    <cellStyle name="Normal 5 5 2 3 3 2 2" xfId="4196" xr:uid="{00000000-0005-0000-0000-00001B0C0000}"/>
    <cellStyle name="Normal 5 5 2 3 3 3" xfId="1339" xr:uid="{00000000-0005-0000-0000-00001C0C0000}"/>
    <cellStyle name="Normal 5 5 2 3 3 4" xfId="1340" xr:uid="{00000000-0005-0000-0000-00001D0C0000}"/>
    <cellStyle name="Normal 5 5 2 3 4" xfId="1341" xr:uid="{00000000-0005-0000-0000-00001E0C0000}"/>
    <cellStyle name="Normal 5 5 2 3 4 2" xfId="4197" xr:uid="{00000000-0005-0000-0000-00001F0C0000}"/>
    <cellStyle name="Normal 5 5 2 3 5" xfId="1342" xr:uid="{00000000-0005-0000-0000-0000200C0000}"/>
    <cellStyle name="Normal 5 5 2 3 6" xfId="1343" xr:uid="{00000000-0005-0000-0000-0000210C0000}"/>
    <cellStyle name="Normal 5 5 2 4" xfId="1344" xr:uid="{00000000-0005-0000-0000-0000220C0000}"/>
    <cellStyle name="Normal 5 5 2 4 2" xfId="1345" xr:uid="{00000000-0005-0000-0000-0000230C0000}"/>
    <cellStyle name="Normal 5 5 2 4 2 2" xfId="1346" xr:uid="{00000000-0005-0000-0000-0000240C0000}"/>
    <cellStyle name="Normal 5 5 2 4 2 2 2" xfId="4198" xr:uid="{00000000-0005-0000-0000-0000250C0000}"/>
    <cellStyle name="Normal 5 5 2 4 2 3" xfId="1347" xr:uid="{00000000-0005-0000-0000-0000260C0000}"/>
    <cellStyle name="Normal 5 5 2 4 2 4" xfId="1348" xr:uid="{00000000-0005-0000-0000-0000270C0000}"/>
    <cellStyle name="Normal 5 5 2 4 3" xfId="1349" xr:uid="{00000000-0005-0000-0000-0000280C0000}"/>
    <cellStyle name="Normal 5 5 2 4 3 2" xfId="4199" xr:uid="{00000000-0005-0000-0000-0000290C0000}"/>
    <cellStyle name="Normal 5 5 2 4 4" xfId="1350" xr:uid="{00000000-0005-0000-0000-00002A0C0000}"/>
    <cellStyle name="Normal 5 5 2 4 5" xfId="1351" xr:uid="{00000000-0005-0000-0000-00002B0C0000}"/>
    <cellStyle name="Normal 5 5 2 5" xfId="1352" xr:uid="{00000000-0005-0000-0000-00002C0C0000}"/>
    <cellStyle name="Normal 5 5 2 5 2" xfId="1353" xr:uid="{00000000-0005-0000-0000-00002D0C0000}"/>
    <cellStyle name="Normal 5 5 2 5 2 2" xfId="4200" xr:uid="{00000000-0005-0000-0000-00002E0C0000}"/>
    <cellStyle name="Normal 5 5 2 5 3" xfId="1354" xr:uid="{00000000-0005-0000-0000-00002F0C0000}"/>
    <cellStyle name="Normal 5 5 2 5 4" xfId="1355" xr:uid="{00000000-0005-0000-0000-0000300C0000}"/>
    <cellStyle name="Normal 5 5 2 6" xfId="1356" xr:uid="{00000000-0005-0000-0000-0000310C0000}"/>
    <cellStyle name="Normal 5 5 2 6 2" xfId="1357" xr:uid="{00000000-0005-0000-0000-0000320C0000}"/>
    <cellStyle name="Normal 5 5 2 6 3" xfId="1358" xr:uid="{00000000-0005-0000-0000-0000330C0000}"/>
    <cellStyle name="Normal 5 5 2 6 4" xfId="1359" xr:uid="{00000000-0005-0000-0000-0000340C0000}"/>
    <cellStyle name="Normal 5 5 2 7" xfId="1360" xr:uid="{00000000-0005-0000-0000-0000350C0000}"/>
    <cellStyle name="Normal 5 5 2 8" xfId="1361" xr:uid="{00000000-0005-0000-0000-0000360C0000}"/>
    <cellStyle name="Normal 5 5 2 9" xfId="1362" xr:uid="{00000000-0005-0000-0000-0000370C0000}"/>
    <cellStyle name="Normal 5 5 3" xfId="448" xr:uid="{00000000-0005-0000-0000-0000380C0000}"/>
    <cellStyle name="Normal 5 5 3 2" xfId="449" xr:uid="{00000000-0005-0000-0000-0000390C0000}"/>
    <cellStyle name="Normal 5 5 3 2 2" xfId="1363" xr:uid="{00000000-0005-0000-0000-00003A0C0000}"/>
    <cellStyle name="Normal 5 5 3 2 2 2" xfId="1364" xr:uid="{00000000-0005-0000-0000-00003B0C0000}"/>
    <cellStyle name="Normal 5 5 3 2 2 2 2" xfId="4201" xr:uid="{00000000-0005-0000-0000-00003C0C0000}"/>
    <cellStyle name="Normal 5 5 3 2 2 2 2 2" xfId="4766" xr:uid="{00000000-0005-0000-0000-00003D0C0000}"/>
    <cellStyle name="Normal 5 5 3 2 2 2 3" xfId="4767" xr:uid="{00000000-0005-0000-0000-00003E0C0000}"/>
    <cellStyle name="Normal 5 5 3 2 2 3" xfId="1365" xr:uid="{00000000-0005-0000-0000-00003F0C0000}"/>
    <cellStyle name="Normal 5 5 3 2 2 3 2" xfId="4768" xr:uid="{00000000-0005-0000-0000-0000400C0000}"/>
    <cellStyle name="Normal 5 5 3 2 2 4" xfId="1366" xr:uid="{00000000-0005-0000-0000-0000410C0000}"/>
    <cellStyle name="Normal 5 5 3 2 3" xfId="1367" xr:uid="{00000000-0005-0000-0000-0000420C0000}"/>
    <cellStyle name="Normal 5 5 3 2 3 2" xfId="1368" xr:uid="{00000000-0005-0000-0000-0000430C0000}"/>
    <cellStyle name="Normal 5 5 3 2 3 2 2" xfId="4769" xr:uid="{00000000-0005-0000-0000-0000440C0000}"/>
    <cellStyle name="Normal 5 5 3 2 3 3" xfId="1369" xr:uid="{00000000-0005-0000-0000-0000450C0000}"/>
    <cellStyle name="Normal 5 5 3 2 3 4" xfId="1370" xr:uid="{00000000-0005-0000-0000-0000460C0000}"/>
    <cellStyle name="Normal 5 5 3 2 4" xfId="1371" xr:uid="{00000000-0005-0000-0000-0000470C0000}"/>
    <cellStyle name="Normal 5 5 3 2 4 2" xfId="4770" xr:uid="{00000000-0005-0000-0000-0000480C0000}"/>
    <cellStyle name="Normal 5 5 3 2 5" xfId="1372" xr:uid="{00000000-0005-0000-0000-0000490C0000}"/>
    <cellStyle name="Normal 5 5 3 2 6" xfId="1373" xr:uid="{00000000-0005-0000-0000-00004A0C0000}"/>
    <cellStyle name="Normal 5 5 3 3" xfId="1374" xr:uid="{00000000-0005-0000-0000-00004B0C0000}"/>
    <cellStyle name="Normal 5 5 3 3 2" xfId="1375" xr:uid="{00000000-0005-0000-0000-00004C0C0000}"/>
    <cellStyle name="Normal 5 5 3 3 2 2" xfId="1376" xr:uid="{00000000-0005-0000-0000-00004D0C0000}"/>
    <cellStyle name="Normal 5 5 3 3 2 2 2" xfId="4771" xr:uid="{00000000-0005-0000-0000-00004E0C0000}"/>
    <cellStyle name="Normal 5 5 3 3 2 3" xfId="1377" xr:uid="{00000000-0005-0000-0000-00004F0C0000}"/>
    <cellStyle name="Normal 5 5 3 3 2 4" xfId="1378" xr:uid="{00000000-0005-0000-0000-0000500C0000}"/>
    <cellStyle name="Normal 5 5 3 3 3" xfId="1379" xr:uid="{00000000-0005-0000-0000-0000510C0000}"/>
    <cellStyle name="Normal 5 5 3 3 3 2" xfId="4772" xr:uid="{00000000-0005-0000-0000-0000520C0000}"/>
    <cellStyle name="Normal 5 5 3 3 4" xfId="1380" xr:uid="{00000000-0005-0000-0000-0000530C0000}"/>
    <cellStyle name="Normal 5 5 3 3 5" xfId="1381" xr:uid="{00000000-0005-0000-0000-0000540C0000}"/>
    <cellStyle name="Normal 5 5 3 4" xfId="1382" xr:uid="{00000000-0005-0000-0000-0000550C0000}"/>
    <cellStyle name="Normal 5 5 3 4 2" xfId="1383" xr:uid="{00000000-0005-0000-0000-0000560C0000}"/>
    <cellStyle name="Normal 5 5 3 4 2 2" xfId="4773" xr:uid="{00000000-0005-0000-0000-0000570C0000}"/>
    <cellStyle name="Normal 5 5 3 4 3" xfId="1384" xr:uid="{00000000-0005-0000-0000-0000580C0000}"/>
    <cellStyle name="Normal 5 5 3 4 4" xfId="1385" xr:uid="{00000000-0005-0000-0000-0000590C0000}"/>
    <cellStyle name="Normal 5 5 3 5" xfId="1386" xr:uid="{00000000-0005-0000-0000-00005A0C0000}"/>
    <cellStyle name="Normal 5 5 3 5 2" xfId="1387" xr:uid="{00000000-0005-0000-0000-00005B0C0000}"/>
    <cellStyle name="Normal 5 5 3 5 3" xfId="1388" xr:uid="{00000000-0005-0000-0000-00005C0C0000}"/>
    <cellStyle name="Normal 5 5 3 5 4" xfId="1389" xr:uid="{00000000-0005-0000-0000-00005D0C0000}"/>
    <cellStyle name="Normal 5 5 3 6" xfId="1390" xr:uid="{00000000-0005-0000-0000-00005E0C0000}"/>
    <cellStyle name="Normal 5 5 3 7" xfId="1391" xr:uid="{00000000-0005-0000-0000-00005F0C0000}"/>
    <cellStyle name="Normal 5 5 3 8" xfId="1392" xr:uid="{00000000-0005-0000-0000-0000600C0000}"/>
    <cellStyle name="Normal 5 5 4" xfId="450" xr:uid="{00000000-0005-0000-0000-0000610C0000}"/>
    <cellStyle name="Normal 5 5 4 2" xfId="1393" xr:uid="{00000000-0005-0000-0000-0000620C0000}"/>
    <cellStyle name="Normal 5 5 4 2 2" xfId="1394" xr:uid="{00000000-0005-0000-0000-0000630C0000}"/>
    <cellStyle name="Normal 5 5 4 2 2 2" xfId="1395" xr:uid="{00000000-0005-0000-0000-0000640C0000}"/>
    <cellStyle name="Normal 5 5 4 2 2 2 2" xfId="4202" xr:uid="{00000000-0005-0000-0000-0000650C0000}"/>
    <cellStyle name="Normal 5 5 4 2 2 3" xfId="1396" xr:uid="{00000000-0005-0000-0000-0000660C0000}"/>
    <cellStyle name="Normal 5 5 4 2 2 4" xfId="1397" xr:uid="{00000000-0005-0000-0000-0000670C0000}"/>
    <cellStyle name="Normal 5 5 4 2 3" xfId="1398" xr:uid="{00000000-0005-0000-0000-0000680C0000}"/>
    <cellStyle name="Normal 5 5 4 2 3 2" xfId="4203" xr:uid="{00000000-0005-0000-0000-0000690C0000}"/>
    <cellStyle name="Normal 5 5 4 2 4" xfId="1399" xr:uid="{00000000-0005-0000-0000-00006A0C0000}"/>
    <cellStyle name="Normal 5 5 4 2 5" xfId="1400" xr:uid="{00000000-0005-0000-0000-00006B0C0000}"/>
    <cellStyle name="Normal 5 5 4 3" xfId="1401" xr:uid="{00000000-0005-0000-0000-00006C0C0000}"/>
    <cellStyle name="Normal 5 5 4 3 2" xfId="1402" xr:uid="{00000000-0005-0000-0000-00006D0C0000}"/>
    <cellStyle name="Normal 5 5 4 3 2 2" xfId="4204" xr:uid="{00000000-0005-0000-0000-00006E0C0000}"/>
    <cellStyle name="Normal 5 5 4 3 3" xfId="1403" xr:uid="{00000000-0005-0000-0000-00006F0C0000}"/>
    <cellStyle name="Normal 5 5 4 3 4" xfId="1404" xr:uid="{00000000-0005-0000-0000-0000700C0000}"/>
    <cellStyle name="Normal 5 5 4 4" xfId="1405" xr:uid="{00000000-0005-0000-0000-0000710C0000}"/>
    <cellStyle name="Normal 5 5 4 4 2" xfId="1406" xr:uid="{00000000-0005-0000-0000-0000720C0000}"/>
    <cellStyle name="Normal 5 5 4 4 3" xfId="1407" xr:uid="{00000000-0005-0000-0000-0000730C0000}"/>
    <cellStyle name="Normal 5 5 4 4 4" xfId="1408" xr:uid="{00000000-0005-0000-0000-0000740C0000}"/>
    <cellStyle name="Normal 5 5 4 5" xfId="1409" xr:uid="{00000000-0005-0000-0000-0000750C0000}"/>
    <cellStyle name="Normal 5 5 4 6" xfId="1410" xr:uid="{00000000-0005-0000-0000-0000760C0000}"/>
    <cellStyle name="Normal 5 5 4 7" xfId="1411" xr:uid="{00000000-0005-0000-0000-0000770C0000}"/>
    <cellStyle name="Normal 5 5 5" xfId="1412" xr:uid="{00000000-0005-0000-0000-0000780C0000}"/>
    <cellStyle name="Normal 5 5 5 2" xfId="1413" xr:uid="{00000000-0005-0000-0000-0000790C0000}"/>
    <cellStyle name="Normal 5 5 5 2 2" xfId="1414" xr:uid="{00000000-0005-0000-0000-00007A0C0000}"/>
    <cellStyle name="Normal 5 5 5 2 2 2" xfId="4205" xr:uid="{00000000-0005-0000-0000-00007B0C0000}"/>
    <cellStyle name="Normal 5 5 5 2 3" xfId="1415" xr:uid="{00000000-0005-0000-0000-00007C0C0000}"/>
    <cellStyle name="Normal 5 5 5 2 4" xfId="1416" xr:uid="{00000000-0005-0000-0000-00007D0C0000}"/>
    <cellStyle name="Normal 5 5 5 3" xfId="1417" xr:uid="{00000000-0005-0000-0000-00007E0C0000}"/>
    <cellStyle name="Normal 5 5 5 3 2" xfId="1418" xr:uid="{00000000-0005-0000-0000-00007F0C0000}"/>
    <cellStyle name="Normal 5 5 5 3 3" xfId="1419" xr:uid="{00000000-0005-0000-0000-0000800C0000}"/>
    <cellStyle name="Normal 5 5 5 3 4" xfId="1420" xr:uid="{00000000-0005-0000-0000-0000810C0000}"/>
    <cellStyle name="Normal 5 5 5 4" xfId="1421" xr:uid="{00000000-0005-0000-0000-0000820C0000}"/>
    <cellStyle name="Normal 5 5 5 5" xfId="1422" xr:uid="{00000000-0005-0000-0000-0000830C0000}"/>
    <cellStyle name="Normal 5 5 5 6" xfId="1423" xr:uid="{00000000-0005-0000-0000-0000840C0000}"/>
    <cellStyle name="Normal 5 5 6" xfId="1424" xr:uid="{00000000-0005-0000-0000-0000850C0000}"/>
    <cellStyle name="Normal 5 5 6 2" xfId="1425" xr:uid="{00000000-0005-0000-0000-0000860C0000}"/>
    <cellStyle name="Normal 5 5 6 2 2" xfId="1426" xr:uid="{00000000-0005-0000-0000-0000870C0000}"/>
    <cellStyle name="Normal 5 5 6 2 3" xfId="1427" xr:uid="{00000000-0005-0000-0000-0000880C0000}"/>
    <cellStyle name="Normal 5 5 6 2 4" xfId="1428" xr:uid="{00000000-0005-0000-0000-0000890C0000}"/>
    <cellStyle name="Normal 5 5 6 3" xfId="1429" xr:uid="{00000000-0005-0000-0000-00008A0C0000}"/>
    <cellStyle name="Normal 5 5 6 4" xfId="1430" xr:uid="{00000000-0005-0000-0000-00008B0C0000}"/>
    <cellStyle name="Normal 5 5 6 5" xfId="1431" xr:uid="{00000000-0005-0000-0000-00008C0C0000}"/>
    <cellStyle name="Normal 5 5 7" xfId="1432" xr:uid="{00000000-0005-0000-0000-00008D0C0000}"/>
    <cellStyle name="Normal 5 5 7 2" xfId="1433" xr:uid="{00000000-0005-0000-0000-00008E0C0000}"/>
    <cellStyle name="Normal 5 5 7 3" xfId="1434" xr:uid="{00000000-0005-0000-0000-00008F0C0000}"/>
    <cellStyle name="Normal 5 5 7 4" xfId="1435" xr:uid="{00000000-0005-0000-0000-0000900C0000}"/>
    <cellStyle name="Normal 5 5 8" xfId="1436" xr:uid="{00000000-0005-0000-0000-0000910C0000}"/>
    <cellStyle name="Normal 5 5 8 2" xfId="1437" xr:uid="{00000000-0005-0000-0000-0000920C0000}"/>
    <cellStyle name="Normal 5 5 8 3" xfId="1438" xr:uid="{00000000-0005-0000-0000-0000930C0000}"/>
    <cellStyle name="Normal 5 5 8 4" xfId="1439" xr:uid="{00000000-0005-0000-0000-0000940C0000}"/>
    <cellStyle name="Normal 5 5 9" xfId="1440" xr:uid="{00000000-0005-0000-0000-0000950C0000}"/>
    <cellStyle name="Normal 5 6" xfId="451" xr:uid="{00000000-0005-0000-0000-0000960C0000}"/>
    <cellStyle name="Normal 5 6 10" xfId="1441" xr:uid="{00000000-0005-0000-0000-0000970C0000}"/>
    <cellStyle name="Normal 5 6 11" xfId="1442" xr:uid="{00000000-0005-0000-0000-0000980C0000}"/>
    <cellStyle name="Normal 5 6 2" xfId="452" xr:uid="{00000000-0005-0000-0000-0000990C0000}"/>
    <cellStyle name="Normal 5 6 2 2" xfId="1443" xr:uid="{00000000-0005-0000-0000-00009A0C0000}"/>
    <cellStyle name="Normal 5 6 2 2 2" xfId="1444" xr:uid="{00000000-0005-0000-0000-00009B0C0000}"/>
    <cellStyle name="Normal 5 6 2 2 2 2" xfId="1445" xr:uid="{00000000-0005-0000-0000-00009C0C0000}"/>
    <cellStyle name="Normal 5 6 2 2 2 2 2" xfId="1446" xr:uid="{00000000-0005-0000-0000-00009D0C0000}"/>
    <cellStyle name="Normal 5 6 2 2 2 2 3" xfId="1447" xr:uid="{00000000-0005-0000-0000-00009E0C0000}"/>
    <cellStyle name="Normal 5 6 2 2 2 2 4" xfId="1448" xr:uid="{00000000-0005-0000-0000-00009F0C0000}"/>
    <cellStyle name="Normal 5 6 2 2 2 3" xfId="1449" xr:uid="{00000000-0005-0000-0000-0000A00C0000}"/>
    <cellStyle name="Normal 5 6 2 2 2 3 2" xfId="1450" xr:uid="{00000000-0005-0000-0000-0000A10C0000}"/>
    <cellStyle name="Normal 5 6 2 2 2 3 3" xfId="1451" xr:uid="{00000000-0005-0000-0000-0000A20C0000}"/>
    <cellStyle name="Normal 5 6 2 2 2 3 4" xfId="1452" xr:uid="{00000000-0005-0000-0000-0000A30C0000}"/>
    <cellStyle name="Normal 5 6 2 2 2 4" xfId="1453" xr:uid="{00000000-0005-0000-0000-0000A40C0000}"/>
    <cellStyle name="Normal 5 6 2 2 2 5" xfId="1454" xr:uid="{00000000-0005-0000-0000-0000A50C0000}"/>
    <cellStyle name="Normal 5 6 2 2 2 6" xfId="1455" xr:uid="{00000000-0005-0000-0000-0000A60C0000}"/>
    <cellStyle name="Normal 5 6 2 2 3" xfId="1456" xr:uid="{00000000-0005-0000-0000-0000A70C0000}"/>
    <cellStyle name="Normal 5 6 2 2 3 2" xfId="1457" xr:uid="{00000000-0005-0000-0000-0000A80C0000}"/>
    <cellStyle name="Normal 5 6 2 2 3 2 2" xfId="1458" xr:uid="{00000000-0005-0000-0000-0000A90C0000}"/>
    <cellStyle name="Normal 5 6 2 2 3 2 3" xfId="1459" xr:uid="{00000000-0005-0000-0000-0000AA0C0000}"/>
    <cellStyle name="Normal 5 6 2 2 3 2 4" xfId="1460" xr:uid="{00000000-0005-0000-0000-0000AB0C0000}"/>
    <cellStyle name="Normal 5 6 2 2 3 3" xfId="1461" xr:uid="{00000000-0005-0000-0000-0000AC0C0000}"/>
    <cellStyle name="Normal 5 6 2 2 3 4" xfId="1462" xr:uid="{00000000-0005-0000-0000-0000AD0C0000}"/>
    <cellStyle name="Normal 5 6 2 2 3 5" xfId="1463" xr:uid="{00000000-0005-0000-0000-0000AE0C0000}"/>
    <cellStyle name="Normal 5 6 2 2 4" xfId="1464" xr:uid="{00000000-0005-0000-0000-0000AF0C0000}"/>
    <cellStyle name="Normal 5 6 2 2 4 2" xfId="1465" xr:uid="{00000000-0005-0000-0000-0000B00C0000}"/>
    <cellStyle name="Normal 5 6 2 2 4 3" xfId="1466" xr:uid="{00000000-0005-0000-0000-0000B10C0000}"/>
    <cellStyle name="Normal 5 6 2 2 4 4" xfId="1467" xr:uid="{00000000-0005-0000-0000-0000B20C0000}"/>
    <cellStyle name="Normal 5 6 2 2 5" xfId="1468" xr:uid="{00000000-0005-0000-0000-0000B30C0000}"/>
    <cellStyle name="Normal 5 6 2 2 5 2" xfId="1469" xr:uid="{00000000-0005-0000-0000-0000B40C0000}"/>
    <cellStyle name="Normal 5 6 2 2 5 3" xfId="1470" xr:uid="{00000000-0005-0000-0000-0000B50C0000}"/>
    <cellStyle name="Normal 5 6 2 2 5 4" xfId="1471" xr:uid="{00000000-0005-0000-0000-0000B60C0000}"/>
    <cellStyle name="Normal 5 6 2 2 6" xfId="1472" xr:uid="{00000000-0005-0000-0000-0000B70C0000}"/>
    <cellStyle name="Normal 5 6 2 2 7" xfId="1473" xr:uid="{00000000-0005-0000-0000-0000B80C0000}"/>
    <cellStyle name="Normal 5 6 2 2 8" xfId="1474" xr:uid="{00000000-0005-0000-0000-0000B90C0000}"/>
    <cellStyle name="Normal 5 6 2 3" xfId="1475" xr:uid="{00000000-0005-0000-0000-0000BA0C0000}"/>
    <cellStyle name="Normal 5 6 2 3 2" xfId="1476" xr:uid="{00000000-0005-0000-0000-0000BB0C0000}"/>
    <cellStyle name="Normal 5 6 2 3 2 2" xfId="1477" xr:uid="{00000000-0005-0000-0000-0000BC0C0000}"/>
    <cellStyle name="Normal 5 6 2 3 2 3" xfId="1478" xr:uid="{00000000-0005-0000-0000-0000BD0C0000}"/>
    <cellStyle name="Normal 5 6 2 3 2 4" xfId="1479" xr:uid="{00000000-0005-0000-0000-0000BE0C0000}"/>
    <cellStyle name="Normal 5 6 2 3 3" xfId="1480" xr:uid="{00000000-0005-0000-0000-0000BF0C0000}"/>
    <cellStyle name="Normal 5 6 2 3 3 2" xfId="1481" xr:uid="{00000000-0005-0000-0000-0000C00C0000}"/>
    <cellStyle name="Normal 5 6 2 3 3 3" xfId="1482" xr:uid="{00000000-0005-0000-0000-0000C10C0000}"/>
    <cellStyle name="Normal 5 6 2 3 3 4" xfId="1483" xr:uid="{00000000-0005-0000-0000-0000C20C0000}"/>
    <cellStyle name="Normal 5 6 2 3 4" xfId="1484" xr:uid="{00000000-0005-0000-0000-0000C30C0000}"/>
    <cellStyle name="Normal 5 6 2 3 5" xfId="1485" xr:uid="{00000000-0005-0000-0000-0000C40C0000}"/>
    <cellStyle name="Normal 5 6 2 3 6" xfId="1486" xr:uid="{00000000-0005-0000-0000-0000C50C0000}"/>
    <cellStyle name="Normal 5 6 2 4" xfId="1487" xr:uid="{00000000-0005-0000-0000-0000C60C0000}"/>
    <cellStyle name="Normal 5 6 2 4 2" xfId="1488" xr:uid="{00000000-0005-0000-0000-0000C70C0000}"/>
    <cellStyle name="Normal 5 6 2 4 2 2" xfId="1489" xr:uid="{00000000-0005-0000-0000-0000C80C0000}"/>
    <cellStyle name="Normal 5 6 2 4 2 3" xfId="1490" xr:uid="{00000000-0005-0000-0000-0000C90C0000}"/>
    <cellStyle name="Normal 5 6 2 4 2 4" xfId="1491" xr:uid="{00000000-0005-0000-0000-0000CA0C0000}"/>
    <cellStyle name="Normal 5 6 2 4 3" xfId="1492" xr:uid="{00000000-0005-0000-0000-0000CB0C0000}"/>
    <cellStyle name="Normal 5 6 2 4 4" xfId="1493" xr:uid="{00000000-0005-0000-0000-0000CC0C0000}"/>
    <cellStyle name="Normal 5 6 2 4 5" xfId="1494" xr:uid="{00000000-0005-0000-0000-0000CD0C0000}"/>
    <cellStyle name="Normal 5 6 2 5" xfId="1495" xr:uid="{00000000-0005-0000-0000-0000CE0C0000}"/>
    <cellStyle name="Normal 5 6 2 5 2" xfId="1496" xr:uid="{00000000-0005-0000-0000-0000CF0C0000}"/>
    <cellStyle name="Normal 5 6 2 5 3" xfId="1497" xr:uid="{00000000-0005-0000-0000-0000D00C0000}"/>
    <cellStyle name="Normal 5 6 2 5 4" xfId="1498" xr:uid="{00000000-0005-0000-0000-0000D10C0000}"/>
    <cellStyle name="Normal 5 6 2 6" xfId="1499" xr:uid="{00000000-0005-0000-0000-0000D20C0000}"/>
    <cellStyle name="Normal 5 6 2 6 2" xfId="1500" xr:uid="{00000000-0005-0000-0000-0000D30C0000}"/>
    <cellStyle name="Normal 5 6 2 6 3" xfId="1501" xr:uid="{00000000-0005-0000-0000-0000D40C0000}"/>
    <cellStyle name="Normal 5 6 2 6 4" xfId="1502" xr:uid="{00000000-0005-0000-0000-0000D50C0000}"/>
    <cellStyle name="Normal 5 6 2 7" xfId="1503" xr:uid="{00000000-0005-0000-0000-0000D60C0000}"/>
    <cellStyle name="Normal 5 6 2 8" xfId="1504" xr:uid="{00000000-0005-0000-0000-0000D70C0000}"/>
    <cellStyle name="Normal 5 6 2 9" xfId="1505" xr:uid="{00000000-0005-0000-0000-0000D80C0000}"/>
    <cellStyle name="Normal 5 6 3" xfId="1506" xr:uid="{00000000-0005-0000-0000-0000D90C0000}"/>
    <cellStyle name="Normal 5 6 3 2" xfId="1507" xr:uid="{00000000-0005-0000-0000-0000DA0C0000}"/>
    <cellStyle name="Normal 5 6 3 2 2" xfId="1508" xr:uid="{00000000-0005-0000-0000-0000DB0C0000}"/>
    <cellStyle name="Normal 5 6 3 2 2 2" xfId="1509" xr:uid="{00000000-0005-0000-0000-0000DC0C0000}"/>
    <cellStyle name="Normal 5 6 3 2 2 2 2" xfId="4206" xr:uid="{00000000-0005-0000-0000-0000DD0C0000}"/>
    <cellStyle name="Normal 5 6 3 2 2 3" xfId="1510" xr:uid="{00000000-0005-0000-0000-0000DE0C0000}"/>
    <cellStyle name="Normal 5 6 3 2 2 4" xfId="1511" xr:uid="{00000000-0005-0000-0000-0000DF0C0000}"/>
    <cellStyle name="Normal 5 6 3 2 3" xfId="1512" xr:uid="{00000000-0005-0000-0000-0000E00C0000}"/>
    <cellStyle name="Normal 5 6 3 2 3 2" xfId="1513" xr:uid="{00000000-0005-0000-0000-0000E10C0000}"/>
    <cellStyle name="Normal 5 6 3 2 3 3" xfId="1514" xr:uid="{00000000-0005-0000-0000-0000E20C0000}"/>
    <cellStyle name="Normal 5 6 3 2 3 4" xfId="1515" xr:uid="{00000000-0005-0000-0000-0000E30C0000}"/>
    <cellStyle name="Normal 5 6 3 2 4" xfId="1516" xr:uid="{00000000-0005-0000-0000-0000E40C0000}"/>
    <cellStyle name="Normal 5 6 3 2 5" xfId="1517" xr:uid="{00000000-0005-0000-0000-0000E50C0000}"/>
    <cellStyle name="Normal 5 6 3 2 6" xfId="1518" xr:uid="{00000000-0005-0000-0000-0000E60C0000}"/>
    <cellStyle name="Normal 5 6 3 3" xfId="1519" xr:uid="{00000000-0005-0000-0000-0000E70C0000}"/>
    <cellStyle name="Normal 5 6 3 3 2" xfId="1520" xr:uid="{00000000-0005-0000-0000-0000E80C0000}"/>
    <cellStyle name="Normal 5 6 3 3 2 2" xfId="1521" xr:uid="{00000000-0005-0000-0000-0000E90C0000}"/>
    <cellStyle name="Normal 5 6 3 3 2 3" xfId="1522" xr:uid="{00000000-0005-0000-0000-0000EA0C0000}"/>
    <cellStyle name="Normal 5 6 3 3 2 4" xfId="1523" xr:uid="{00000000-0005-0000-0000-0000EB0C0000}"/>
    <cellStyle name="Normal 5 6 3 3 3" xfId="1524" xr:uid="{00000000-0005-0000-0000-0000EC0C0000}"/>
    <cellStyle name="Normal 5 6 3 3 4" xfId="1525" xr:uid="{00000000-0005-0000-0000-0000ED0C0000}"/>
    <cellStyle name="Normal 5 6 3 3 5" xfId="1526" xr:uid="{00000000-0005-0000-0000-0000EE0C0000}"/>
    <cellStyle name="Normal 5 6 3 4" xfId="1527" xr:uid="{00000000-0005-0000-0000-0000EF0C0000}"/>
    <cellStyle name="Normal 5 6 3 4 2" xfId="1528" xr:uid="{00000000-0005-0000-0000-0000F00C0000}"/>
    <cellStyle name="Normal 5 6 3 4 3" xfId="1529" xr:uid="{00000000-0005-0000-0000-0000F10C0000}"/>
    <cellStyle name="Normal 5 6 3 4 4" xfId="1530" xr:uid="{00000000-0005-0000-0000-0000F20C0000}"/>
    <cellStyle name="Normal 5 6 3 5" xfId="1531" xr:uid="{00000000-0005-0000-0000-0000F30C0000}"/>
    <cellStyle name="Normal 5 6 3 5 2" xfId="1532" xr:uid="{00000000-0005-0000-0000-0000F40C0000}"/>
    <cellStyle name="Normal 5 6 3 5 3" xfId="1533" xr:uid="{00000000-0005-0000-0000-0000F50C0000}"/>
    <cellStyle name="Normal 5 6 3 5 4" xfId="1534" xr:uid="{00000000-0005-0000-0000-0000F60C0000}"/>
    <cellStyle name="Normal 5 6 3 6" xfId="1535" xr:uid="{00000000-0005-0000-0000-0000F70C0000}"/>
    <cellStyle name="Normal 5 6 3 7" xfId="1536" xr:uid="{00000000-0005-0000-0000-0000F80C0000}"/>
    <cellStyle name="Normal 5 6 3 8" xfId="1537" xr:uid="{00000000-0005-0000-0000-0000F90C0000}"/>
    <cellStyle name="Normal 5 6 4" xfId="1538" xr:uid="{00000000-0005-0000-0000-0000FA0C0000}"/>
    <cellStyle name="Normal 5 6 4 2" xfId="1539" xr:uid="{00000000-0005-0000-0000-0000FB0C0000}"/>
    <cellStyle name="Normal 5 6 4 2 2" xfId="1540" xr:uid="{00000000-0005-0000-0000-0000FC0C0000}"/>
    <cellStyle name="Normal 5 6 4 2 2 2" xfId="1541" xr:uid="{00000000-0005-0000-0000-0000FD0C0000}"/>
    <cellStyle name="Normal 5 6 4 2 2 3" xfId="1542" xr:uid="{00000000-0005-0000-0000-0000FE0C0000}"/>
    <cellStyle name="Normal 5 6 4 2 2 4" xfId="1543" xr:uid="{00000000-0005-0000-0000-0000FF0C0000}"/>
    <cellStyle name="Normal 5 6 4 2 3" xfId="1544" xr:uid="{00000000-0005-0000-0000-0000000D0000}"/>
    <cellStyle name="Normal 5 6 4 2 4" xfId="1545" xr:uid="{00000000-0005-0000-0000-0000010D0000}"/>
    <cellStyle name="Normal 5 6 4 2 5" xfId="1546" xr:uid="{00000000-0005-0000-0000-0000020D0000}"/>
    <cellStyle name="Normal 5 6 4 3" xfId="1547" xr:uid="{00000000-0005-0000-0000-0000030D0000}"/>
    <cellStyle name="Normal 5 6 4 3 2" xfId="1548" xr:uid="{00000000-0005-0000-0000-0000040D0000}"/>
    <cellStyle name="Normal 5 6 4 3 3" xfId="1549" xr:uid="{00000000-0005-0000-0000-0000050D0000}"/>
    <cellStyle name="Normal 5 6 4 3 4" xfId="1550" xr:uid="{00000000-0005-0000-0000-0000060D0000}"/>
    <cellStyle name="Normal 5 6 4 4" xfId="1551" xr:uid="{00000000-0005-0000-0000-0000070D0000}"/>
    <cellStyle name="Normal 5 6 4 4 2" xfId="1552" xr:uid="{00000000-0005-0000-0000-0000080D0000}"/>
    <cellStyle name="Normal 5 6 4 4 3" xfId="1553" xr:uid="{00000000-0005-0000-0000-0000090D0000}"/>
    <cellStyle name="Normal 5 6 4 4 4" xfId="1554" xr:uid="{00000000-0005-0000-0000-00000A0D0000}"/>
    <cellStyle name="Normal 5 6 4 5" xfId="1555" xr:uid="{00000000-0005-0000-0000-00000B0D0000}"/>
    <cellStyle name="Normal 5 6 4 6" xfId="1556" xr:uid="{00000000-0005-0000-0000-00000C0D0000}"/>
    <cellStyle name="Normal 5 6 4 7" xfId="1557" xr:uid="{00000000-0005-0000-0000-00000D0D0000}"/>
    <cellStyle name="Normal 5 6 5" xfId="1558" xr:uid="{00000000-0005-0000-0000-00000E0D0000}"/>
    <cellStyle name="Normal 5 6 5 2" xfId="1559" xr:uid="{00000000-0005-0000-0000-00000F0D0000}"/>
    <cellStyle name="Normal 5 6 5 2 2" xfId="1560" xr:uid="{00000000-0005-0000-0000-0000100D0000}"/>
    <cellStyle name="Normal 5 6 5 2 3" xfId="1561" xr:uid="{00000000-0005-0000-0000-0000110D0000}"/>
    <cellStyle name="Normal 5 6 5 2 4" xfId="1562" xr:uid="{00000000-0005-0000-0000-0000120D0000}"/>
    <cellStyle name="Normal 5 6 5 3" xfId="1563" xr:uid="{00000000-0005-0000-0000-0000130D0000}"/>
    <cellStyle name="Normal 5 6 5 3 2" xfId="1564" xr:uid="{00000000-0005-0000-0000-0000140D0000}"/>
    <cellStyle name="Normal 5 6 5 3 3" xfId="1565" xr:uid="{00000000-0005-0000-0000-0000150D0000}"/>
    <cellStyle name="Normal 5 6 5 3 4" xfId="1566" xr:uid="{00000000-0005-0000-0000-0000160D0000}"/>
    <cellStyle name="Normal 5 6 5 4" xfId="1567" xr:uid="{00000000-0005-0000-0000-0000170D0000}"/>
    <cellStyle name="Normal 5 6 5 5" xfId="1568" xr:uid="{00000000-0005-0000-0000-0000180D0000}"/>
    <cellStyle name="Normal 5 6 5 6" xfId="1569" xr:uid="{00000000-0005-0000-0000-0000190D0000}"/>
    <cellStyle name="Normal 5 6 6" xfId="1570" xr:uid="{00000000-0005-0000-0000-00001A0D0000}"/>
    <cellStyle name="Normal 5 6 6 2" xfId="1571" xr:uid="{00000000-0005-0000-0000-00001B0D0000}"/>
    <cellStyle name="Normal 5 6 6 2 2" xfId="1572" xr:uid="{00000000-0005-0000-0000-00001C0D0000}"/>
    <cellStyle name="Normal 5 6 6 2 3" xfId="1573" xr:uid="{00000000-0005-0000-0000-00001D0D0000}"/>
    <cellStyle name="Normal 5 6 6 2 4" xfId="1574" xr:uid="{00000000-0005-0000-0000-00001E0D0000}"/>
    <cellStyle name="Normal 5 6 6 3" xfId="1575" xr:uid="{00000000-0005-0000-0000-00001F0D0000}"/>
    <cellStyle name="Normal 5 6 6 4" xfId="1576" xr:uid="{00000000-0005-0000-0000-0000200D0000}"/>
    <cellStyle name="Normal 5 6 6 5" xfId="1577" xr:uid="{00000000-0005-0000-0000-0000210D0000}"/>
    <cellStyle name="Normal 5 6 7" xfId="1578" xr:uid="{00000000-0005-0000-0000-0000220D0000}"/>
    <cellStyle name="Normal 5 6 7 2" xfId="1579" xr:uid="{00000000-0005-0000-0000-0000230D0000}"/>
    <cellStyle name="Normal 5 6 7 3" xfId="1580" xr:uid="{00000000-0005-0000-0000-0000240D0000}"/>
    <cellStyle name="Normal 5 6 7 4" xfId="1581" xr:uid="{00000000-0005-0000-0000-0000250D0000}"/>
    <cellStyle name="Normal 5 6 8" xfId="1582" xr:uid="{00000000-0005-0000-0000-0000260D0000}"/>
    <cellStyle name="Normal 5 6 8 2" xfId="1583" xr:uid="{00000000-0005-0000-0000-0000270D0000}"/>
    <cellStyle name="Normal 5 6 8 3" xfId="1584" xr:uid="{00000000-0005-0000-0000-0000280D0000}"/>
    <cellStyle name="Normal 5 6 8 4" xfId="1585" xr:uid="{00000000-0005-0000-0000-0000290D0000}"/>
    <cellStyle name="Normal 5 6 9" xfId="1586" xr:uid="{00000000-0005-0000-0000-00002A0D0000}"/>
    <cellStyle name="Normal 5 7" xfId="453" xr:uid="{00000000-0005-0000-0000-00002B0D0000}"/>
    <cellStyle name="Normal 5 7 2" xfId="454" xr:uid="{00000000-0005-0000-0000-00002C0D0000}"/>
    <cellStyle name="Normal 5 7 2 2" xfId="1587" xr:uid="{00000000-0005-0000-0000-00002D0D0000}"/>
    <cellStyle name="Normal 5 7 2 2 2" xfId="1588" xr:uid="{00000000-0005-0000-0000-00002E0D0000}"/>
    <cellStyle name="Normal 5 7 2 2 2 2" xfId="1589" xr:uid="{00000000-0005-0000-0000-00002F0D0000}"/>
    <cellStyle name="Normal 5 7 2 2 2 3" xfId="1590" xr:uid="{00000000-0005-0000-0000-0000300D0000}"/>
    <cellStyle name="Normal 5 7 2 2 2 4" xfId="1591" xr:uid="{00000000-0005-0000-0000-0000310D0000}"/>
    <cellStyle name="Normal 5 7 2 2 3" xfId="1592" xr:uid="{00000000-0005-0000-0000-0000320D0000}"/>
    <cellStyle name="Normal 5 7 2 2 3 2" xfId="1593" xr:uid="{00000000-0005-0000-0000-0000330D0000}"/>
    <cellStyle name="Normal 5 7 2 2 3 3" xfId="1594" xr:uid="{00000000-0005-0000-0000-0000340D0000}"/>
    <cellStyle name="Normal 5 7 2 2 3 4" xfId="1595" xr:uid="{00000000-0005-0000-0000-0000350D0000}"/>
    <cellStyle name="Normal 5 7 2 2 4" xfId="1596" xr:uid="{00000000-0005-0000-0000-0000360D0000}"/>
    <cellStyle name="Normal 5 7 2 2 5" xfId="1597" xr:uid="{00000000-0005-0000-0000-0000370D0000}"/>
    <cellStyle name="Normal 5 7 2 2 6" xfId="1598" xr:uid="{00000000-0005-0000-0000-0000380D0000}"/>
    <cellStyle name="Normal 5 7 2 3" xfId="1599" xr:uid="{00000000-0005-0000-0000-0000390D0000}"/>
    <cellStyle name="Normal 5 7 2 3 2" xfId="1600" xr:uid="{00000000-0005-0000-0000-00003A0D0000}"/>
    <cellStyle name="Normal 5 7 2 3 2 2" xfId="1601" xr:uid="{00000000-0005-0000-0000-00003B0D0000}"/>
    <cellStyle name="Normal 5 7 2 3 2 3" xfId="1602" xr:uid="{00000000-0005-0000-0000-00003C0D0000}"/>
    <cellStyle name="Normal 5 7 2 3 2 4" xfId="1603" xr:uid="{00000000-0005-0000-0000-00003D0D0000}"/>
    <cellStyle name="Normal 5 7 2 3 3" xfId="1604" xr:uid="{00000000-0005-0000-0000-00003E0D0000}"/>
    <cellStyle name="Normal 5 7 2 3 4" xfId="1605" xr:uid="{00000000-0005-0000-0000-00003F0D0000}"/>
    <cellStyle name="Normal 5 7 2 3 5" xfId="1606" xr:uid="{00000000-0005-0000-0000-0000400D0000}"/>
    <cellStyle name="Normal 5 7 2 4" xfId="1607" xr:uid="{00000000-0005-0000-0000-0000410D0000}"/>
    <cellStyle name="Normal 5 7 2 4 2" xfId="1608" xr:uid="{00000000-0005-0000-0000-0000420D0000}"/>
    <cellStyle name="Normal 5 7 2 4 3" xfId="1609" xr:uid="{00000000-0005-0000-0000-0000430D0000}"/>
    <cellStyle name="Normal 5 7 2 4 4" xfId="1610" xr:uid="{00000000-0005-0000-0000-0000440D0000}"/>
    <cellStyle name="Normal 5 7 2 5" xfId="1611" xr:uid="{00000000-0005-0000-0000-0000450D0000}"/>
    <cellStyle name="Normal 5 7 2 5 2" xfId="1612" xr:uid="{00000000-0005-0000-0000-0000460D0000}"/>
    <cellStyle name="Normal 5 7 2 5 3" xfId="1613" xr:uid="{00000000-0005-0000-0000-0000470D0000}"/>
    <cellStyle name="Normal 5 7 2 5 4" xfId="1614" xr:uid="{00000000-0005-0000-0000-0000480D0000}"/>
    <cellStyle name="Normal 5 7 2 6" xfId="1615" xr:uid="{00000000-0005-0000-0000-0000490D0000}"/>
    <cellStyle name="Normal 5 7 2 7" xfId="1616" xr:uid="{00000000-0005-0000-0000-00004A0D0000}"/>
    <cellStyle name="Normal 5 7 2 8" xfId="1617" xr:uid="{00000000-0005-0000-0000-00004B0D0000}"/>
    <cellStyle name="Normal 5 7 3" xfId="1618" xr:uid="{00000000-0005-0000-0000-00004C0D0000}"/>
    <cellStyle name="Normal 5 7 3 2" xfId="1619" xr:uid="{00000000-0005-0000-0000-00004D0D0000}"/>
    <cellStyle name="Normal 5 7 3 2 2" xfId="1620" xr:uid="{00000000-0005-0000-0000-00004E0D0000}"/>
    <cellStyle name="Normal 5 7 3 2 3" xfId="1621" xr:uid="{00000000-0005-0000-0000-00004F0D0000}"/>
    <cellStyle name="Normal 5 7 3 2 4" xfId="1622" xr:uid="{00000000-0005-0000-0000-0000500D0000}"/>
    <cellStyle name="Normal 5 7 3 3" xfId="1623" xr:uid="{00000000-0005-0000-0000-0000510D0000}"/>
    <cellStyle name="Normal 5 7 3 3 2" xfId="1624" xr:uid="{00000000-0005-0000-0000-0000520D0000}"/>
    <cellStyle name="Normal 5 7 3 3 3" xfId="1625" xr:uid="{00000000-0005-0000-0000-0000530D0000}"/>
    <cellStyle name="Normal 5 7 3 3 4" xfId="1626" xr:uid="{00000000-0005-0000-0000-0000540D0000}"/>
    <cellStyle name="Normal 5 7 3 4" xfId="1627" xr:uid="{00000000-0005-0000-0000-0000550D0000}"/>
    <cellStyle name="Normal 5 7 3 5" xfId="1628" xr:uid="{00000000-0005-0000-0000-0000560D0000}"/>
    <cellStyle name="Normal 5 7 3 6" xfId="1629" xr:uid="{00000000-0005-0000-0000-0000570D0000}"/>
    <cellStyle name="Normal 5 7 4" xfId="1630" xr:uid="{00000000-0005-0000-0000-0000580D0000}"/>
    <cellStyle name="Normal 5 7 4 2" xfId="1631" xr:uid="{00000000-0005-0000-0000-0000590D0000}"/>
    <cellStyle name="Normal 5 7 4 2 2" xfId="1632" xr:uid="{00000000-0005-0000-0000-00005A0D0000}"/>
    <cellStyle name="Normal 5 7 4 2 3" xfId="1633" xr:uid="{00000000-0005-0000-0000-00005B0D0000}"/>
    <cellStyle name="Normal 5 7 4 2 4" xfId="1634" xr:uid="{00000000-0005-0000-0000-00005C0D0000}"/>
    <cellStyle name="Normal 5 7 4 3" xfId="1635" xr:uid="{00000000-0005-0000-0000-00005D0D0000}"/>
    <cellStyle name="Normal 5 7 4 4" xfId="1636" xr:uid="{00000000-0005-0000-0000-00005E0D0000}"/>
    <cellStyle name="Normal 5 7 4 5" xfId="1637" xr:uid="{00000000-0005-0000-0000-00005F0D0000}"/>
    <cellStyle name="Normal 5 7 5" xfId="1638" xr:uid="{00000000-0005-0000-0000-0000600D0000}"/>
    <cellStyle name="Normal 5 7 5 2" xfId="1639" xr:uid="{00000000-0005-0000-0000-0000610D0000}"/>
    <cellStyle name="Normal 5 7 5 3" xfId="1640" xr:uid="{00000000-0005-0000-0000-0000620D0000}"/>
    <cellStyle name="Normal 5 7 5 4" xfId="1641" xr:uid="{00000000-0005-0000-0000-0000630D0000}"/>
    <cellStyle name="Normal 5 7 6" xfId="1642" xr:uid="{00000000-0005-0000-0000-0000640D0000}"/>
    <cellStyle name="Normal 5 7 6 2" xfId="1643" xr:uid="{00000000-0005-0000-0000-0000650D0000}"/>
    <cellStyle name="Normal 5 7 6 3" xfId="1644" xr:uid="{00000000-0005-0000-0000-0000660D0000}"/>
    <cellStyle name="Normal 5 7 6 4" xfId="1645" xr:uid="{00000000-0005-0000-0000-0000670D0000}"/>
    <cellStyle name="Normal 5 7 7" xfId="1646" xr:uid="{00000000-0005-0000-0000-0000680D0000}"/>
    <cellStyle name="Normal 5 7 8" xfId="1647" xr:uid="{00000000-0005-0000-0000-0000690D0000}"/>
    <cellStyle name="Normal 5 7 9" xfId="1648" xr:uid="{00000000-0005-0000-0000-00006A0D0000}"/>
    <cellStyle name="Normal 5 8" xfId="455" xr:uid="{00000000-0005-0000-0000-00006B0D0000}"/>
    <cellStyle name="Normal 5 8 2" xfId="1649" xr:uid="{00000000-0005-0000-0000-00006C0D0000}"/>
    <cellStyle name="Normal 5 8 2 2" xfId="1650" xr:uid="{00000000-0005-0000-0000-00006D0D0000}"/>
    <cellStyle name="Normal 5 8 2 2 2" xfId="1651" xr:uid="{00000000-0005-0000-0000-00006E0D0000}"/>
    <cellStyle name="Normal 5 8 2 2 2 2" xfId="4207" xr:uid="{00000000-0005-0000-0000-00006F0D0000}"/>
    <cellStyle name="Normal 5 8 2 2 3" xfId="1652" xr:uid="{00000000-0005-0000-0000-0000700D0000}"/>
    <cellStyle name="Normal 5 8 2 2 4" xfId="1653" xr:uid="{00000000-0005-0000-0000-0000710D0000}"/>
    <cellStyle name="Normal 5 8 2 3" xfId="1654" xr:uid="{00000000-0005-0000-0000-0000720D0000}"/>
    <cellStyle name="Normal 5 8 2 3 2" xfId="1655" xr:uid="{00000000-0005-0000-0000-0000730D0000}"/>
    <cellStyle name="Normal 5 8 2 3 3" xfId="1656" xr:uid="{00000000-0005-0000-0000-0000740D0000}"/>
    <cellStyle name="Normal 5 8 2 3 4" xfId="1657" xr:uid="{00000000-0005-0000-0000-0000750D0000}"/>
    <cellStyle name="Normal 5 8 2 4" xfId="1658" xr:uid="{00000000-0005-0000-0000-0000760D0000}"/>
    <cellStyle name="Normal 5 8 2 5" xfId="1659" xr:uid="{00000000-0005-0000-0000-0000770D0000}"/>
    <cellStyle name="Normal 5 8 2 6" xfId="1660" xr:uid="{00000000-0005-0000-0000-0000780D0000}"/>
    <cellStyle name="Normal 5 8 3" xfId="1661" xr:uid="{00000000-0005-0000-0000-0000790D0000}"/>
    <cellStyle name="Normal 5 8 3 2" xfId="1662" xr:uid="{00000000-0005-0000-0000-00007A0D0000}"/>
    <cellStyle name="Normal 5 8 3 2 2" xfId="1663" xr:uid="{00000000-0005-0000-0000-00007B0D0000}"/>
    <cellStyle name="Normal 5 8 3 2 3" xfId="1664" xr:uid="{00000000-0005-0000-0000-00007C0D0000}"/>
    <cellStyle name="Normal 5 8 3 2 4" xfId="1665" xr:uid="{00000000-0005-0000-0000-00007D0D0000}"/>
    <cellStyle name="Normal 5 8 3 3" xfId="1666" xr:uid="{00000000-0005-0000-0000-00007E0D0000}"/>
    <cellStyle name="Normal 5 8 3 4" xfId="1667" xr:uid="{00000000-0005-0000-0000-00007F0D0000}"/>
    <cellStyle name="Normal 5 8 3 5" xfId="1668" xr:uid="{00000000-0005-0000-0000-0000800D0000}"/>
    <cellStyle name="Normal 5 8 4" xfId="1669" xr:uid="{00000000-0005-0000-0000-0000810D0000}"/>
    <cellStyle name="Normal 5 8 4 2" xfId="1670" xr:uid="{00000000-0005-0000-0000-0000820D0000}"/>
    <cellStyle name="Normal 5 8 4 3" xfId="1671" xr:uid="{00000000-0005-0000-0000-0000830D0000}"/>
    <cellStyle name="Normal 5 8 4 4" xfId="1672" xr:uid="{00000000-0005-0000-0000-0000840D0000}"/>
    <cellStyle name="Normal 5 8 5" xfId="1673" xr:uid="{00000000-0005-0000-0000-0000850D0000}"/>
    <cellStyle name="Normal 5 8 5 2" xfId="1674" xr:uid="{00000000-0005-0000-0000-0000860D0000}"/>
    <cellStyle name="Normal 5 8 5 3" xfId="1675" xr:uid="{00000000-0005-0000-0000-0000870D0000}"/>
    <cellStyle name="Normal 5 8 5 4" xfId="1676" xr:uid="{00000000-0005-0000-0000-0000880D0000}"/>
    <cellStyle name="Normal 5 8 6" xfId="1677" xr:uid="{00000000-0005-0000-0000-0000890D0000}"/>
    <cellStyle name="Normal 5 8 7" xfId="1678" xr:uid="{00000000-0005-0000-0000-00008A0D0000}"/>
    <cellStyle name="Normal 5 8 8" xfId="1679" xr:uid="{00000000-0005-0000-0000-00008B0D0000}"/>
    <cellStyle name="Normal 5 9" xfId="1680" xr:uid="{00000000-0005-0000-0000-00008C0D0000}"/>
    <cellStyle name="Normal 5 9 2" xfId="1681" xr:uid="{00000000-0005-0000-0000-00008D0D0000}"/>
    <cellStyle name="Normal 5 9 2 2" xfId="1682" xr:uid="{00000000-0005-0000-0000-00008E0D0000}"/>
    <cellStyle name="Normal 5 9 2 2 2" xfId="1683" xr:uid="{00000000-0005-0000-0000-00008F0D0000}"/>
    <cellStyle name="Normal 5 9 2 2 3" xfId="1684" xr:uid="{00000000-0005-0000-0000-0000900D0000}"/>
    <cellStyle name="Normal 5 9 2 2 4" xfId="1685" xr:uid="{00000000-0005-0000-0000-0000910D0000}"/>
    <cellStyle name="Normal 5 9 2 3" xfId="1686" xr:uid="{00000000-0005-0000-0000-0000920D0000}"/>
    <cellStyle name="Normal 5 9 2 4" xfId="1687" xr:uid="{00000000-0005-0000-0000-0000930D0000}"/>
    <cellStyle name="Normal 5 9 2 5" xfId="1688" xr:uid="{00000000-0005-0000-0000-0000940D0000}"/>
    <cellStyle name="Normal 5 9 3" xfId="1689" xr:uid="{00000000-0005-0000-0000-0000950D0000}"/>
    <cellStyle name="Normal 5 9 3 2" xfId="1690" xr:uid="{00000000-0005-0000-0000-0000960D0000}"/>
    <cellStyle name="Normal 5 9 3 3" xfId="1691" xr:uid="{00000000-0005-0000-0000-0000970D0000}"/>
    <cellStyle name="Normal 5 9 3 4" xfId="1692" xr:uid="{00000000-0005-0000-0000-0000980D0000}"/>
    <cellStyle name="Normal 5 9 4" xfId="1693" xr:uid="{00000000-0005-0000-0000-0000990D0000}"/>
    <cellStyle name="Normal 5 9 4 2" xfId="1694" xr:uid="{00000000-0005-0000-0000-00009A0D0000}"/>
    <cellStyle name="Normal 5 9 4 3" xfId="1695" xr:uid="{00000000-0005-0000-0000-00009B0D0000}"/>
    <cellStyle name="Normal 5 9 4 4" xfId="1696" xr:uid="{00000000-0005-0000-0000-00009C0D0000}"/>
    <cellStyle name="Normal 5 9 5" xfId="1697" xr:uid="{00000000-0005-0000-0000-00009D0D0000}"/>
    <cellStyle name="Normal 5 9 6" xfId="1698" xr:uid="{00000000-0005-0000-0000-00009E0D0000}"/>
    <cellStyle name="Normal 5 9 7" xfId="1699" xr:uid="{00000000-0005-0000-0000-00009F0D0000}"/>
    <cellStyle name="Normal 6" xfId="70" xr:uid="{00000000-0005-0000-0000-0000A00D0000}"/>
    <cellStyle name="Normal 6 10" xfId="1700" xr:uid="{00000000-0005-0000-0000-0000A10D0000}"/>
    <cellStyle name="Normal 6 10 2" xfId="1701" xr:uid="{00000000-0005-0000-0000-0000A20D0000}"/>
    <cellStyle name="Normal 6 10 2 2" xfId="1702" xr:uid="{00000000-0005-0000-0000-0000A30D0000}"/>
    <cellStyle name="Normal 6 10 2 2 2" xfId="4886" xr:uid="{00000000-0005-0000-0000-0000A40D0000}"/>
    <cellStyle name="Normal 6 10 2 2 2 2" xfId="6670" xr:uid="{00000000-0005-0000-0000-0000A50D0000}"/>
    <cellStyle name="Normal 6 10 2 2 2 2 2" xfId="8732" xr:uid="{DF049880-34E9-4EB7-804C-056094D3FA32}"/>
    <cellStyle name="Normal 6 10 2 2 2 3" xfId="7553" xr:uid="{C2B606DB-8D64-4F9C-B832-9D4ED2CD2810}"/>
    <cellStyle name="Normal 6 10 2 3" xfId="1703" xr:uid="{00000000-0005-0000-0000-0000A60D0000}"/>
    <cellStyle name="Normal 6 10 2 4" xfId="1704" xr:uid="{00000000-0005-0000-0000-0000A70D0000}"/>
    <cellStyle name="Normal 6 10 2 5" xfId="5746" xr:uid="{00000000-0005-0000-0000-0000A80D0000}"/>
    <cellStyle name="Normal 6 10 2 5 2" xfId="6877" xr:uid="{00000000-0005-0000-0000-0000A90D0000}"/>
    <cellStyle name="Normal 6 10 2 5 2 2" xfId="8939" xr:uid="{90DA1D21-C591-4D2B-8F2A-E04BFFA5321E}"/>
    <cellStyle name="Normal 6 10 2 5 3" xfId="7809" xr:uid="{E15E1442-EC59-4012-A744-6415374E860E}"/>
    <cellStyle name="Normal 6 10 3" xfId="1705" xr:uid="{00000000-0005-0000-0000-0000AA0D0000}"/>
    <cellStyle name="Normal 6 10 4" xfId="1706" xr:uid="{00000000-0005-0000-0000-0000AB0D0000}"/>
    <cellStyle name="Normal 6 10 5" xfId="1707" xr:uid="{00000000-0005-0000-0000-0000AC0D0000}"/>
    <cellStyle name="Normal 6 11" xfId="1708" xr:uid="{00000000-0005-0000-0000-0000AD0D0000}"/>
    <cellStyle name="Normal 6 11 2" xfId="1709" xr:uid="{00000000-0005-0000-0000-0000AE0D0000}"/>
    <cellStyle name="Normal 6 11 3" xfId="1710" xr:uid="{00000000-0005-0000-0000-0000AF0D0000}"/>
    <cellStyle name="Normal 6 11 4" xfId="1711" xr:uid="{00000000-0005-0000-0000-0000B00D0000}"/>
    <cellStyle name="Normal 6 12" xfId="1712" xr:uid="{00000000-0005-0000-0000-0000B10D0000}"/>
    <cellStyle name="Normal 6 12 2" xfId="1713" xr:uid="{00000000-0005-0000-0000-0000B20D0000}"/>
    <cellStyle name="Normal 6 12 3" xfId="1714" xr:uid="{00000000-0005-0000-0000-0000B30D0000}"/>
    <cellStyle name="Normal 6 12 4" xfId="1715" xr:uid="{00000000-0005-0000-0000-0000B40D0000}"/>
    <cellStyle name="Normal 6 13" xfId="1716" xr:uid="{00000000-0005-0000-0000-0000B50D0000}"/>
    <cellStyle name="Normal 6 13 2" xfId="1717" xr:uid="{00000000-0005-0000-0000-0000B60D0000}"/>
    <cellStyle name="Normal 6 13 3" xfId="4025" xr:uid="{00000000-0005-0000-0000-0000B70D0000}"/>
    <cellStyle name="Normal 6 13 3 2" xfId="6520" xr:uid="{00000000-0005-0000-0000-0000B80D0000}"/>
    <cellStyle name="Normal 6 13 3 2 2" xfId="8582" xr:uid="{4785C5A5-35EF-4084-8342-164C6C148B91}"/>
    <cellStyle name="Normal 6 13 3 3" xfId="7328" xr:uid="{22C7A79B-88FD-4028-8597-9A4F52B1D5D9}"/>
    <cellStyle name="Normal 6 13 4" xfId="4729" xr:uid="{00000000-0005-0000-0000-0000B90D0000}"/>
    <cellStyle name="Normal 6 13 5" xfId="5735" xr:uid="{00000000-0005-0000-0000-0000BA0D0000}"/>
    <cellStyle name="Normal 6 14" xfId="1718" xr:uid="{00000000-0005-0000-0000-0000BB0D0000}"/>
    <cellStyle name="Normal 6 15" xfId="1719" xr:uid="{00000000-0005-0000-0000-0000BC0D0000}"/>
    <cellStyle name="Normal 6 16" xfId="1720" xr:uid="{00000000-0005-0000-0000-0000BD0D0000}"/>
    <cellStyle name="Normal 6 2" xfId="71" xr:uid="{00000000-0005-0000-0000-0000BE0D0000}"/>
    <cellStyle name="Normal 6 2 10" xfId="133" xr:uid="{00000000-0005-0000-0000-0000BF0D0000}"/>
    <cellStyle name="Normal 6 2 10 2" xfId="6359" xr:uid="{00000000-0005-0000-0000-0000C00D0000}"/>
    <cellStyle name="Normal 6 2 10 2 2" xfId="8421" xr:uid="{95084F5A-4A31-4503-9250-ED605CF40F79}"/>
    <cellStyle name="Normal 6 2 10 3" xfId="6998" xr:uid="{8D6F49CD-D3CD-4C09-AE0A-819CD30EC691}"/>
    <cellStyle name="Normal 6 2 11" xfId="5811" xr:uid="{00000000-0005-0000-0000-0000C10D0000}"/>
    <cellStyle name="Normal 6 2 11 2" xfId="7873" xr:uid="{69388487-3E2E-4F2A-900D-013CDE369460}"/>
    <cellStyle name="Normal 6 2 12" xfId="6941" xr:uid="{60ED6FB2-C806-400E-8622-3E5FF5FD4FD2}"/>
    <cellStyle name="Normal 6 2 2" xfId="456" xr:uid="{00000000-0005-0000-0000-0000C20D0000}"/>
    <cellStyle name="Normal 6 2 2 2" xfId="5091" xr:uid="{00000000-0005-0000-0000-0000C30D0000}"/>
    <cellStyle name="Normal 6 2 2 2 2" xfId="6302" xr:uid="{00000000-0005-0000-0000-0000C40D0000}"/>
    <cellStyle name="Normal 6 2 2 2 2 2" xfId="8364" xr:uid="{8903AC57-64EF-4379-AE21-714F34F80521}"/>
    <cellStyle name="Normal 6 2 2 2 3" xfId="6058" xr:uid="{00000000-0005-0000-0000-0000C50D0000}"/>
    <cellStyle name="Normal 6 2 2 2 3 2" xfId="8120" xr:uid="{D3C551B6-3F95-4F64-90FD-AD513762D809}"/>
    <cellStyle name="Normal 6 2 2 2 4" xfId="7745" xr:uid="{D082D3CA-5F88-4255-92E6-2DF9846172B7}"/>
    <cellStyle name="Normal 6 2 2 3" xfId="6181" xr:uid="{00000000-0005-0000-0000-0000C60D0000}"/>
    <cellStyle name="Normal 6 2 2 3 2" xfId="8243" xr:uid="{FD00FD7A-8EF5-4C38-95FF-3F1FB0094CF8}"/>
    <cellStyle name="Normal 6 2 2 4" xfId="5871" xr:uid="{00000000-0005-0000-0000-0000C70D0000}"/>
    <cellStyle name="Normal 6 2 2 4 2" xfId="7933" xr:uid="{7E99C56A-7DCE-45E8-8828-BB95D4C0F826}"/>
    <cellStyle name="Normal 6 2 2 5" xfId="7285" xr:uid="{6E301860-EFDF-43A6-8345-695A95162165}"/>
    <cellStyle name="Normal 6 2 3" xfId="4858" xr:uid="{00000000-0005-0000-0000-0000C80D0000}"/>
    <cellStyle name="Normal 6 2 3 2" xfId="6238" xr:uid="{00000000-0005-0000-0000-0000C90D0000}"/>
    <cellStyle name="Normal 6 2 3 2 2" xfId="8300" xr:uid="{B8ECBBB5-08B3-4E3B-BEC5-9F4880E4895D}"/>
    <cellStyle name="Normal 6 2 3 3" xfId="5994" xr:uid="{00000000-0005-0000-0000-0000CA0D0000}"/>
    <cellStyle name="Normal 6 2 3 3 2" xfId="8056" xr:uid="{FB0EA504-FB57-479E-98DB-F6C5DC74A660}"/>
    <cellStyle name="Normal 6 2 3 4" xfId="7530" xr:uid="{76D1D0AB-70B6-498A-8AD2-9643D8F37D12}"/>
    <cellStyle name="Normal 6 2 4" xfId="361" xr:uid="{00000000-0005-0000-0000-0000CB0D0000}"/>
    <cellStyle name="Normal 6 2 4 2" xfId="6115" xr:uid="{00000000-0005-0000-0000-0000CC0D0000}"/>
    <cellStyle name="Normal 6 2 4 2 2" xfId="8177" xr:uid="{E7210A73-D269-43BD-8540-8333A4C39B94}"/>
    <cellStyle name="Normal 6 2 4 3" xfId="7226" xr:uid="{91BEBE1D-124E-4B74-8AB2-7C75E46B9DEE}"/>
    <cellStyle name="Normal 6 2 5" xfId="304" xr:uid="{00000000-0005-0000-0000-0000CD0D0000}"/>
    <cellStyle name="Normal 6 2 5 2" xfId="5928" xr:uid="{00000000-0005-0000-0000-0000CE0D0000}"/>
    <cellStyle name="Normal 6 2 5 2 2" xfId="7990" xr:uid="{A8C4EA27-BD78-4DF0-BC24-C331F26052A0}"/>
    <cellStyle name="Normal 6 2 5 3" xfId="7169" xr:uid="{5D3D301C-ACFB-4B78-941B-54CC4B1F2704}"/>
    <cellStyle name="Normal 6 2 6" xfId="247" xr:uid="{00000000-0005-0000-0000-0000CF0D0000}"/>
    <cellStyle name="Normal 6 2 6 2" xfId="6472" xr:uid="{00000000-0005-0000-0000-0000D00D0000}"/>
    <cellStyle name="Normal 6 2 6 2 2" xfId="8534" xr:uid="{3589B8A2-6CCB-4B60-A2DD-C272F8D299F6}"/>
    <cellStyle name="Normal 6 2 6 3" xfId="7112" xr:uid="{1187D223-85B5-4E56-8FF7-D1258E643FB9}"/>
    <cellStyle name="Normal 6 2 7" xfId="4890" xr:uid="{00000000-0005-0000-0000-0000D10D0000}"/>
    <cellStyle name="Normal 6 2 7 2" xfId="6674" xr:uid="{00000000-0005-0000-0000-0000D20D0000}"/>
    <cellStyle name="Normal 6 2 7 2 2" xfId="8736" xr:uid="{1467E805-7C2E-4DEA-B77F-60F132A9DB89}"/>
    <cellStyle name="Normal 6 2 7 3" xfId="7557" xr:uid="{49747744-845F-41A9-8F8B-310BB9B283E9}"/>
    <cellStyle name="Normal 6 2 8" xfId="4947" xr:uid="{00000000-0005-0000-0000-0000D30D0000}"/>
    <cellStyle name="Normal 6 2 8 2" xfId="6731" xr:uid="{00000000-0005-0000-0000-0000D40D0000}"/>
    <cellStyle name="Normal 6 2 8 2 2" xfId="8793" xr:uid="{4F552176-8680-4B04-BAF9-F3AA97D9DB6E}"/>
    <cellStyle name="Normal 6 2 8 3" xfId="7614" xr:uid="{48FFC67D-FA27-4357-AF15-D94F64AF22F3}"/>
    <cellStyle name="Normal 6 2 9" xfId="190" xr:uid="{00000000-0005-0000-0000-0000D50D0000}"/>
    <cellStyle name="Normal 6 2 9 2" xfId="6416" xr:uid="{00000000-0005-0000-0000-0000D60D0000}"/>
    <cellStyle name="Normal 6 2 9 2 2" xfId="8478" xr:uid="{11EDE1B3-2841-4E0C-976F-6E4967D71BD6}"/>
    <cellStyle name="Normal 6 2 9 3" xfId="7055" xr:uid="{E4FC51C6-21C7-4B47-B7BF-098632B8BD08}"/>
    <cellStyle name="Normal 6 3" xfId="457" xr:uid="{00000000-0005-0000-0000-0000D70D0000}"/>
    <cellStyle name="Normal 6 3 10" xfId="1721" xr:uid="{00000000-0005-0000-0000-0000D80D0000}"/>
    <cellStyle name="Normal 6 3 11" xfId="1722" xr:uid="{00000000-0005-0000-0000-0000D90D0000}"/>
    <cellStyle name="Normal 6 3 2" xfId="458" xr:uid="{00000000-0005-0000-0000-0000DA0D0000}"/>
    <cellStyle name="Normal 6 3 2 2" xfId="459" xr:uid="{00000000-0005-0000-0000-0000DB0D0000}"/>
    <cellStyle name="Normal 6 3 2 2 2" xfId="1723" xr:uid="{00000000-0005-0000-0000-0000DC0D0000}"/>
    <cellStyle name="Normal 6 3 2 2 2 2" xfId="1724" xr:uid="{00000000-0005-0000-0000-0000DD0D0000}"/>
    <cellStyle name="Normal 6 3 2 2 2 2 2" xfId="1725" xr:uid="{00000000-0005-0000-0000-0000DE0D0000}"/>
    <cellStyle name="Normal 6 3 2 2 2 2 2 2" xfId="4208" xr:uid="{00000000-0005-0000-0000-0000DF0D0000}"/>
    <cellStyle name="Normal 6 3 2 2 2 2 2 2 2" xfId="4209" xr:uid="{00000000-0005-0000-0000-0000E00D0000}"/>
    <cellStyle name="Normal 6 3 2 2 2 2 2 3" xfId="4210" xr:uid="{00000000-0005-0000-0000-0000E10D0000}"/>
    <cellStyle name="Normal 6 3 2 2 2 2 3" xfId="1726" xr:uid="{00000000-0005-0000-0000-0000E20D0000}"/>
    <cellStyle name="Normal 6 3 2 2 2 2 3 2" xfId="4211" xr:uid="{00000000-0005-0000-0000-0000E30D0000}"/>
    <cellStyle name="Normal 6 3 2 2 2 2 4" xfId="1727" xr:uid="{00000000-0005-0000-0000-0000E40D0000}"/>
    <cellStyle name="Normal 6 3 2 2 2 3" xfId="1728" xr:uid="{00000000-0005-0000-0000-0000E50D0000}"/>
    <cellStyle name="Normal 6 3 2 2 2 3 2" xfId="1729" xr:uid="{00000000-0005-0000-0000-0000E60D0000}"/>
    <cellStyle name="Normal 6 3 2 2 2 3 2 2" xfId="4212" xr:uid="{00000000-0005-0000-0000-0000E70D0000}"/>
    <cellStyle name="Normal 6 3 2 2 2 3 3" xfId="1730" xr:uid="{00000000-0005-0000-0000-0000E80D0000}"/>
    <cellStyle name="Normal 6 3 2 2 2 3 4" xfId="1731" xr:uid="{00000000-0005-0000-0000-0000E90D0000}"/>
    <cellStyle name="Normal 6 3 2 2 2 4" xfId="1732" xr:uid="{00000000-0005-0000-0000-0000EA0D0000}"/>
    <cellStyle name="Normal 6 3 2 2 2 4 2" xfId="4213" xr:uid="{00000000-0005-0000-0000-0000EB0D0000}"/>
    <cellStyle name="Normal 6 3 2 2 2 5" xfId="1733" xr:uid="{00000000-0005-0000-0000-0000EC0D0000}"/>
    <cellStyle name="Normal 6 3 2 2 2 6" xfId="1734" xr:uid="{00000000-0005-0000-0000-0000ED0D0000}"/>
    <cellStyle name="Normal 6 3 2 2 3" xfId="1735" xr:uid="{00000000-0005-0000-0000-0000EE0D0000}"/>
    <cellStyle name="Normal 6 3 2 2 3 2" xfId="1736" xr:uid="{00000000-0005-0000-0000-0000EF0D0000}"/>
    <cellStyle name="Normal 6 3 2 2 3 2 2" xfId="1737" xr:uid="{00000000-0005-0000-0000-0000F00D0000}"/>
    <cellStyle name="Normal 6 3 2 2 3 2 2 2" xfId="4214" xr:uid="{00000000-0005-0000-0000-0000F10D0000}"/>
    <cellStyle name="Normal 6 3 2 2 3 2 2 2 2" xfId="4215" xr:uid="{00000000-0005-0000-0000-0000F20D0000}"/>
    <cellStyle name="Normal 6 3 2 2 3 2 2 3" xfId="4216" xr:uid="{00000000-0005-0000-0000-0000F30D0000}"/>
    <cellStyle name="Normal 6 3 2 2 3 2 3" xfId="1738" xr:uid="{00000000-0005-0000-0000-0000F40D0000}"/>
    <cellStyle name="Normal 6 3 2 2 3 2 3 2" xfId="4217" xr:uid="{00000000-0005-0000-0000-0000F50D0000}"/>
    <cellStyle name="Normal 6 3 2 2 3 2 4" xfId="1739" xr:uid="{00000000-0005-0000-0000-0000F60D0000}"/>
    <cellStyle name="Normal 6 3 2 2 3 3" xfId="1740" xr:uid="{00000000-0005-0000-0000-0000F70D0000}"/>
    <cellStyle name="Normal 6 3 2 2 3 3 2" xfId="4218" xr:uid="{00000000-0005-0000-0000-0000F80D0000}"/>
    <cellStyle name="Normal 6 3 2 2 3 3 2 2" xfId="4219" xr:uid="{00000000-0005-0000-0000-0000F90D0000}"/>
    <cellStyle name="Normal 6 3 2 2 3 3 3" xfId="4220" xr:uid="{00000000-0005-0000-0000-0000FA0D0000}"/>
    <cellStyle name="Normal 6 3 2 2 3 4" xfId="1741" xr:uid="{00000000-0005-0000-0000-0000FB0D0000}"/>
    <cellStyle name="Normal 6 3 2 2 3 4 2" xfId="4221" xr:uid="{00000000-0005-0000-0000-0000FC0D0000}"/>
    <cellStyle name="Normal 6 3 2 2 3 5" xfId="1742" xr:uid="{00000000-0005-0000-0000-0000FD0D0000}"/>
    <cellStyle name="Normal 6 3 2 2 4" xfId="1743" xr:uid="{00000000-0005-0000-0000-0000FE0D0000}"/>
    <cellStyle name="Normal 6 3 2 2 4 2" xfId="1744" xr:uid="{00000000-0005-0000-0000-0000FF0D0000}"/>
    <cellStyle name="Normal 6 3 2 2 4 2 2" xfId="4222" xr:uid="{00000000-0005-0000-0000-0000000E0000}"/>
    <cellStyle name="Normal 6 3 2 2 4 2 2 2" xfId="4223" xr:uid="{00000000-0005-0000-0000-0000010E0000}"/>
    <cellStyle name="Normal 6 3 2 2 4 2 3" xfId="4224" xr:uid="{00000000-0005-0000-0000-0000020E0000}"/>
    <cellStyle name="Normal 6 3 2 2 4 3" xfId="1745" xr:uid="{00000000-0005-0000-0000-0000030E0000}"/>
    <cellStyle name="Normal 6 3 2 2 4 3 2" xfId="4225" xr:uid="{00000000-0005-0000-0000-0000040E0000}"/>
    <cellStyle name="Normal 6 3 2 2 4 4" xfId="1746" xr:uid="{00000000-0005-0000-0000-0000050E0000}"/>
    <cellStyle name="Normal 6 3 2 2 5" xfId="1747" xr:uid="{00000000-0005-0000-0000-0000060E0000}"/>
    <cellStyle name="Normal 6 3 2 2 5 2" xfId="1748" xr:uid="{00000000-0005-0000-0000-0000070E0000}"/>
    <cellStyle name="Normal 6 3 2 2 5 2 2" xfId="4226" xr:uid="{00000000-0005-0000-0000-0000080E0000}"/>
    <cellStyle name="Normal 6 3 2 2 5 3" xfId="1749" xr:uid="{00000000-0005-0000-0000-0000090E0000}"/>
    <cellStyle name="Normal 6 3 2 2 5 4" xfId="1750" xr:uid="{00000000-0005-0000-0000-00000A0E0000}"/>
    <cellStyle name="Normal 6 3 2 2 6" xfId="1751" xr:uid="{00000000-0005-0000-0000-00000B0E0000}"/>
    <cellStyle name="Normal 6 3 2 2 6 2" xfId="4227" xr:uid="{00000000-0005-0000-0000-00000C0E0000}"/>
    <cellStyle name="Normal 6 3 2 2 7" xfId="1752" xr:uid="{00000000-0005-0000-0000-00000D0E0000}"/>
    <cellStyle name="Normal 6 3 2 2 8" xfId="1753" xr:uid="{00000000-0005-0000-0000-00000E0E0000}"/>
    <cellStyle name="Normal 6 3 2 3" xfId="1754" xr:uid="{00000000-0005-0000-0000-00000F0E0000}"/>
    <cellStyle name="Normal 6 3 2 3 2" xfId="1755" xr:uid="{00000000-0005-0000-0000-0000100E0000}"/>
    <cellStyle name="Normal 6 3 2 3 2 2" xfId="1756" xr:uid="{00000000-0005-0000-0000-0000110E0000}"/>
    <cellStyle name="Normal 6 3 2 3 2 2 2" xfId="4228" xr:uid="{00000000-0005-0000-0000-0000120E0000}"/>
    <cellStyle name="Normal 6 3 2 3 2 2 2 2" xfId="4229" xr:uid="{00000000-0005-0000-0000-0000130E0000}"/>
    <cellStyle name="Normal 6 3 2 3 2 2 3" xfId="4230" xr:uid="{00000000-0005-0000-0000-0000140E0000}"/>
    <cellStyle name="Normal 6 3 2 3 2 3" xfId="1757" xr:uid="{00000000-0005-0000-0000-0000150E0000}"/>
    <cellStyle name="Normal 6 3 2 3 2 3 2" xfId="4231" xr:uid="{00000000-0005-0000-0000-0000160E0000}"/>
    <cellStyle name="Normal 6 3 2 3 2 4" xfId="1758" xr:uid="{00000000-0005-0000-0000-0000170E0000}"/>
    <cellStyle name="Normal 6 3 2 3 3" xfId="1759" xr:uid="{00000000-0005-0000-0000-0000180E0000}"/>
    <cellStyle name="Normal 6 3 2 3 3 2" xfId="1760" xr:uid="{00000000-0005-0000-0000-0000190E0000}"/>
    <cellStyle name="Normal 6 3 2 3 3 2 2" xfId="4232" xr:uid="{00000000-0005-0000-0000-00001A0E0000}"/>
    <cellStyle name="Normal 6 3 2 3 3 3" xfId="1761" xr:uid="{00000000-0005-0000-0000-00001B0E0000}"/>
    <cellStyle name="Normal 6 3 2 3 3 4" xfId="1762" xr:uid="{00000000-0005-0000-0000-00001C0E0000}"/>
    <cellStyle name="Normal 6 3 2 3 4" xfId="1763" xr:uid="{00000000-0005-0000-0000-00001D0E0000}"/>
    <cellStyle name="Normal 6 3 2 3 4 2" xfId="4233" xr:uid="{00000000-0005-0000-0000-00001E0E0000}"/>
    <cellStyle name="Normal 6 3 2 3 5" xfId="1764" xr:uid="{00000000-0005-0000-0000-00001F0E0000}"/>
    <cellStyle name="Normal 6 3 2 3 6" xfId="1765" xr:uid="{00000000-0005-0000-0000-0000200E0000}"/>
    <cellStyle name="Normal 6 3 2 4" xfId="1766" xr:uid="{00000000-0005-0000-0000-0000210E0000}"/>
    <cellStyle name="Normal 6 3 2 4 2" xfId="1767" xr:uid="{00000000-0005-0000-0000-0000220E0000}"/>
    <cellStyle name="Normal 6 3 2 4 2 2" xfId="1768" xr:uid="{00000000-0005-0000-0000-0000230E0000}"/>
    <cellStyle name="Normal 6 3 2 4 2 2 2" xfId="4234" xr:uid="{00000000-0005-0000-0000-0000240E0000}"/>
    <cellStyle name="Normal 6 3 2 4 2 2 2 2" xfId="4235" xr:uid="{00000000-0005-0000-0000-0000250E0000}"/>
    <cellStyle name="Normal 6 3 2 4 2 2 3" xfId="4236" xr:uid="{00000000-0005-0000-0000-0000260E0000}"/>
    <cellStyle name="Normal 6 3 2 4 2 3" xfId="1769" xr:uid="{00000000-0005-0000-0000-0000270E0000}"/>
    <cellStyle name="Normal 6 3 2 4 2 3 2" xfId="4237" xr:uid="{00000000-0005-0000-0000-0000280E0000}"/>
    <cellStyle name="Normal 6 3 2 4 2 4" xfId="1770" xr:uid="{00000000-0005-0000-0000-0000290E0000}"/>
    <cellStyle name="Normal 6 3 2 4 3" xfId="1771" xr:uid="{00000000-0005-0000-0000-00002A0E0000}"/>
    <cellStyle name="Normal 6 3 2 4 3 2" xfId="4238" xr:uid="{00000000-0005-0000-0000-00002B0E0000}"/>
    <cellStyle name="Normal 6 3 2 4 3 2 2" xfId="4239" xr:uid="{00000000-0005-0000-0000-00002C0E0000}"/>
    <cellStyle name="Normal 6 3 2 4 3 3" xfId="4240" xr:uid="{00000000-0005-0000-0000-00002D0E0000}"/>
    <cellStyle name="Normal 6 3 2 4 4" xfId="1772" xr:uid="{00000000-0005-0000-0000-00002E0E0000}"/>
    <cellStyle name="Normal 6 3 2 4 4 2" xfId="4241" xr:uid="{00000000-0005-0000-0000-00002F0E0000}"/>
    <cellStyle name="Normal 6 3 2 4 5" xfId="1773" xr:uid="{00000000-0005-0000-0000-0000300E0000}"/>
    <cellStyle name="Normal 6 3 2 5" xfId="1774" xr:uid="{00000000-0005-0000-0000-0000310E0000}"/>
    <cellStyle name="Normal 6 3 2 5 2" xfId="1775" xr:uid="{00000000-0005-0000-0000-0000320E0000}"/>
    <cellStyle name="Normal 6 3 2 5 2 2" xfId="4242" xr:uid="{00000000-0005-0000-0000-0000330E0000}"/>
    <cellStyle name="Normal 6 3 2 5 2 2 2" xfId="4243" xr:uid="{00000000-0005-0000-0000-0000340E0000}"/>
    <cellStyle name="Normal 6 3 2 5 2 3" xfId="4244" xr:uid="{00000000-0005-0000-0000-0000350E0000}"/>
    <cellStyle name="Normal 6 3 2 5 3" xfId="1776" xr:uid="{00000000-0005-0000-0000-0000360E0000}"/>
    <cellStyle name="Normal 6 3 2 5 3 2" xfId="4245" xr:uid="{00000000-0005-0000-0000-0000370E0000}"/>
    <cellStyle name="Normal 6 3 2 5 4" xfId="1777" xr:uid="{00000000-0005-0000-0000-0000380E0000}"/>
    <cellStyle name="Normal 6 3 2 6" xfId="1778" xr:uid="{00000000-0005-0000-0000-0000390E0000}"/>
    <cellStyle name="Normal 6 3 2 6 2" xfId="1779" xr:uid="{00000000-0005-0000-0000-00003A0E0000}"/>
    <cellStyle name="Normal 6 3 2 6 2 2" xfId="4246" xr:uid="{00000000-0005-0000-0000-00003B0E0000}"/>
    <cellStyle name="Normal 6 3 2 6 3" xfId="1780" xr:uid="{00000000-0005-0000-0000-00003C0E0000}"/>
    <cellStyle name="Normal 6 3 2 6 4" xfId="1781" xr:uid="{00000000-0005-0000-0000-00003D0E0000}"/>
    <cellStyle name="Normal 6 3 2 7" xfId="1782" xr:uid="{00000000-0005-0000-0000-00003E0E0000}"/>
    <cellStyle name="Normal 6 3 2 7 2" xfId="4247" xr:uid="{00000000-0005-0000-0000-00003F0E0000}"/>
    <cellStyle name="Normal 6 3 2 8" xfId="1783" xr:uid="{00000000-0005-0000-0000-0000400E0000}"/>
    <cellStyle name="Normal 6 3 2 9" xfId="1784" xr:uid="{00000000-0005-0000-0000-0000410E0000}"/>
    <cellStyle name="Normal 6 3 3" xfId="460" xr:uid="{00000000-0005-0000-0000-0000420E0000}"/>
    <cellStyle name="Normal 6 3 3 2" xfId="461" xr:uid="{00000000-0005-0000-0000-0000430E0000}"/>
    <cellStyle name="Normal 6 3 3 2 2" xfId="1785" xr:uid="{00000000-0005-0000-0000-0000440E0000}"/>
    <cellStyle name="Normal 6 3 3 2 2 2" xfId="1786" xr:uid="{00000000-0005-0000-0000-0000450E0000}"/>
    <cellStyle name="Normal 6 3 3 2 2 2 2" xfId="4248" xr:uid="{00000000-0005-0000-0000-0000460E0000}"/>
    <cellStyle name="Normal 6 3 3 2 2 2 2 2" xfId="4249" xr:uid="{00000000-0005-0000-0000-0000470E0000}"/>
    <cellStyle name="Normal 6 3 3 2 2 2 3" xfId="4250" xr:uid="{00000000-0005-0000-0000-0000480E0000}"/>
    <cellStyle name="Normal 6 3 3 2 2 3" xfId="1787" xr:uid="{00000000-0005-0000-0000-0000490E0000}"/>
    <cellStyle name="Normal 6 3 3 2 2 3 2" xfId="4251" xr:uid="{00000000-0005-0000-0000-00004A0E0000}"/>
    <cellStyle name="Normal 6 3 3 2 2 4" xfId="1788" xr:uid="{00000000-0005-0000-0000-00004B0E0000}"/>
    <cellStyle name="Normal 6 3 3 2 3" xfId="1789" xr:uid="{00000000-0005-0000-0000-00004C0E0000}"/>
    <cellStyle name="Normal 6 3 3 2 3 2" xfId="1790" xr:uid="{00000000-0005-0000-0000-00004D0E0000}"/>
    <cellStyle name="Normal 6 3 3 2 3 2 2" xfId="4252" xr:uid="{00000000-0005-0000-0000-00004E0E0000}"/>
    <cellStyle name="Normal 6 3 3 2 3 3" xfId="1791" xr:uid="{00000000-0005-0000-0000-00004F0E0000}"/>
    <cellStyle name="Normal 6 3 3 2 3 4" xfId="1792" xr:uid="{00000000-0005-0000-0000-0000500E0000}"/>
    <cellStyle name="Normal 6 3 3 2 4" xfId="1793" xr:uid="{00000000-0005-0000-0000-0000510E0000}"/>
    <cellStyle name="Normal 6 3 3 2 4 2" xfId="4253" xr:uid="{00000000-0005-0000-0000-0000520E0000}"/>
    <cellStyle name="Normal 6 3 3 2 5" xfId="1794" xr:uid="{00000000-0005-0000-0000-0000530E0000}"/>
    <cellStyle name="Normal 6 3 3 2 6" xfId="1795" xr:uid="{00000000-0005-0000-0000-0000540E0000}"/>
    <cellStyle name="Normal 6 3 3 3" xfId="1796" xr:uid="{00000000-0005-0000-0000-0000550E0000}"/>
    <cellStyle name="Normal 6 3 3 3 2" xfId="1797" xr:uid="{00000000-0005-0000-0000-0000560E0000}"/>
    <cellStyle name="Normal 6 3 3 3 2 2" xfId="1798" xr:uid="{00000000-0005-0000-0000-0000570E0000}"/>
    <cellStyle name="Normal 6 3 3 3 2 2 2" xfId="4254" xr:uid="{00000000-0005-0000-0000-0000580E0000}"/>
    <cellStyle name="Normal 6 3 3 3 2 2 2 2" xfId="4255" xr:uid="{00000000-0005-0000-0000-0000590E0000}"/>
    <cellStyle name="Normal 6 3 3 3 2 2 3" xfId="4256" xr:uid="{00000000-0005-0000-0000-00005A0E0000}"/>
    <cellStyle name="Normal 6 3 3 3 2 3" xfId="1799" xr:uid="{00000000-0005-0000-0000-00005B0E0000}"/>
    <cellStyle name="Normal 6 3 3 3 2 3 2" xfId="4257" xr:uid="{00000000-0005-0000-0000-00005C0E0000}"/>
    <cellStyle name="Normal 6 3 3 3 2 4" xfId="1800" xr:uid="{00000000-0005-0000-0000-00005D0E0000}"/>
    <cellStyle name="Normal 6 3 3 3 3" xfId="1801" xr:uid="{00000000-0005-0000-0000-00005E0E0000}"/>
    <cellStyle name="Normal 6 3 3 3 3 2" xfId="4258" xr:uid="{00000000-0005-0000-0000-00005F0E0000}"/>
    <cellStyle name="Normal 6 3 3 3 3 2 2" xfId="4259" xr:uid="{00000000-0005-0000-0000-0000600E0000}"/>
    <cellStyle name="Normal 6 3 3 3 3 3" xfId="4260" xr:uid="{00000000-0005-0000-0000-0000610E0000}"/>
    <cellStyle name="Normal 6 3 3 3 4" xfId="1802" xr:uid="{00000000-0005-0000-0000-0000620E0000}"/>
    <cellStyle name="Normal 6 3 3 3 4 2" xfId="4261" xr:uid="{00000000-0005-0000-0000-0000630E0000}"/>
    <cellStyle name="Normal 6 3 3 3 5" xfId="1803" xr:uid="{00000000-0005-0000-0000-0000640E0000}"/>
    <cellStyle name="Normal 6 3 3 4" xfId="1804" xr:uid="{00000000-0005-0000-0000-0000650E0000}"/>
    <cellStyle name="Normal 6 3 3 4 2" xfId="1805" xr:uid="{00000000-0005-0000-0000-0000660E0000}"/>
    <cellStyle name="Normal 6 3 3 4 2 2" xfId="4262" xr:uid="{00000000-0005-0000-0000-0000670E0000}"/>
    <cellStyle name="Normal 6 3 3 4 2 2 2" xfId="4263" xr:uid="{00000000-0005-0000-0000-0000680E0000}"/>
    <cellStyle name="Normal 6 3 3 4 2 3" xfId="4264" xr:uid="{00000000-0005-0000-0000-0000690E0000}"/>
    <cellStyle name="Normal 6 3 3 4 3" xfId="1806" xr:uid="{00000000-0005-0000-0000-00006A0E0000}"/>
    <cellStyle name="Normal 6 3 3 4 3 2" xfId="4265" xr:uid="{00000000-0005-0000-0000-00006B0E0000}"/>
    <cellStyle name="Normal 6 3 3 4 4" xfId="1807" xr:uid="{00000000-0005-0000-0000-00006C0E0000}"/>
    <cellStyle name="Normal 6 3 3 5" xfId="1808" xr:uid="{00000000-0005-0000-0000-00006D0E0000}"/>
    <cellStyle name="Normal 6 3 3 5 2" xfId="1809" xr:uid="{00000000-0005-0000-0000-00006E0E0000}"/>
    <cellStyle name="Normal 6 3 3 5 2 2" xfId="4266" xr:uid="{00000000-0005-0000-0000-00006F0E0000}"/>
    <cellStyle name="Normal 6 3 3 5 3" xfId="1810" xr:uid="{00000000-0005-0000-0000-0000700E0000}"/>
    <cellStyle name="Normal 6 3 3 5 4" xfId="1811" xr:uid="{00000000-0005-0000-0000-0000710E0000}"/>
    <cellStyle name="Normal 6 3 3 6" xfId="1812" xr:uid="{00000000-0005-0000-0000-0000720E0000}"/>
    <cellStyle name="Normal 6 3 3 6 2" xfId="4267" xr:uid="{00000000-0005-0000-0000-0000730E0000}"/>
    <cellStyle name="Normal 6 3 3 7" xfId="1813" xr:uid="{00000000-0005-0000-0000-0000740E0000}"/>
    <cellStyle name="Normal 6 3 3 8" xfId="1814" xr:uid="{00000000-0005-0000-0000-0000750E0000}"/>
    <cellStyle name="Normal 6 3 4" xfId="462" xr:uid="{00000000-0005-0000-0000-0000760E0000}"/>
    <cellStyle name="Normal 6 3 4 2" xfId="1815" xr:uid="{00000000-0005-0000-0000-0000770E0000}"/>
    <cellStyle name="Normal 6 3 4 2 2" xfId="1816" xr:uid="{00000000-0005-0000-0000-0000780E0000}"/>
    <cellStyle name="Normal 6 3 4 2 2 2" xfId="1817" xr:uid="{00000000-0005-0000-0000-0000790E0000}"/>
    <cellStyle name="Normal 6 3 4 2 2 2 2" xfId="4268" xr:uid="{00000000-0005-0000-0000-00007A0E0000}"/>
    <cellStyle name="Normal 6 3 4 2 2 3" xfId="1818" xr:uid="{00000000-0005-0000-0000-00007B0E0000}"/>
    <cellStyle name="Normal 6 3 4 2 2 4" xfId="1819" xr:uid="{00000000-0005-0000-0000-00007C0E0000}"/>
    <cellStyle name="Normal 6 3 4 2 3" xfId="1820" xr:uid="{00000000-0005-0000-0000-00007D0E0000}"/>
    <cellStyle name="Normal 6 3 4 2 3 2" xfId="4269" xr:uid="{00000000-0005-0000-0000-00007E0E0000}"/>
    <cellStyle name="Normal 6 3 4 2 4" xfId="1821" xr:uid="{00000000-0005-0000-0000-00007F0E0000}"/>
    <cellStyle name="Normal 6 3 4 2 5" xfId="1822" xr:uid="{00000000-0005-0000-0000-0000800E0000}"/>
    <cellStyle name="Normal 6 3 4 3" xfId="1823" xr:uid="{00000000-0005-0000-0000-0000810E0000}"/>
    <cellStyle name="Normal 6 3 4 3 2" xfId="1824" xr:uid="{00000000-0005-0000-0000-0000820E0000}"/>
    <cellStyle name="Normal 6 3 4 3 2 2" xfId="4270" xr:uid="{00000000-0005-0000-0000-0000830E0000}"/>
    <cellStyle name="Normal 6 3 4 3 3" xfId="1825" xr:uid="{00000000-0005-0000-0000-0000840E0000}"/>
    <cellStyle name="Normal 6 3 4 3 4" xfId="1826" xr:uid="{00000000-0005-0000-0000-0000850E0000}"/>
    <cellStyle name="Normal 6 3 4 4" xfId="1827" xr:uid="{00000000-0005-0000-0000-0000860E0000}"/>
    <cellStyle name="Normal 6 3 4 4 2" xfId="1828" xr:uid="{00000000-0005-0000-0000-0000870E0000}"/>
    <cellStyle name="Normal 6 3 4 4 3" xfId="1829" xr:uid="{00000000-0005-0000-0000-0000880E0000}"/>
    <cellStyle name="Normal 6 3 4 4 4" xfId="1830" xr:uid="{00000000-0005-0000-0000-0000890E0000}"/>
    <cellStyle name="Normal 6 3 4 5" xfId="1831" xr:uid="{00000000-0005-0000-0000-00008A0E0000}"/>
    <cellStyle name="Normal 6 3 4 6" xfId="1832" xr:uid="{00000000-0005-0000-0000-00008B0E0000}"/>
    <cellStyle name="Normal 6 3 4 7" xfId="1833" xr:uid="{00000000-0005-0000-0000-00008C0E0000}"/>
    <cellStyle name="Normal 6 3 5" xfId="1834" xr:uid="{00000000-0005-0000-0000-00008D0E0000}"/>
    <cellStyle name="Normal 6 3 5 2" xfId="1835" xr:uid="{00000000-0005-0000-0000-00008E0E0000}"/>
    <cellStyle name="Normal 6 3 5 2 2" xfId="1836" xr:uid="{00000000-0005-0000-0000-00008F0E0000}"/>
    <cellStyle name="Normal 6 3 5 2 2 2" xfId="4271" xr:uid="{00000000-0005-0000-0000-0000900E0000}"/>
    <cellStyle name="Normal 6 3 5 2 2 2 2" xfId="4272" xr:uid="{00000000-0005-0000-0000-0000910E0000}"/>
    <cellStyle name="Normal 6 3 5 2 2 3" xfId="4273" xr:uid="{00000000-0005-0000-0000-0000920E0000}"/>
    <cellStyle name="Normal 6 3 5 2 3" xfId="1837" xr:uid="{00000000-0005-0000-0000-0000930E0000}"/>
    <cellStyle name="Normal 6 3 5 2 3 2" xfId="4274" xr:uid="{00000000-0005-0000-0000-0000940E0000}"/>
    <cellStyle name="Normal 6 3 5 2 4" xfId="1838" xr:uid="{00000000-0005-0000-0000-0000950E0000}"/>
    <cellStyle name="Normal 6 3 5 3" xfId="1839" xr:uid="{00000000-0005-0000-0000-0000960E0000}"/>
    <cellStyle name="Normal 6 3 5 3 2" xfId="1840" xr:uid="{00000000-0005-0000-0000-0000970E0000}"/>
    <cellStyle name="Normal 6 3 5 3 2 2" xfId="4275" xr:uid="{00000000-0005-0000-0000-0000980E0000}"/>
    <cellStyle name="Normal 6 3 5 3 3" xfId="1841" xr:uid="{00000000-0005-0000-0000-0000990E0000}"/>
    <cellStyle name="Normal 6 3 5 3 4" xfId="1842" xr:uid="{00000000-0005-0000-0000-00009A0E0000}"/>
    <cellStyle name="Normal 6 3 5 4" xfId="1843" xr:uid="{00000000-0005-0000-0000-00009B0E0000}"/>
    <cellStyle name="Normal 6 3 5 4 2" xfId="4276" xr:uid="{00000000-0005-0000-0000-00009C0E0000}"/>
    <cellStyle name="Normal 6 3 5 5" xfId="1844" xr:uid="{00000000-0005-0000-0000-00009D0E0000}"/>
    <cellStyle name="Normal 6 3 5 6" xfId="1845" xr:uid="{00000000-0005-0000-0000-00009E0E0000}"/>
    <cellStyle name="Normal 6 3 6" xfId="1846" xr:uid="{00000000-0005-0000-0000-00009F0E0000}"/>
    <cellStyle name="Normal 6 3 6 2" xfId="1847" xr:uid="{00000000-0005-0000-0000-0000A00E0000}"/>
    <cellStyle name="Normal 6 3 6 2 2" xfId="1848" xr:uid="{00000000-0005-0000-0000-0000A10E0000}"/>
    <cellStyle name="Normal 6 3 6 2 2 2" xfId="4277" xr:uid="{00000000-0005-0000-0000-0000A20E0000}"/>
    <cellStyle name="Normal 6 3 6 2 3" xfId="1849" xr:uid="{00000000-0005-0000-0000-0000A30E0000}"/>
    <cellStyle name="Normal 6 3 6 2 4" xfId="1850" xr:uid="{00000000-0005-0000-0000-0000A40E0000}"/>
    <cellStyle name="Normal 6 3 6 3" xfId="1851" xr:uid="{00000000-0005-0000-0000-0000A50E0000}"/>
    <cellStyle name="Normal 6 3 6 3 2" xfId="4278" xr:uid="{00000000-0005-0000-0000-0000A60E0000}"/>
    <cellStyle name="Normal 6 3 6 4" xfId="1852" xr:uid="{00000000-0005-0000-0000-0000A70E0000}"/>
    <cellStyle name="Normal 6 3 6 5" xfId="1853" xr:uid="{00000000-0005-0000-0000-0000A80E0000}"/>
    <cellStyle name="Normal 6 3 7" xfId="1854" xr:uid="{00000000-0005-0000-0000-0000A90E0000}"/>
    <cellStyle name="Normal 6 3 7 2" xfId="1855" xr:uid="{00000000-0005-0000-0000-0000AA0E0000}"/>
    <cellStyle name="Normal 6 3 7 2 2" xfId="4279" xr:uid="{00000000-0005-0000-0000-0000AB0E0000}"/>
    <cellStyle name="Normal 6 3 7 3" xfId="1856" xr:uid="{00000000-0005-0000-0000-0000AC0E0000}"/>
    <cellStyle name="Normal 6 3 7 4" xfId="1857" xr:uid="{00000000-0005-0000-0000-0000AD0E0000}"/>
    <cellStyle name="Normal 6 3 8" xfId="1858" xr:uid="{00000000-0005-0000-0000-0000AE0E0000}"/>
    <cellStyle name="Normal 6 3 8 2" xfId="1859" xr:uid="{00000000-0005-0000-0000-0000AF0E0000}"/>
    <cellStyle name="Normal 6 3 8 3" xfId="1860" xr:uid="{00000000-0005-0000-0000-0000B00E0000}"/>
    <cellStyle name="Normal 6 3 8 4" xfId="1861" xr:uid="{00000000-0005-0000-0000-0000B10E0000}"/>
    <cellStyle name="Normal 6 3 9" xfId="1862" xr:uid="{00000000-0005-0000-0000-0000B20E0000}"/>
    <cellStyle name="Normal 6 3 9 2" xfId="5137" xr:uid="{00000000-0005-0000-0000-0000B30E0000}"/>
    <cellStyle name="Normal 6 3 9 2 2" xfId="6843" xr:uid="{00000000-0005-0000-0000-0000B40E0000}"/>
    <cellStyle name="Normal 6 3 9 2 2 2" xfId="8905" xr:uid="{72E3B60B-3FBE-4B0D-98E7-5AA9E2F71AC7}"/>
    <cellStyle name="Normal 6 3 9 2 3" xfId="7774" xr:uid="{28F67D24-0EA2-4EE9-8B80-4415EB28723D}"/>
    <cellStyle name="Normal 6 4" xfId="463" xr:uid="{00000000-0005-0000-0000-0000B50E0000}"/>
    <cellStyle name="Normal 6 4 10" xfId="1863" xr:uid="{00000000-0005-0000-0000-0000B60E0000}"/>
    <cellStyle name="Normal 6 4 11" xfId="1864" xr:uid="{00000000-0005-0000-0000-0000B70E0000}"/>
    <cellStyle name="Normal 6 4 2" xfId="464" xr:uid="{00000000-0005-0000-0000-0000B80E0000}"/>
    <cellStyle name="Normal 6 4 2 2" xfId="465" xr:uid="{00000000-0005-0000-0000-0000B90E0000}"/>
    <cellStyle name="Normal 6 4 2 2 2" xfId="1865" xr:uid="{00000000-0005-0000-0000-0000BA0E0000}"/>
    <cellStyle name="Normal 6 4 2 2 2 2" xfId="1866" xr:uid="{00000000-0005-0000-0000-0000BB0E0000}"/>
    <cellStyle name="Normal 6 4 2 2 2 2 2" xfId="1867" xr:uid="{00000000-0005-0000-0000-0000BC0E0000}"/>
    <cellStyle name="Normal 6 4 2 2 2 2 2 2" xfId="4280" xr:uid="{00000000-0005-0000-0000-0000BD0E0000}"/>
    <cellStyle name="Normal 6 4 2 2 2 2 3" xfId="1868" xr:uid="{00000000-0005-0000-0000-0000BE0E0000}"/>
    <cellStyle name="Normal 6 4 2 2 2 2 4" xfId="1869" xr:uid="{00000000-0005-0000-0000-0000BF0E0000}"/>
    <cellStyle name="Normal 6 4 2 2 2 3" xfId="1870" xr:uid="{00000000-0005-0000-0000-0000C00E0000}"/>
    <cellStyle name="Normal 6 4 2 2 2 3 2" xfId="1871" xr:uid="{00000000-0005-0000-0000-0000C10E0000}"/>
    <cellStyle name="Normal 6 4 2 2 2 3 3" xfId="1872" xr:uid="{00000000-0005-0000-0000-0000C20E0000}"/>
    <cellStyle name="Normal 6 4 2 2 2 3 4" xfId="1873" xr:uid="{00000000-0005-0000-0000-0000C30E0000}"/>
    <cellStyle name="Normal 6 4 2 2 2 4" xfId="1874" xr:uid="{00000000-0005-0000-0000-0000C40E0000}"/>
    <cellStyle name="Normal 6 4 2 2 2 5" xfId="1875" xr:uid="{00000000-0005-0000-0000-0000C50E0000}"/>
    <cellStyle name="Normal 6 4 2 2 2 6" xfId="1876" xr:uid="{00000000-0005-0000-0000-0000C60E0000}"/>
    <cellStyle name="Normal 6 4 2 2 3" xfId="1877" xr:uid="{00000000-0005-0000-0000-0000C70E0000}"/>
    <cellStyle name="Normal 6 4 2 2 3 2" xfId="1878" xr:uid="{00000000-0005-0000-0000-0000C80E0000}"/>
    <cellStyle name="Normal 6 4 2 2 3 2 2" xfId="1879" xr:uid="{00000000-0005-0000-0000-0000C90E0000}"/>
    <cellStyle name="Normal 6 4 2 2 3 2 3" xfId="1880" xr:uid="{00000000-0005-0000-0000-0000CA0E0000}"/>
    <cellStyle name="Normal 6 4 2 2 3 2 4" xfId="1881" xr:uid="{00000000-0005-0000-0000-0000CB0E0000}"/>
    <cellStyle name="Normal 6 4 2 2 3 3" xfId="1882" xr:uid="{00000000-0005-0000-0000-0000CC0E0000}"/>
    <cellStyle name="Normal 6 4 2 2 3 4" xfId="1883" xr:uid="{00000000-0005-0000-0000-0000CD0E0000}"/>
    <cellStyle name="Normal 6 4 2 2 3 5" xfId="1884" xr:uid="{00000000-0005-0000-0000-0000CE0E0000}"/>
    <cellStyle name="Normal 6 4 2 2 4" xfId="1885" xr:uid="{00000000-0005-0000-0000-0000CF0E0000}"/>
    <cellStyle name="Normal 6 4 2 2 4 2" xfId="1886" xr:uid="{00000000-0005-0000-0000-0000D00E0000}"/>
    <cellStyle name="Normal 6 4 2 2 4 3" xfId="1887" xr:uid="{00000000-0005-0000-0000-0000D10E0000}"/>
    <cellStyle name="Normal 6 4 2 2 4 4" xfId="1888" xr:uid="{00000000-0005-0000-0000-0000D20E0000}"/>
    <cellStyle name="Normal 6 4 2 2 5" xfId="1889" xr:uid="{00000000-0005-0000-0000-0000D30E0000}"/>
    <cellStyle name="Normal 6 4 2 2 5 2" xfId="1890" xr:uid="{00000000-0005-0000-0000-0000D40E0000}"/>
    <cellStyle name="Normal 6 4 2 2 5 3" xfId="1891" xr:uid="{00000000-0005-0000-0000-0000D50E0000}"/>
    <cellStyle name="Normal 6 4 2 2 5 4" xfId="1892" xr:uid="{00000000-0005-0000-0000-0000D60E0000}"/>
    <cellStyle name="Normal 6 4 2 2 6" xfId="1893" xr:uid="{00000000-0005-0000-0000-0000D70E0000}"/>
    <cellStyle name="Normal 6 4 2 2 7" xfId="1894" xr:uid="{00000000-0005-0000-0000-0000D80E0000}"/>
    <cellStyle name="Normal 6 4 2 2 8" xfId="1895" xr:uid="{00000000-0005-0000-0000-0000D90E0000}"/>
    <cellStyle name="Normal 6 4 2 3" xfId="1896" xr:uid="{00000000-0005-0000-0000-0000DA0E0000}"/>
    <cellStyle name="Normal 6 4 2 3 2" xfId="1897" xr:uid="{00000000-0005-0000-0000-0000DB0E0000}"/>
    <cellStyle name="Normal 6 4 2 3 2 2" xfId="1898" xr:uid="{00000000-0005-0000-0000-0000DC0E0000}"/>
    <cellStyle name="Normal 6 4 2 3 2 2 2" xfId="4281" xr:uid="{00000000-0005-0000-0000-0000DD0E0000}"/>
    <cellStyle name="Normal 6 4 2 3 2 2 2 2" xfId="4282" xr:uid="{00000000-0005-0000-0000-0000DE0E0000}"/>
    <cellStyle name="Normal 6 4 2 3 2 2 3" xfId="4283" xr:uid="{00000000-0005-0000-0000-0000DF0E0000}"/>
    <cellStyle name="Normal 6 4 2 3 2 3" xfId="1899" xr:uid="{00000000-0005-0000-0000-0000E00E0000}"/>
    <cellStyle name="Normal 6 4 2 3 2 3 2" xfId="4284" xr:uid="{00000000-0005-0000-0000-0000E10E0000}"/>
    <cellStyle name="Normal 6 4 2 3 2 4" xfId="1900" xr:uid="{00000000-0005-0000-0000-0000E20E0000}"/>
    <cellStyle name="Normal 6 4 2 3 3" xfId="1901" xr:uid="{00000000-0005-0000-0000-0000E30E0000}"/>
    <cellStyle name="Normal 6 4 2 3 3 2" xfId="1902" xr:uid="{00000000-0005-0000-0000-0000E40E0000}"/>
    <cellStyle name="Normal 6 4 2 3 3 2 2" xfId="4285" xr:uid="{00000000-0005-0000-0000-0000E50E0000}"/>
    <cellStyle name="Normal 6 4 2 3 3 3" xfId="1903" xr:uid="{00000000-0005-0000-0000-0000E60E0000}"/>
    <cellStyle name="Normal 6 4 2 3 3 4" xfId="1904" xr:uid="{00000000-0005-0000-0000-0000E70E0000}"/>
    <cellStyle name="Normal 6 4 2 3 4" xfId="1905" xr:uid="{00000000-0005-0000-0000-0000E80E0000}"/>
    <cellStyle name="Normal 6 4 2 3 4 2" xfId="4286" xr:uid="{00000000-0005-0000-0000-0000E90E0000}"/>
    <cellStyle name="Normal 6 4 2 3 5" xfId="1906" xr:uid="{00000000-0005-0000-0000-0000EA0E0000}"/>
    <cellStyle name="Normal 6 4 2 3 6" xfId="1907" xr:uid="{00000000-0005-0000-0000-0000EB0E0000}"/>
    <cellStyle name="Normal 6 4 2 4" xfId="1908" xr:uid="{00000000-0005-0000-0000-0000EC0E0000}"/>
    <cellStyle name="Normal 6 4 2 4 2" xfId="1909" xr:uid="{00000000-0005-0000-0000-0000ED0E0000}"/>
    <cellStyle name="Normal 6 4 2 4 2 2" xfId="1910" xr:uid="{00000000-0005-0000-0000-0000EE0E0000}"/>
    <cellStyle name="Normal 6 4 2 4 2 2 2" xfId="4287" xr:uid="{00000000-0005-0000-0000-0000EF0E0000}"/>
    <cellStyle name="Normal 6 4 2 4 2 3" xfId="1911" xr:uid="{00000000-0005-0000-0000-0000F00E0000}"/>
    <cellStyle name="Normal 6 4 2 4 2 4" xfId="1912" xr:uid="{00000000-0005-0000-0000-0000F10E0000}"/>
    <cellStyle name="Normal 6 4 2 4 3" xfId="1913" xr:uid="{00000000-0005-0000-0000-0000F20E0000}"/>
    <cellStyle name="Normal 6 4 2 4 3 2" xfId="4288" xr:uid="{00000000-0005-0000-0000-0000F30E0000}"/>
    <cellStyle name="Normal 6 4 2 4 4" xfId="1914" xr:uid="{00000000-0005-0000-0000-0000F40E0000}"/>
    <cellStyle name="Normal 6 4 2 4 5" xfId="1915" xr:uid="{00000000-0005-0000-0000-0000F50E0000}"/>
    <cellStyle name="Normal 6 4 2 5" xfId="1916" xr:uid="{00000000-0005-0000-0000-0000F60E0000}"/>
    <cellStyle name="Normal 6 4 2 5 2" xfId="1917" xr:uid="{00000000-0005-0000-0000-0000F70E0000}"/>
    <cellStyle name="Normal 6 4 2 5 2 2" xfId="4289" xr:uid="{00000000-0005-0000-0000-0000F80E0000}"/>
    <cellStyle name="Normal 6 4 2 5 3" xfId="1918" xr:uid="{00000000-0005-0000-0000-0000F90E0000}"/>
    <cellStyle name="Normal 6 4 2 5 4" xfId="1919" xr:uid="{00000000-0005-0000-0000-0000FA0E0000}"/>
    <cellStyle name="Normal 6 4 2 6" xfId="1920" xr:uid="{00000000-0005-0000-0000-0000FB0E0000}"/>
    <cellStyle name="Normal 6 4 2 6 2" xfId="1921" xr:uid="{00000000-0005-0000-0000-0000FC0E0000}"/>
    <cellStyle name="Normal 6 4 2 6 3" xfId="1922" xr:uid="{00000000-0005-0000-0000-0000FD0E0000}"/>
    <cellStyle name="Normal 6 4 2 6 4" xfId="1923" xr:uid="{00000000-0005-0000-0000-0000FE0E0000}"/>
    <cellStyle name="Normal 6 4 2 7" xfId="1924" xr:uid="{00000000-0005-0000-0000-0000FF0E0000}"/>
    <cellStyle name="Normal 6 4 2 8" xfId="1925" xr:uid="{00000000-0005-0000-0000-0000000F0000}"/>
    <cellStyle name="Normal 6 4 2 9" xfId="1926" xr:uid="{00000000-0005-0000-0000-0000010F0000}"/>
    <cellStyle name="Normal 6 4 3" xfId="466" xr:uid="{00000000-0005-0000-0000-0000020F0000}"/>
    <cellStyle name="Normal 6 4 3 2" xfId="467" xr:uid="{00000000-0005-0000-0000-0000030F0000}"/>
    <cellStyle name="Normal 6 4 3 2 2" xfId="1927" xr:uid="{00000000-0005-0000-0000-0000040F0000}"/>
    <cellStyle name="Normal 6 4 3 2 2 2" xfId="1928" xr:uid="{00000000-0005-0000-0000-0000050F0000}"/>
    <cellStyle name="Normal 6 4 3 2 2 2 2" xfId="4290" xr:uid="{00000000-0005-0000-0000-0000060F0000}"/>
    <cellStyle name="Normal 6 4 3 2 2 2 2 2" xfId="4774" xr:uid="{00000000-0005-0000-0000-0000070F0000}"/>
    <cellStyle name="Normal 6 4 3 2 2 2 3" xfId="4775" xr:uid="{00000000-0005-0000-0000-0000080F0000}"/>
    <cellStyle name="Normal 6 4 3 2 2 3" xfId="1929" xr:uid="{00000000-0005-0000-0000-0000090F0000}"/>
    <cellStyle name="Normal 6 4 3 2 2 3 2" xfId="4776" xr:uid="{00000000-0005-0000-0000-00000A0F0000}"/>
    <cellStyle name="Normal 6 4 3 2 2 4" xfId="1930" xr:uid="{00000000-0005-0000-0000-00000B0F0000}"/>
    <cellStyle name="Normal 6 4 3 2 3" xfId="1931" xr:uid="{00000000-0005-0000-0000-00000C0F0000}"/>
    <cellStyle name="Normal 6 4 3 2 3 2" xfId="1932" xr:uid="{00000000-0005-0000-0000-00000D0F0000}"/>
    <cellStyle name="Normal 6 4 3 2 3 2 2" xfId="4777" xr:uid="{00000000-0005-0000-0000-00000E0F0000}"/>
    <cellStyle name="Normal 6 4 3 2 3 3" xfId="1933" xr:uid="{00000000-0005-0000-0000-00000F0F0000}"/>
    <cellStyle name="Normal 6 4 3 2 3 4" xfId="1934" xr:uid="{00000000-0005-0000-0000-0000100F0000}"/>
    <cellStyle name="Normal 6 4 3 2 4" xfId="1935" xr:uid="{00000000-0005-0000-0000-0000110F0000}"/>
    <cellStyle name="Normal 6 4 3 2 4 2" xfId="4778" xr:uid="{00000000-0005-0000-0000-0000120F0000}"/>
    <cellStyle name="Normal 6 4 3 2 5" xfId="1936" xr:uid="{00000000-0005-0000-0000-0000130F0000}"/>
    <cellStyle name="Normal 6 4 3 2 6" xfId="1937" xr:uid="{00000000-0005-0000-0000-0000140F0000}"/>
    <cellStyle name="Normal 6 4 3 3" xfId="1938" xr:uid="{00000000-0005-0000-0000-0000150F0000}"/>
    <cellStyle name="Normal 6 4 3 3 2" xfId="1939" xr:uid="{00000000-0005-0000-0000-0000160F0000}"/>
    <cellStyle name="Normal 6 4 3 3 2 2" xfId="1940" xr:uid="{00000000-0005-0000-0000-0000170F0000}"/>
    <cellStyle name="Normal 6 4 3 3 2 2 2" xfId="4779" xr:uid="{00000000-0005-0000-0000-0000180F0000}"/>
    <cellStyle name="Normal 6 4 3 3 2 3" xfId="1941" xr:uid="{00000000-0005-0000-0000-0000190F0000}"/>
    <cellStyle name="Normal 6 4 3 3 2 4" xfId="1942" xr:uid="{00000000-0005-0000-0000-00001A0F0000}"/>
    <cellStyle name="Normal 6 4 3 3 3" xfId="1943" xr:uid="{00000000-0005-0000-0000-00001B0F0000}"/>
    <cellStyle name="Normal 6 4 3 3 3 2" xfId="4780" xr:uid="{00000000-0005-0000-0000-00001C0F0000}"/>
    <cellStyle name="Normal 6 4 3 3 4" xfId="1944" xr:uid="{00000000-0005-0000-0000-00001D0F0000}"/>
    <cellStyle name="Normal 6 4 3 3 5" xfId="1945" xr:uid="{00000000-0005-0000-0000-00001E0F0000}"/>
    <cellStyle name="Normal 6 4 3 4" xfId="1946" xr:uid="{00000000-0005-0000-0000-00001F0F0000}"/>
    <cellStyle name="Normal 6 4 3 4 2" xfId="1947" xr:uid="{00000000-0005-0000-0000-0000200F0000}"/>
    <cellStyle name="Normal 6 4 3 4 2 2" xfId="4781" xr:uid="{00000000-0005-0000-0000-0000210F0000}"/>
    <cellStyle name="Normal 6 4 3 4 3" xfId="1948" xr:uid="{00000000-0005-0000-0000-0000220F0000}"/>
    <cellStyle name="Normal 6 4 3 4 4" xfId="1949" xr:uid="{00000000-0005-0000-0000-0000230F0000}"/>
    <cellStyle name="Normal 6 4 3 5" xfId="1950" xr:uid="{00000000-0005-0000-0000-0000240F0000}"/>
    <cellStyle name="Normal 6 4 3 5 2" xfId="1951" xr:uid="{00000000-0005-0000-0000-0000250F0000}"/>
    <cellStyle name="Normal 6 4 3 5 3" xfId="1952" xr:uid="{00000000-0005-0000-0000-0000260F0000}"/>
    <cellStyle name="Normal 6 4 3 5 4" xfId="1953" xr:uid="{00000000-0005-0000-0000-0000270F0000}"/>
    <cellStyle name="Normal 6 4 3 6" xfId="1954" xr:uid="{00000000-0005-0000-0000-0000280F0000}"/>
    <cellStyle name="Normal 6 4 3 7" xfId="1955" xr:uid="{00000000-0005-0000-0000-0000290F0000}"/>
    <cellStyle name="Normal 6 4 3 8" xfId="1956" xr:uid="{00000000-0005-0000-0000-00002A0F0000}"/>
    <cellStyle name="Normal 6 4 4" xfId="468" xr:uid="{00000000-0005-0000-0000-00002B0F0000}"/>
    <cellStyle name="Normal 6 4 4 2" xfId="1957" xr:uid="{00000000-0005-0000-0000-00002C0F0000}"/>
    <cellStyle name="Normal 6 4 4 2 2" xfId="1958" xr:uid="{00000000-0005-0000-0000-00002D0F0000}"/>
    <cellStyle name="Normal 6 4 4 2 2 2" xfId="1959" xr:uid="{00000000-0005-0000-0000-00002E0F0000}"/>
    <cellStyle name="Normal 6 4 4 2 2 2 2" xfId="4291" xr:uid="{00000000-0005-0000-0000-00002F0F0000}"/>
    <cellStyle name="Normal 6 4 4 2 2 3" xfId="1960" xr:uid="{00000000-0005-0000-0000-0000300F0000}"/>
    <cellStyle name="Normal 6 4 4 2 2 4" xfId="1961" xr:uid="{00000000-0005-0000-0000-0000310F0000}"/>
    <cellStyle name="Normal 6 4 4 2 3" xfId="1962" xr:uid="{00000000-0005-0000-0000-0000320F0000}"/>
    <cellStyle name="Normal 6 4 4 2 3 2" xfId="4292" xr:uid="{00000000-0005-0000-0000-0000330F0000}"/>
    <cellStyle name="Normal 6 4 4 2 4" xfId="1963" xr:uid="{00000000-0005-0000-0000-0000340F0000}"/>
    <cellStyle name="Normal 6 4 4 2 5" xfId="1964" xr:uid="{00000000-0005-0000-0000-0000350F0000}"/>
    <cellStyle name="Normal 6 4 4 3" xfId="1965" xr:uid="{00000000-0005-0000-0000-0000360F0000}"/>
    <cellStyle name="Normal 6 4 4 3 2" xfId="1966" xr:uid="{00000000-0005-0000-0000-0000370F0000}"/>
    <cellStyle name="Normal 6 4 4 3 2 2" xfId="4293" xr:uid="{00000000-0005-0000-0000-0000380F0000}"/>
    <cellStyle name="Normal 6 4 4 3 3" xfId="1967" xr:uid="{00000000-0005-0000-0000-0000390F0000}"/>
    <cellStyle name="Normal 6 4 4 3 4" xfId="1968" xr:uid="{00000000-0005-0000-0000-00003A0F0000}"/>
    <cellStyle name="Normal 6 4 4 4" xfId="1969" xr:uid="{00000000-0005-0000-0000-00003B0F0000}"/>
    <cellStyle name="Normal 6 4 4 4 2" xfId="1970" xr:uid="{00000000-0005-0000-0000-00003C0F0000}"/>
    <cellStyle name="Normal 6 4 4 4 3" xfId="1971" xr:uid="{00000000-0005-0000-0000-00003D0F0000}"/>
    <cellStyle name="Normal 6 4 4 4 4" xfId="1972" xr:uid="{00000000-0005-0000-0000-00003E0F0000}"/>
    <cellStyle name="Normal 6 4 4 5" xfId="1973" xr:uid="{00000000-0005-0000-0000-00003F0F0000}"/>
    <cellStyle name="Normal 6 4 4 6" xfId="1974" xr:uid="{00000000-0005-0000-0000-0000400F0000}"/>
    <cellStyle name="Normal 6 4 4 7" xfId="1975" xr:uid="{00000000-0005-0000-0000-0000410F0000}"/>
    <cellStyle name="Normal 6 4 5" xfId="1976" xr:uid="{00000000-0005-0000-0000-0000420F0000}"/>
    <cellStyle name="Normal 6 4 5 2" xfId="1977" xr:uid="{00000000-0005-0000-0000-0000430F0000}"/>
    <cellStyle name="Normal 6 4 5 2 2" xfId="1978" xr:uid="{00000000-0005-0000-0000-0000440F0000}"/>
    <cellStyle name="Normal 6 4 5 2 2 2" xfId="4294" xr:uid="{00000000-0005-0000-0000-0000450F0000}"/>
    <cellStyle name="Normal 6 4 5 2 3" xfId="1979" xr:uid="{00000000-0005-0000-0000-0000460F0000}"/>
    <cellStyle name="Normal 6 4 5 2 4" xfId="1980" xr:uid="{00000000-0005-0000-0000-0000470F0000}"/>
    <cellStyle name="Normal 6 4 5 3" xfId="1981" xr:uid="{00000000-0005-0000-0000-0000480F0000}"/>
    <cellStyle name="Normal 6 4 5 3 2" xfId="1982" xr:uid="{00000000-0005-0000-0000-0000490F0000}"/>
    <cellStyle name="Normal 6 4 5 3 3" xfId="1983" xr:uid="{00000000-0005-0000-0000-00004A0F0000}"/>
    <cellStyle name="Normal 6 4 5 3 4" xfId="1984" xr:uid="{00000000-0005-0000-0000-00004B0F0000}"/>
    <cellStyle name="Normal 6 4 5 4" xfId="1985" xr:uid="{00000000-0005-0000-0000-00004C0F0000}"/>
    <cellStyle name="Normal 6 4 5 5" xfId="1986" xr:uid="{00000000-0005-0000-0000-00004D0F0000}"/>
    <cellStyle name="Normal 6 4 5 6" xfId="1987" xr:uid="{00000000-0005-0000-0000-00004E0F0000}"/>
    <cellStyle name="Normal 6 4 6" xfId="1988" xr:uid="{00000000-0005-0000-0000-00004F0F0000}"/>
    <cellStyle name="Normal 6 4 6 2" xfId="1989" xr:uid="{00000000-0005-0000-0000-0000500F0000}"/>
    <cellStyle name="Normal 6 4 6 2 2" xfId="1990" xr:uid="{00000000-0005-0000-0000-0000510F0000}"/>
    <cellStyle name="Normal 6 4 6 2 3" xfId="1991" xr:uid="{00000000-0005-0000-0000-0000520F0000}"/>
    <cellStyle name="Normal 6 4 6 2 4" xfId="1992" xr:uid="{00000000-0005-0000-0000-0000530F0000}"/>
    <cellStyle name="Normal 6 4 6 3" xfId="1993" xr:uid="{00000000-0005-0000-0000-0000540F0000}"/>
    <cellStyle name="Normal 6 4 6 4" xfId="1994" xr:uid="{00000000-0005-0000-0000-0000550F0000}"/>
    <cellStyle name="Normal 6 4 6 5" xfId="1995" xr:uid="{00000000-0005-0000-0000-0000560F0000}"/>
    <cellStyle name="Normal 6 4 7" xfId="1996" xr:uid="{00000000-0005-0000-0000-0000570F0000}"/>
    <cellStyle name="Normal 6 4 7 2" xfId="1997" xr:uid="{00000000-0005-0000-0000-0000580F0000}"/>
    <cellStyle name="Normal 6 4 7 3" xfId="1998" xr:uid="{00000000-0005-0000-0000-0000590F0000}"/>
    <cellStyle name="Normal 6 4 7 3 2" xfId="4665" xr:uid="{00000000-0005-0000-0000-00005A0F0000}"/>
    <cellStyle name="Normal 6 4 7 3 3" xfId="5105" xr:uid="{00000000-0005-0000-0000-00005B0F0000}"/>
    <cellStyle name="Normal 6 4 7 4" xfId="1999" xr:uid="{00000000-0005-0000-0000-00005C0F0000}"/>
    <cellStyle name="Normal 6 4 8" xfId="2000" xr:uid="{00000000-0005-0000-0000-00005D0F0000}"/>
    <cellStyle name="Normal 6 4 8 2" xfId="2001" xr:uid="{00000000-0005-0000-0000-00005E0F0000}"/>
    <cellStyle name="Normal 6 4 8 3" xfId="2002" xr:uid="{00000000-0005-0000-0000-00005F0F0000}"/>
    <cellStyle name="Normal 6 4 8 4" xfId="2003" xr:uid="{00000000-0005-0000-0000-0000600F0000}"/>
    <cellStyle name="Normal 6 4 9" xfId="2004" xr:uid="{00000000-0005-0000-0000-0000610F0000}"/>
    <cellStyle name="Normal 6 5" xfId="469" xr:uid="{00000000-0005-0000-0000-0000620F0000}"/>
    <cellStyle name="Normal 6 5 10" xfId="2005" xr:uid="{00000000-0005-0000-0000-0000630F0000}"/>
    <cellStyle name="Normal 6 5 11" xfId="2006" xr:uid="{00000000-0005-0000-0000-0000640F0000}"/>
    <cellStyle name="Normal 6 5 2" xfId="470" xr:uid="{00000000-0005-0000-0000-0000650F0000}"/>
    <cellStyle name="Normal 6 5 2 2" xfId="2007" xr:uid="{00000000-0005-0000-0000-0000660F0000}"/>
    <cellStyle name="Normal 6 5 2 2 2" xfId="2008" xr:uid="{00000000-0005-0000-0000-0000670F0000}"/>
    <cellStyle name="Normal 6 5 2 2 2 2" xfId="2009" xr:uid="{00000000-0005-0000-0000-0000680F0000}"/>
    <cellStyle name="Normal 6 5 2 2 2 2 2" xfId="2010" xr:uid="{00000000-0005-0000-0000-0000690F0000}"/>
    <cellStyle name="Normal 6 5 2 2 2 2 3" xfId="2011" xr:uid="{00000000-0005-0000-0000-00006A0F0000}"/>
    <cellStyle name="Normal 6 5 2 2 2 2 4" xfId="2012" xr:uid="{00000000-0005-0000-0000-00006B0F0000}"/>
    <cellStyle name="Normal 6 5 2 2 2 3" xfId="2013" xr:uid="{00000000-0005-0000-0000-00006C0F0000}"/>
    <cellStyle name="Normal 6 5 2 2 2 3 2" xfId="2014" xr:uid="{00000000-0005-0000-0000-00006D0F0000}"/>
    <cellStyle name="Normal 6 5 2 2 2 3 3" xfId="2015" xr:uid="{00000000-0005-0000-0000-00006E0F0000}"/>
    <cellStyle name="Normal 6 5 2 2 2 3 4" xfId="2016" xr:uid="{00000000-0005-0000-0000-00006F0F0000}"/>
    <cellStyle name="Normal 6 5 2 2 2 4" xfId="2017" xr:uid="{00000000-0005-0000-0000-0000700F0000}"/>
    <cellStyle name="Normal 6 5 2 2 2 5" xfId="2018" xr:uid="{00000000-0005-0000-0000-0000710F0000}"/>
    <cellStyle name="Normal 6 5 2 2 2 6" xfId="2019" xr:uid="{00000000-0005-0000-0000-0000720F0000}"/>
    <cellStyle name="Normal 6 5 2 2 3" xfId="2020" xr:uid="{00000000-0005-0000-0000-0000730F0000}"/>
    <cellStyle name="Normal 6 5 2 2 3 2" xfId="2021" xr:uid="{00000000-0005-0000-0000-0000740F0000}"/>
    <cellStyle name="Normal 6 5 2 2 3 2 2" xfId="2022" xr:uid="{00000000-0005-0000-0000-0000750F0000}"/>
    <cellStyle name="Normal 6 5 2 2 3 2 3" xfId="2023" xr:uid="{00000000-0005-0000-0000-0000760F0000}"/>
    <cellStyle name="Normal 6 5 2 2 3 2 4" xfId="2024" xr:uid="{00000000-0005-0000-0000-0000770F0000}"/>
    <cellStyle name="Normal 6 5 2 2 3 3" xfId="2025" xr:uid="{00000000-0005-0000-0000-0000780F0000}"/>
    <cellStyle name="Normal 6 5 2 2 3 4" xfId="2026" xr:uid="{00000000-0005-0000-0000-0000790F0000}"/>
    <cellStyle name="Normal 6 5 2 2 3 5" xfId="2027" xr:uid="{00000000-0005-0000-0000-00007A0F0000}"/>
    <cellStyle name="Normal 6 5 2 2 4" xfId="2028" xr:uid="{00000000-0005-0000-0000-00007B0F0000}"/>
    <cellStyle name="Normal 6 5 2 2 4 2" xfId="2029" xr:uid="{00000000-0005-0000-0000-00007C0F0000}"/>
    <cellStyle name="Normal 6 5 2 2 4 3" xfId="2030" xr:uid="{00000000-0005-0000-0000-00007D0F0000}"/>
    <cellStyle name="Normal 6 5 2 2 4 4" xfId="2031" xr:uid="{00000000-0005-0000-0000-00007E0F0000}"/>
    <cellStyle name="Normal 6 5 2 2 5" xfId="2032" xr:uid="{00000000-0005-0000-0000-00007F0F0000}"/>
    <cellStyle name="Normal 6 5 2 2 5 2" xfId="2033" xr:uid="{00000000-0005-0000-0000-0000800F0000}"/>
    <cellStyle name="Normal 6 5 2 2 5 3" xfId="2034" xr:uid="{00000000-0005-0000-0000-0000810F0000}"/>
    <cellStyle name="Normal 6 5 2 2 5 4" xfId="2035" xr:uid="{00000000-0005-0000-0000-0000820F0000}"/>
    <cellStyle name="Normal 6 5 2 2 6" xfId="2036" xr:uid="{00000000-0005-0000-0000-0000830F0000}"/>
    <cellStyle name="Normal 6 5 2 2 7" xfId="2037" xr:uid="{00000000-0005-0000-0000-0000840F0000}"/>
    <cellStyle name="Normal 6 5 2 2 8" xfId="2038" xr:uid="{00000000-0005-0000-0000-0000850F0000}"/>
    <cellStyle name="Normal 6 5 2 3" xfId="2039" xr:uid="{00000000-0005-0000-0000-0000860F0000}"/>
    <cellStyle name="Normal 6 5 2 3 2" xfId="2040" xr:uid="{00000000-0005-0000-0000-0000870F0000}"/>
    <cellStyle name="Normal 6 5 2 3 2 2" xfId="2041" xr:uid="{00000000-0005-0000-0000-0000880F0000}"/>
    <cellStyle name="Normal 6 5 2 3 2 3" xfId="2042" xr:uid="{00000000-0005-0000-0000-0000890F0000}"/>
    <cellStyle name="Normal 6 5 2 3 2 4" xfId="2043" xr:uid="{00000000-0005-0000-0000-00008A0F0000}"/>
    <cellStyle name="Normal 6 5 2 3 3" xfId="2044" xr:uid="{00000000-0005-0000-0000-00008B0F0000}"/>
    <cellStyle name="Normal 6 5 2 3 3 2" xfId="2045" xr:uid="{00000000-0005-0000-0000-00008C0F0000}"/>
    <cellStyle name="Normal 6 5 2 3 3 3" xfId="2046" xr:uid="{00000000-0005-0000-0000-00008D0F0000}"/>
    <cellStyle name="Normal 6 5 2 3 3 4" xfId="2047" xr:uid="{00000000-0005-0000-0000-00008E0F0000}"/>
    <cellStyle name="Normal 6 5 2 3 4" xfId="2048" xr:uid="{00000000-0005-0000-0000-00008F0F0000}"/>
    <cellStyle name="Normal 6 5 2 3 5" xfId="2049" xr:uid="{00000000-0005-0000-0000-0000900F0000}"/>
    <cellStyle name="Normal 6 5 2 3 6" xfId="2050" xr:uid="{00000000-0005-0000-0000-0000910F0000}"/>
    <cellStyle name="Normal 6 5 2 4" xfId="2051" xr:uid="{00000000-0005-0000-0000-0000920F0000}"/>
    <cellStyle name="Normal 6 5 2 4 2" xfId="2052" xr:uid="{00000000-0005-0000-0000-0000930F0000}"/>
    <cellStyle name="Normal 6 5 2 4 2 2" xfId="2053" xr:uid="{00000000-0005-0000-0000-0000940F0000}"/>
    <cellStyle name="Normal 6 5 2 4 2 3" xfId="2054" xr:uid="{00000000-0005-0000-0000-0000950F0000}"/>
    <cellStyle name="Normal 6 5 2 4 2 4" xfId="2055" xr:uid="{00000000-0005-0000-0000-0000960F0000}"/>
    <cellStyle name="Normal 6 5 2 4 3" xfId="2056" xr:uid="{00000000-0005-0000-0000-0000970F0000}"/>
    <cellStyle name="Normal 6 5 2 4 4" xfId="2057" xr:uid="{00000000-0005-0000-0000-0000980F0000}"/>
    <cellStyle name="Normal 6 5 2 4 5" xfId="2058" xr:uid="{00000000-0005-0000-0000-0000990F0000}"/>
    <cellStyle name="Normal 6 5 2 5" xfId="2059" xr:uid="{00000000-0005-0000-0000-00009A0F0000}"/>
    <cellStyle name="Normal 6 5 2 5 2" xfId="2060" xr:uid="{00000000-0005-0000-0000-00009B0F0000}"/>
    <cellStyle name="Normal 6 5 2 5 3" xfId="2061" xr:uid="{00000000-0005-0000-0000-00009C0F0000}"/>
    <cellStyle name="Normal 6 5 2 5 4" xfId="2062" xr:uid="{00000000-0005-0000-0000-00009D0F0000}"/>
    <cellStyle name="Normal 6 5 2 6" xfId="2063" xr:uid="{00000000-0005-0000-0000-00009E0F0000}"/>
    <cellStyle name="Normal 6 5 2 6 2" xfId="2064" xr:uid="{00000000-0005-0000-0000-00009F0F0000}"/>
    <cellStyle name="Normal 6 5 2 6 3" xfId="2065" xr:uid="{00000000-0005-0000-0000-0000A00F0000}"/>
    <cellStyle name="Normal 6 5 2 6 4" xfId="2066" xr:uid="{00000000-0005-0000-0000-0000A10F0000}"/>
    <cellStyle name="Normal 6 5 2 7" xfId="2067" xr:uid="{00000000-0005-0000-0000-0000A20F0000}"/>
    <cellStyle name="Normal 6 5 2 8" xfId="2068" xr:uid="{00000000-0005-0000-0000-0000A30F0000}"/>
    <cellStyle name="Normal 6 5 2 9" xfId="2069" xr:uid="{00000000-0005-0000-0000-0000A40F0000}"/>
    <cellStyle name="Normal 6 5 3" xfId="2070" xr:uid="{00000000-0005-0000-0000-0000A50F0000}"/>
    <cellStyle name="Normal 6 5 3 2" xfId="2071" xr:uid="{00000000-0005-0000-0000-0000A60F0000}"/>
    <cellStyle name="Normal 6 5 3 2 2" xfId="2072" xr:uid="{00000000-0005-0000-0000-0000A70F0000}"/>
    <cellStyle name="Normal 6 5 3 2 2 2" xfId="2073" xr:uid="{00000000-0005-0000-0000-0000A80F0000}"/>
    <cellStyle name="Normal 6 5 3 2 2 2 2" xfId="4295" xr:uid="{00000000-0005-0000-0000-0000A90F0000}"/>
    <cellStyle name="Normal 6 5 3 2 2 3" xfId="2074" xr:uid="{00000000-0005-0000-0000-0000AA0F0000}"/>
    <cellStyle name="Normal 6 5 3 2 2 4" xfId="2075" xr:uid="{00000000-0005-0000-0000-0000AB0F0000}"/>
    <cellStyle name="Normal 6 5 3 2 3" xfId="2076" xr:uid="{00000000-0005-0000-0000-0000AC0F0000}"/>
    <cellStyle name="Normal 6 5 3 2 3 2" xfId="2077" xr:uid="{00000000-0005-0000-0000-0000AD0F0000}"/>
    <cellStyle name="Normal 6 5 3 2 3 3" xfId="2078" xr:uid="{00000000-0005-0000-0000-0000AE0F0000}"/>
    <cellStyle name="Normal 6 5 3 2 3 4" xfId="2079" xr:uid="{00000000-0005-0000-0000-0000AF0F0000}"/>
    <cellStyle name="Normal 6 5 3 2 4" xfId="2080" xr:uid="{00000000-0005-0000-0000-0000B00F0000}"/>
    <cellStyle name="Normal 6 5 3 2 5" xfId="2081" xr:uid="{00000000-0005-0000-0000-0000B10F0000}"/>
    <cellStyle name="Normal 6 5 3 2 6" xfId="2082" xr:uid="{00000000-0005-0000-0000-0000B20F0000}"/>
    <cellStyle name="Normal 6 5 3 3" xfId="2083" xr:uid="{00000000-0005-0000-0000-0000B30F0000}"/>
    <cellStyle name="Normal 6 5 3 3 2" xfId="2084" xr:uid="{00000000-0005-0000-0000-0000B40F0000}"/>
    <cellStyle name="Normal 6 5 3 3 2 2" xfId="2085" xr:uid="{00000000-0005-0000-0000-0000B50F0000}"/>
    <cellStyle name="Normal 6 5 3 3 2 3" xfId="2086" xr:uid="{00000000-0005-0000-0000-0000B60F0000}"/>
    <cellStyle name="Normal 6 5 3 3 2 4" xfId="2087" xr:uid="{00000000-0005-0000-0000-0000B70F0000}"/>
    <cellStyle name="Normal 6 5 3 3 3" xfId="2088" xr:uid="{00000000-0005-0000-0000-0000B80F0000}"/>
    <cellStyle name="Normal 6 5 3 3 4" xfId="2089" xr:uid="{00000000-0005-0000-0000-0000B90F0000}"/>
    <cellStyle name="Normal 6 5 3 3 5" xfId="2090" xr:uid="{00000000-0005-0000-0000-0000BA0F0000}"/>
    <cellStyle name="Normal 6 5 3 4" xfId="2091" xr:uid="{00000000-0005-0000-0000-0000BB0F0000}"/>
    <cellStyle name="Normal 6 5 3 4 2" xfId="2092" xr:uid="{00000000-0005-0000-0000-0000BC0F0000}"/>
    <cellStyle name="Normal 6 5 3 4 3" xfId="2093" xr:uid="{00000000-0005-0000-0000-0000BD0F0000}"/>
    <cellStyle name="Normal 6 5 3 4 4" xfId="2094" xr:uid="{00000000-0005-0000-0000-0000BE0F0000}"/>
    <cellStyle name="Normal 6 5 3 5" xfId="2095" xr:uid="{00000000-0005-0000-0000-0000BF0F0000}"/>
    <cellStyle name="Normal 6 5 3 5 2" xfId="2096" xr:uid="{00000000-0005-0000-0000-0000C00F0000}"/>
    <cellStyle name="Normal 6 5 3 5 3" xfId="2097" xr:uid="{00000000-0005-0000-0000-0000C10F0000}"/>
    <cellStyle name="Normal 6 5 3 5 4" xfId="2098" xr:uid="{00000000-0005-0000-0000-0000C20F0000}"/>
    <cellStyle name="Normal 6 5 3 6" xfId="2099" xr:uid="{00000000-0005-0000-0000-0000C30F0000}"/>
    <cellStyle name="Normal 6 5 3 7" xfId="2100" xr:uid="{00000000-0005-0000-0000-0000C40F0000}"/>
    <cellStyle name="Normal 6 5 3 8" xfId="2101" xr:uid="{00000000-0005-0000-0000-0000C50F0000}"/>
    <cellStyle name="Normal 6 5 4" xfId="2102" xr:uid="{00000000-0005-0000-0000-0000C60F0000}"/>
    <cellStyle name="Normal 6 5 4 2" xfId="2103" xr:uid="{00000000-0005-0000-0000-0000C70F0000}"/>
    <cellStyle name="Normal 6 5 4 2 2" xfId="2104" xr:uid="{00000000-0005-0000-0000-0000C80F0000}"/>
    <cellStyle name="Normal 6 5 4 2 2 2" xfId="2105" xr:uid="{00000000-0005-0000-0000-0000C90F0000}"/>
    <cellStyle name="Normal 6 5 4 2 2 3" xfId="2106" xr:uid="{00000000-0005-0000-0000-0000CA0F0000}"/>
    <cellStyle name="Normal 6 5 4 2 2 4" xfId="2107" xr:uid="{00000000-0005-0000-0000-0000CB0F0000}"/>
    <cellStyle name="Normal 6 5 4 2 3" xfId="2108" xr:uid="{00000000-0005-0000-0000-0000CC0F0000}"/>
    <cellStyle name="Normal 6 5 4 2 4" xfId="2109" xr:uid="{00000000-0005-0000-0000-0000CD0F0000}"/>
    <cellStyle name="Normal 6 5 4 2 5" xfId="2110" xr:uid="{00000000-0005-0000-0000-0000CE0F0000}"/>
    <cellStyle name="Normal 6 5 4 3" xfId="2111" xr:uid="{00000000-0005-0000-0000-0000CF0F0000}"/>
    <cellStyle name="Normal 6 5 4 3 2" xfId="2112" xr:uid="{00000000-0005-0000-0000-0000D00F0000}"/>
    <cellStyle name="Normal 6 5 4 3 3" xfId="2113" xr:uid="{00000000-0005-0000-0000-0000D10F0000}"/>
    <cellStyle name="Normal 6 5 4 3 4" xfId="2114" xr:uid="{00000000-0005-0000-0000-0000D20F0000}"/>
    <cellStyle name="Normal 6 5 4 4" xfId="2115" xr:uid="{00000000-0005-0000-0000-0000D30F0000}"/>
    <cellStyle name="Normal 6 5 4 4 2" xfId="2116" xr:uid="{00000000-0005-0000-0000-0000D40F0000}"/>
    <cellStyle name="Normal 6 5 4 4 3" xfId="2117" xr:uid="{00000000-0005-0000-0000-0000D50F0000}"/>
    <cellStyle name="Normal 6 5 4 4 4" xfId="2118" xr:uid="{00000000-0005-0000-0000-0000D60F0000}"/>
    <cellStyle name="Normal 6 5 4 5" xfId="2119" xr:uid="{00000000-0005-0000-0000-0000D70F0000}"/>
    <cellStyle name="Normal 6 5 4 6" xfId="2120" xr:uid="{00000000-0005-0000-0000-0000D80F0000}"/>
    <cellStyle name="Normal 6 5 4 7" xfId="2121" xr:uid="{00000000-0005-0000-0000-0000D90F0000}"/>
    <cellStyle name="Normal 6 5 5" xfId="2122" xr:uid="{00000000-0005-0000-0000-0000DA0F0000}"/>
    <cellStyle name="Normal 6 5 5 2" xfId="2123" xr:uid="{00000000-0005-0000-0000-0000DB0F0000}"/>
    <cellStyle name="Normal 6 5 5 2 2" xfId="2124" xr:uid="{00000000-0005-0000-0000-0000DC0F0000}"/>
    <cellStyle name="Normal 6 5 5 2 3" xfId="2125" xr:uid="{00000000-0005-0000-0000-0000DD0F0000}"/>
    <cellStyle name="Normal 6 5 5 2 4" xfId="2126" xr:uid="{00000000-0005-0000-0000-0000DE0F0000}"/>
    <cellStyle name="Normal 6 5 5 3" xfId="2127" xr:uid="{00000000-0005-0000-0000-0000DF0F0000}"/>
    <cellStyle name="Normal 6 5 5 3 2" xfId="2128" xr:uid="{00000000-0005-0000-0000-0000E00F0000}"/>
    <cellStyle name="Normal 6 5 5 3 3" xfId="2129" xr:uid="{00000000-0005-0000-0000-0000E10F0000}"/>
    <cellStyle name="Normal 6 5 5 3 4" xfId="2130" xr:uid="{00000000-0005-0000-0000-0000E20F0000}"/>
    <cellStyle name="Normal 6 5 5 4" xfId="2131" xr:uid="{00000000-0005-0000-0000-0000E30F0000}"/>
    <cellStyle name="Normal 6 5 5 5" xfId="2132" xr:uid="{00000000-0005-0000-0000-0000E40F0000}"/>
    <cellStyle name="Normal 6 5 5 6" xfId="2133" xr:uid="{00000000-0005-0000-0000-0000E50F0000}"/>
    <cellStyle name="Normal 6 5 6" xfId="2134" xr:uid="{00000000-0005-0000-0000-0000E60F0000}"/>
    <cellStyle name="Normal 6 5 6 2" xfId="2135" xr:uid="{00000000-0005-0000-0000-0000E70F0000}"/>
    <cellStyle name="Normal 6 5 6 2 2" xfId="2136" xr:uid="{00000000-0005-0000-0000-0000E80F0000}"/>
    <cellStyle name="Normal 6 5 6 2 3" xfId="2137" xr:uid="{00000000-0005-0000-0000-0000E90F0000}"/>
    <cellStyle name="Normal 6 5 6 2 4" xfId="2138" xr:uid="{00000000-0005-0000-0000-0000EA0F0000}"/>
    <cellStyle name="Normal 6 5 6 3" xfId="2139" xr:uid="{00000000-0005-0000-0000-0000EB0F0000}"/>
    <cellStyle name="Normal 6 5 6 4" xfId="2140" xr:uid="{00000000-0005-0000-0000-0000EC0F0000}"/>
    <cellStyle name="Normal 6 5 6 5" xfId="2141" xr:uid="{00000000-0005-0000-0000-0000ED0F0000}"/>
    <cellStyle name="Normal 6 5 7" xfId="2142" xr:uid="{00000000-0005-0000-0000-0000EE0F0000}"/>
    <cellStyle name="Normal 6 5 7 2" xfId="2143" xr:uid="{00000000-0005-0000-0000-0000EF0F0000}"/>
    <cellStyle name="Normal 6 5 7 3" xfId="2144" xr:uid="{00000000-0005-0000-0000-0000F00F0000}"/>
    <cellStyle name="Normal 6 5 7 4" xfId="2145" xr:uid="{00000000-0005-0000-0000-0000F10F0000}"/>
    <cellStyle name="Normal 6 5 8" xfId="2146" xr:uid="{00000000-0005-0000-0000-0000F20F0000}"/>
    <cellStyle name="Normal 6 5 8 2" xfId="2147" xr:uid="{00000000-0005-0000-0000-0000F30F0000}"/>
    <cellStyle name="Normal 6 5 8 3" xfId="2148" xr:uid="{00000000-0005-0000-0000-0000F40F0000}"/>
    <cellStyle name="Normal 6 5 8 4" xfId="2149" xr:uid="{00000000-0005-0000-0000-0000F50F0000}"/>
    <cellStyle name="Normal 6 5 9" xfId="2150" xr:uid="{00000000-0005-0000-0000-0000F60F0000}"/>
    <cellStyle name="Normal 6 6" xfId="471" xr:uid="{00000000-0005-0000-0000-0000F70F0000}"/>
    <cellStyle name="Normal 6 6 2" xfId="472" xr:uid="{00000000-0005-0000-0000-0000F80F0000}"/>
    <cellStyle name="Normal 6 6 2 2" xfId="2151" xr:uid="{00000000-0005-0000-0000-0000F90F0000}"/>
    <cellStyle name="Normal 6 6 2 2 2" xfId="2152" xr:uid="{00000000-0005-0000-0000-0000FA0F0000}"/>
    <cellStyle name="Normal 6 6 2 2 2 2" xfId="2153" xr:uid="{00000000-0005-0000-0000-0000FB0F0000}"/>
    <cellStyle name="Normal 6 6 2 2 2 3" xfId="2154" xr:uid="{00000000-0005-0000-0000-0000FC0F0000}"/>
    <cellStyle name="Normal 6 6 2 2 2 4" xfId="2155" xr:uid="{00000000-0005-0000-0000-0000FD0F0000}"/>
    <cellStyle name="Normal 6 6 2 2 3" xfId="2156" xr:uid="{00000000-0005-0000-0000-0000FE0F0000}"/>
    <cellStyle name="Normal 6 6 2 2 3 2" xfId="2157" xr:uid="{00000000-0005-0000-0000-0000FF0F0000}"/>
    <cellStyle name="Normal 6 6 2 2 3 3" xfId="2158" xr:uid="{00000000-0005-0000-0000-000000100000}"/>
    <cellStyle name="Normal 6 6 2 2 3 4" xfId="2159" xr:uid="{00000000-0005-0000-0000-000001100000}"/>
    <cellStyle name="Normal 6 6 2 2 4" xfId="2160" xr:uid="{00000000-0005-0000-0000-000002100000}"/>
    <cellStyle name="Normal 6 6 2 2 5" xfId="2161" xr:uid="{00000000-0005-0000-0000-000003100000}"/>
    <cellStyle name="Normal 6 6 2 2 6" xfId="2162" xr:uid="{00000000-0005-0000-0000-000004100000}"/>
    <cellStyle name="Normal 6 6 2 3" xfId="2163" xr:uid="{00000000-0005-0000-0000-000005100000}"/>
    <cellStyle name="Normal 6 6 2 3 2" xfId="2164" xr:uid="{00000000-0005-0000-0000-000006100000}"/>
    <cellStyle name="Normal 6 6 2 3 2 2" xfId="2165" xr:uid="{00000000-0005-0000-0000-000007100000}"/>
    <cellStyle name="Normal 6 6 2 3 2 3" xfId="2166" xr:uid="{00000000-0005-0000-0000-000008100000}"/>
    <cellStyle name="Normal 6 6 2 3 2 4" xfId="2167" xr:uid="{00000000-0005-0000-0000-000009100000}"/>
    <cellStyle name="Normal 6 6 2 3 3" xfId="2168" xr:uid="{00000000-0005-0000-0000-00000A100000}"/>
    <cellStyle name="Normal 6 6 2 3 4" xfId="2169" xr:uid="{00000000-0005-0000-0000-00000B100000}"/>
    <cellStyle name="Normal 6 6 2 3 5" xfId="2170" xr:uid="{00000000-0005-0000-0000-00000C100000}"/>
    <cellStyle name="Normal 6 6 2 4" xfId="2171" xr:uid="{00000000-0005-0000-0000-00000D100000}"/>
    <cellStyle name="Normal 6 6 2 4 2" xfId="2172" xr:uid="{00000000-0005-0000-0000-00000E100000}"/>
    <cellStyle name="Normal 6 6 2 4 3" xfId="2173" xr:uid="{00000000-0005-0000-0000-00000F100000}"/>
    <cellStyle name="Normal 6 6 2 4 4" xfId="2174" xr:uid="{00000000-0005-0000-0000-000010100000}"/>
    <cellStyle name="Normal 6 6 2 5" xfId="2175" xr:uid="{00000000-0005-0000-0000-000011100000}"/>
    <cellStyle name="Normal 6 6 2 5 2" xfId="2176" xr:uid="{00000000-0005-0000-0000-000012100000}"/>
    <cellStyle name="Normal 6 6 2 5 3" xfId="2177" xr:uid="{00000000-0005-0000-0000-000013100000}"/>
    <cellStyle name="Normal 6 6 2 5 4" xfId="2178" xr:uid="{00000000-0005-0000-0000-000014100000}"/>
    <cellStyle name="Normal 6 6 2 6" xfId="2179" xr:uid="{00000000-0005-0000-0000-000015100000}"/>
    <cellStyle name="Normal 6 6 2 7" xfId="2180" xr:uid="{00000000-0005-0000-0000-000016100000}"/>
    <cellStyle name="Normal 6 6 2 8" xfId="2181" xr:uid="{00000000-0005-0000-0000-000017100000}"/>
    <cellStyle name="Normal 6 6 3" xfId="2182" xr:uid="{00000000-0005-0000-0000-000018100000}"/>
    <cellStyle name="Normal 6 6 3 2" xfId="2183" xr:uid="{00000000-0005-0000-0000-000019100000}"/>
    <cellStyle name="Normal 6 6 3 2 2" xfId="2184" xr:uid="{00000000-0005-0000-0000-00001A100000}"/>
    <cellStyle name="Normal 6 6 3 2 3" xfId="2185" xr:uid="{00000000-0005-0000-0000-00001B100000}"/>
    <cellStyle name="Normal 6 6 3 2 4" xfId="2186" xr:uid="{00000000-0005-0000-0000-00001C100000}"/>
    <cellStyle name="Normal 6 6 3 3" xfId="2187" xr:uid="{00000000-0005-0000-0000-00001D100000}"/>
    <cellStyle name="Normal 6 6 3 3 2" xfId="2188" xr:uid="{00000000-0005-0000-0000-00001E100000}"/>
    <cellStyle name="Normal 6 6 3 3 3" xfId="2189" xr:uid="{00000000-0005-0000-0000-00001F100000}"/>
    <cellStyle name="Normal 6 6 3 3 4" xfId="2190" xr:uid="{00000000-0005-0000-0000-000020100000}"/>
    <cellStyle name="Normal 6 6 3 4" xfId="2191" xr:uid="{00000000-0005-0000-0000-000021100000}"/>
    <cellStyle name="Normal 6 6 3 5" xfId="2192" xr:uid="{00000000-0005-0000-0000-000022100000}"/>
    <cellStyle name="Normal 6 6 3 6" xfId="2193" xr:uid="{00000000-0005-0000-0000-000023100000}"/>
    <cellStyle name="Normal 6 6 4" xfId="2194" xr:uid="{00000000-0005-0000-0000-000024100000}"/>
    <cellStyle name="Normal 6 6 4 2" xfId="2195" xr:uid="{00000000-0005-0000-0000-000025100000}"/>
    <cellStyle name="Normal 6 6 4 2 2" xfId="2196" xr:uid="{00000000-0005-0000-0000-000026100000}"/>
    <cellStyle name="Normal 6 6 4 2 3" xfId="2197" xr:uid="{00000000-0005-0000-0000-000027100000}"/>
    <cellStyle name="Normal 6 6 4 2 4" xfId="2198" xr:uid="{00000000-0005-0000-0000-000028100000}"/>
    <cellStyle name="Normal 6 6 4 3" xfId="2199" xr:uid="{00000000-0005-0000-0000-000029100000}"/>
    <cellStyle name="Normal 6 6 4 4" xfId="2200" xr:uid="{00000000-0005-0000-0000-00002A100000}"/>
    <cellStyle name="Normal 6 6 4 5" xfId="2201" xr:uid="{00000000-0005-0000-0000-00002B100000}"/>
    <cellStyle name="Normal 6 6 5" xfId="2202" xr:uid="{00000000-0005-0000-0000-00002C100000}"/>
    <cellStyle name="Normal 6 6 5 2" xfId="2203" xr:uid="{00000000-0005-0000-0000-00002D100000}"/>
    <cellStyle name="Normal 6 6 5 3" xfId="2204" xr:uid="{00000000-0005-0000-0000-00002E100000}"/>
    <cellStyle name="Normal 6 6 5 4" xfId="2205" xr:uid="{00000000-0005-0000-0000-00002F100000}"/>
    <cellStyle name="Normal 6 6 6" xfId="2206" xr:uid="{00000000-0005-0000-0000-000030100000}"/>
    <cellStyle name="Normal 6 6 6 2" xfId="2207" xr:uid="{00000000-0005-0000-0000-000031100000}"/>
    <cellStyle name="Normal 6 6 6 3" xfId="2208" xr:uid="{00000000-0005-0000-0000-000032100000}"/>
    <cellStyle name="Normal 6 6 6 4" xfId="2209" xr:uid="{00000000-0005-0000-0000-000033100000}"/>
    <cellStyle name="Normal 6 6 7" xfId="2210" xr:uid="{00000000-0005-0000-0000-000034100000}"/>
    <cellStyle name="Normal 6 6 8" xfId="2211" xr:uid="{00000000-0005-0000-0000-000035100000}"/>
    <cellStyle name="Normal 6 6 9" xfId="2212" xr:uid="{00000000-0005-0000-0000-000036100000}"/>
    <cellStyle name="Normal 6 7" xfId="473" xr:uid="{00000000-0005-0000-0000-000037100000}"/>
    <cellStyle name="Normal 6 7 2" xfId="2213" xr:uid="{00000000-0005-0000-0000-000038100000}"/>
    <cellStyle name="Normal 6 7 2 2" xfId="2214" xr:uid="{00000000-0005-0000-0000-000039100000}"/>
    <cellStyle name="Normal 6 7 2 2 2" xfId="2215" xr:uid="{00000000-0005-0000-0000-00003A100000}"/>
    <cellStyle name="Normal 6 7 2 2 2 2" xfId="4296" xr:uid="{00000000-0005-0000-0000-00003B100000}"/>
    <cellStyle name="Normal 6 7 2 2 3" xfId="2216" xr:uid="{00000000-0005-0000-0000-00003C100000}"/>
    <cellStyle name="Normal 6 7 2 2 4" xfId="2217" xr:uid="{00000000-0005-0000-0000-00003D100000}"/>
    <cellStyle name="Normal 6 7 2 3" xfId="2218" xr:uid="{00000000-0005-0000-0000-00003E100000}"/>
    <cellStyle name="Normal 6 7 2 3 2" xfId="2219" xr:uid="{00000000-0005-0000-0000-00003F100000}"/>
    <cellStyle name="Normal 6 7 2 3 3" xfId="2220" xr:uid="{00000000-0005-0000-0000-000040100000}"/>
    <cellStyle name="Normal 6 7 2 3 4" xfId="2221" xr:uid="{00000000-0005-0000-0000-000041100000}"/>
    <cellStyle name="Normal 6 7 2 4" xfId="2222" xr:uid="{00000000-0005-0000-0000-000042100000}"/>
    <cellStyle name="Normal 6 7 2 5" xfId="2223" xr:uid="{00000000-0005-0000-0000-000043100000}"/>
    <cellStyle name="Normal 6 7 2 6" xfId="2224" xr:uid="{00000000-0005-0000-0000-000044100000}"/>
    <cellStyle name="Normal 6 7 3" xfId="2225" xr:uid="{00000000-0005-0000-0000-000045100000}"/>
    <cellStyle name="Normal 6 7 3 2" xfId="2226" xr:uid="{00000000-0005-0000-0000-000046100000}"/>
    <cellStyle name="Normal 6 7 3 2 2" xfId="2227" xr:uid="{00000000-0005-0000-0000-000047100000}"/>
    <cellStyle name="Normal 6 7 3 2 3" xfId="2228" xr:uid="{00000000-0005-0000-0000-000048100000}"/>
    <cellStyle name="Normal 6 7 3 2 4" xfId="2229" xr:uid="{00000000-0005-0000-0000-000049100000}"/>
    <cellStyle name="Normal 6 7 3 3" xfId="2230" xr:uid="{00000000-0005-0000-0000-00004A100000}"/>
    <cellStyle name="Normal 6 7 3 4" xfId="2231" xr:uid="{00000000-0005-0000-0000-00004B100000}"/>
    <cellStyle name="Normal 6 7 3 5" xfId="2232" xr:uid="{00000000-0005-0000-0000-00004C100000}"/>
    <cellStyle name="Normal 6 7 4" xfId="2233" xr:uid="{00000000-0005-0000-0000-00004D100000}"/>
    <cellStyle name="Normal 6 7 4 2" xfId="2234" xr:uid="{00000000-0005-0000-0000-00004E100000}"/>
    <cellStyle name="Normal 6 7 4 3" xfId="2235" xr:uid="{00000000-0005-0000-0000-00004F100000}"/>
    <cellStyle name="Normal 6 7 4 4" xfId="2236" xr:uid="{00000000-0005-0000-0000-000050100000}"/>
    <cellStyle name="Normal 6 7 5" xfId="2237" xr:uid="{00000000-0005-0000-0000-000051100000}"/>
    <cellStyle name="Normal 6 7 5 2" xfId="2238" xr:uid="{00000000-0005-0000-0000-000052100000}"/>
    <cellStyle name="Normal 6 7 5 3" xfId="2239" xr:uid="{00000000-0005-0000-0000-000053100000}"/>
    <cellStyle name="Normal 6 7 5 4" xfId="2240" xr:uid="{00000000-0005-0000-0000-000054100000}"/>
    <cellStyle name="Normal 6 7 6" xfId="2241" xr:uid="{00000000-0005-0000-0000-000055100000}"/>
    <cellStyle name="Normal 6 7 7" xfId="2242" xr:uid="{00000000-0005-0000-0000-000056100000}"/>
    <cellStyle name="Normal 6 7 8" xfId="2243" xr:uid="{00000000-0005-0000-0000-000057100000}"/>
    <cellStyle name="Normal 6 8" xfId="2244" xr:uid="{00000000-0005-0000-0000-000058100000}"/>
    <cellStyle name="Normal 6 8 2" xfId="2245" xr:uid="{00000000-0005-0000-0000-000059100000}"/>
    <cellStyle name="Normal 6 8 2 2" xfId="2246" xr:uid="{00000000-0005-0000-0000-00005A100000}"/>
    <cellStyle name="Normal 6 8 2 2 2" xfId="2247" xr:uid="{00000000-0005-0000-0000-00005B100000}"/>
    <cellStyle name="Normal 6 8 2 2 3" xfId="2248" xr:uid="{00000000-0005-0000-0000-00005C100000}"/>
    <cellStyle name="Normal 6 8 2 2 4" xfId="2249" xr:uid="{00000000-0005-0000-0000-00005D100000}"/>
    <cellStyle name="Normal 6 8 2 3" xfId="2250" xr:uid="{00000000-0005-0000-0000-00005E100000}"/>
    <cellStyle name="Normal 6 8 2 4" xfId="2251" xr:uid="{00000000-0005-0000-0000-00005F100000}"/>
    <cellStyle name="Normal 6 8 2 5" xfId="2252" xr:uid="{00000000-0005-0000-0000-000060100000}"/>
    <cellStyle name="Normal 6 8 3" xfId="2253" xr:uid="{00000000-0005-0000-0000-000061100000}"/>
    <cellStyle name="Normal 6 8 3 2" xfId="2254" xr:uid="{00000000-0005-0000-0000-000062100000}"/>
    <cellStyle name="Normal 6 8 3 3" xfId="2255" xr:uid="{00000000-0005-0000-0000-000063100000}"/>
    <cellStyle name="Normal 6 8 3 4" xfId="2256" xr:uid="{00000000-0005-0000-0000-000064100000}"/>
    <cellStyle name="Normal 6 8 4" xfId="2257" xr:uid="{00000000-0005-0000-0000-000065100000}"/>
    <cellStyle name="Normal 6 8 4 2" xfId="2258" xr:uid="{00000000-0005-0000-0000-000066100000}"/>
    <cellStyle name="Normal 6 8 4 3" xfId="2259" xr:uid="{00000000-0005-0000-0000-000067100000}"/>
    <cellStyle name="Normal 6 8 4 4" xfId="2260" xr:uid="{00000000-0005-0000-0000-000068100000}"/>
    <cellStyle name="Normal 6 8 5" xfId="2261" xr:uid="{00000000-0005-0000-0000-000069100000}"/>
    <cellStyle name="Normal 6 8 6" xfId="2262" xr:uid="{00000000-0005-0000-0000-00006A100000}"/>
    <cellStyle name="Normal 6 8 7" xfId="2263" xr:uid="{00000000-0005-0000-0000-00006B100000}"/>
    <cellStyle name="Normal 6 9" xfId="2264" xr:uid="{00000000-0005-0000-0000-00006C100000}"/>
    <cellStyle name="Normal 6 9 2" xfId="2265" xr:uid="{00000000-0005-0000-0000-00006D100000}"/>
    <cellStyle name="Normal 6 9 2 2" xfId="2266" xr:uid="{00000000-0005-0000-0000-00006E100000}"/>
    <cellStyle name="Normal 6 9 2 3" xfId="2267" xr:uid="{00000000-0005-0000-0000-00006F100000}"/>
    <cellStyle name="Normal 6 9 2 4" xfId="2268" xr:uid="{00000000-0005-0000-0000-000070100000}"/>
    <cellStyle name="Normal 6 9 3" xfId="2269" xr:uid="{00000000-0005-0000-0000-000071100000}"/>
    <cellStyle name="Normal 6 9 3 2" xfId="2270" xr:uid="{00000000-0005-0000-0000-000072100000}"/>
    <cellStyle name="Normal 6 9 3 3" xfId="2271" xr:uid="{00000000-0005-0000-0000-000073100000}"/>
    <cellStyle name="Normal 6 9 3 4" xfId="2272" xr:uid="{00000000-0005-0000-0000-000074100000}"/>
    <cellStyle name="Normal 6 9 4" xfId="2273" xr:uid="{00000000-0005-0000-0000-000075100000}"/>
    <cellStyle name="Normal 6 9 5" xfId="2274" xr:uid="{00000000-0005-0000-0000-000076100000}"/>
    <cellStyle name="Normal 6 9 6" xfId="2275" xr:uid="{00000000-0005-0000-0000-000077100000}"/>
    <cellStyle name="Normal 7" xfId="72" xr:uid="{00000000-0005-0000-0000-000078100000}"/>
    <cellStyle name="Normal 7 10" xfId="2276" xr:uid="{00000000-0005-0000-0000-000079100000}"/>
    <cellStyle name="Normal 7 10 2" xfId="2277" xr:uid="{00000000-0005-0000-0000-00007A100000}"/>
    <cellStyle name="Normal 7 10 3" xfId="2278" xr:uid="{00000000-0005-0000-0000-00007B100000}"/>
    <cellStyle name="Normal 7 10 4" xfId="2279" xr:uid="{00000000-0005-0000-0000-00007C100000}"/>
    <cellStyle name="Normal 7 11" xfId="2280" xr:uid="{00000000-0005-0000-0000-00007D100000}"/>
    <cellStyle name="Normal 7 11 2" xfId="2281" xr:uid="{00000000-0005-0000-0000-00007E100000}"/>
    <cellStyle name="Normal 7 11 3" xfId="2282" xr:uid="{00000000-0005-0000-0000-00007F100000}"/>
    <cellStyle name="Normal 7 11 4" xfId="2283" xr:uid="{00000000-0005-0000-0000-000080100000}"/>
    <cellStyle name="Normal 7 12" xfId="2284" xr:uid="{00000000-0005-0000-0000-000081100000}"/>
    <cellStyle name="Normal 7 12 2" xfId="2285" xr:uid="{00000000-0005-0000-0000-000082100000}"/>
    <cellStyle name="Normal 7 13" xfId="2286" xr:uid="{00000000-0005-0000-0000-000083100000}"/>
    <cellStyle name="Normal 7 14" xfId="2287" xr:uid="{00000000-0005-0000-0000-000084100000}"/>
    <cellStyle name="Normal 7 15" xfId="2288" xr:uid="{00000000-0005-0000-0000-000085100000}"/>
    <cellStyle name="Normal 7 2" xfId="474" xr:uid="{00000000-0005-0000-0000-000086100000}"/>
    <cellStyle name="Normal 7 2 10" xfId="2289" xr:uid="{00000000-0005-0000-0000-000087100000}"/>
    <cellStyle name="Normal 7 2 11" xfId="2290" xr:uid="{00000000-0005-0000-0000-000088100000}"/>
    <cellStyle name="Normal 7 2 2" xfId="475" xr:uid="{00000000-0005-0000-0000-000089100000}"/>
    <cellStyle name="Normal 7 2 2 2" xfId="476" xr:uid="{00000000-0005-0000-0000-00008A100000}"/>
    <cellStyle name="Normal 7 2 2 2 2" xfId="2291" xr:uid="{00000000-0005-0000-0000-00008B100000}"/>
    <cellStyle name="Normal 7 2 2 2 2 2" xfId="2292" xr:uid="{00000000-0005-0000-0000-00008C100000}"/>
    <cellStyle name="Normal 7 2 2 2 2 2 2" xfId="2293" xr:uid="{00000000-0005-0000-0000-00008D100000}"/>
    <cellStyle name="Normal 7 2 2 2 2 2 2 2" xfId="4297" xr:uid="{00000000-0005-0000-0000-00008E100000}"/>
    <cellStyle name="Normal 7 2 2 2 2 2 2 2 2" xfId="4298" xr:uid="{00000000-0005-0000-0000-00008F100000}"/>
    <cellStyle name="Normal 7 2 2 2 2 2 2 3" xfId="4299" xr:uid="{00000000-0005-0000-0000-000090100000}"/>
    <cellStyle name="Normal 7 2 2 2 2 2 3" xfId="2294" xr:uid="{00000000-0005-0000-0000-000091100000}"/>
    <cellStyle name="Normal 7 2 2 2 2 2 3 2" xfId="4300" xr:uid="{00000000-0005-0000-0000-000092100000}"/>
    <cellStyle name="Normal 7 2 2 2 2 2 4" xfId="2295" xr:uid="{00000000-0005-0000-0000-000093100000}"/>
    <cellStyle name="Normal 7 2 2 2 2 3" xfId="2296" xr:uid="{00000000-0005-0000-0000-000094100000}"/>
    <cellStyle name="Normal 7 2 2 2 2 3 2" xfId="2297" xr:uid="{00000000-0005-0000-0000-000095100000}"/>
    <cellStyle name="Normal 7 2 2 2 2 3 2 2" xfId="4301" xr:uid="{00000000-0005-0000-0000-000096100000}"/>
    <cellStyle name="Normal 7 2 2 2 2 3 3" xfId="2298" xr:uid="{00000000-0005-0000-0000-000097100000}"/>
    <cellStyle name="Normal 7 2 2 2 2 3 4" xfId="2299" xr:uid="{00000000-0005-0000-0000-000098100000}"/>
    <cellStyle name="Normal 7 2 2 2 2 4" xfId="2300" xr:uid="{00000000-0005-0000-0000-000099100000}"/>
    <cellStyle name="Normal 7 2 2 2 2 4 2" xfId="4302" xr:uid="{00000000-0005-0000-0000-00009A100000}"/>
    <cellStyle name="Normal 7 2 2 2 2 5" xfId="2301" xr:uid="{00000000-0005-0000-0000-00009B100000}"/>
    <cellStyle name="Normal 7 2 2 2 2 6" xfId="2302" xr:uid="{00000000-0005-0000-0000-00009C100000}"/>
    <cellStyle name="Normal 7 2 2 2 3" xfId="2303" xr:uid="{00000000-0005-0000-0000-00009D100000}"/>
    <cellStyle name="Normal 7 2 2 2 3 2" xfId="2304" xr:uid="{00000000-0005-0000-0000-00009E100000}"/>
    <cellStyle name="Normal 7 2 2 2 3 2 2" xfId="2305" xr:uid="{00000000-0005-0000-0000-00009F100000}"/>
    <cellStyle name="Normal 7 2 2 2 3 2 2 2" xfId="4303" xr:uid="{00000000-0005-0000-0000-0000A0100000}"/>
    <cellStyle name="Normal 7 2 2 2 3 2 2 2 2" xfId="4304" xr:uid="{00000000-0005-0000-0000-0000A1100000}"/>
    <cellStyle name="Normal 7 2 2 2 3 2 2 3" xfId="4305" xr:uid="{00000000-0005-0000-0000-0000A2100000}"/>
    <cellStyle name="Normal 7 2 2 2 3 2 3" xfId="2306" xr:uid="{00000000-0005-0000-0000-0000A3100000}"/>
    <cellStyle name="Normal 7 2 2 2 3 2 3 2" xfId="4306" xr:uid="{00000000-0005-0000-0000-0000A4100000}"/>
    <cellStyle name="Normal 7 2 2 2 3 2 4" xfId="2307" xr:uid="{00000000-0005-0000-0000-0000A5100000}"/>
    <cellStyle name="Normal 7 2 2 2 3 3" xfId="2308" xr:uid="{00000000-0005-0000-0000-0000A6100000}"/>
    <cellStyle name="Normal 7 2 2 2 3 3 2" xfId="4307" xr:uid="{00000000-0005-0000-0000-0000A7100000}"/>
    <cellStyle name="Normal 7 2 2 2 3 3 2 2" xfId="4308" xr:uid="{00000000-0005-0000-0000-0000A8100000}"/>
    <cellStyle name="Normal 7 2 2 2 3 3 3" xfId="4309" xr:uid="{00000000-0005-0000-0000-0000A9100000}"/>
    <cellStyle name="Normal 7 2 2 2 3 4" xfId="2309" xr:uid="{00000000-0005-0000-0000-0000AA100000}"/>
    <cellStyle name="Normal 7 2 2 2 3 4 2" xfId="4310" xr:uid="{00000000-0005-0000-0000-0000AB100000}"/>
    <cellStyle name="Normal 7 2 2 2 3 5" xfId="2310" xr:uid="{00000000-0005-0000-0000-0000AC100000}"/>
    <cellStyle name="Normal 7 2 2 2 4" xfId="2311" xr:uid="{00000000-0005-0000-0000-0000AD100000}"/>
    <cellStyle name="Normal 7 2 2 2 4 2" xfId="2312" xr:uid="{00000000-0005-0000-0000-0000AE100000}"/>
    <cellStyle name="Normal 7 2 2 2 4 2 2" xfId="4311" xr:uid="{00000000-0005-0000-0000-0000AF100000}"/>
    <cellStyle name="Normal 7 2 2 2 4 2 2 2" xfId="4312" xr:uid="{00000000-0005-0000-0000-0000B0100000}"/>
    <cellStyle name="Normal 7 2 2 2 4 2 3" xfId="4313" xr:uid="{00000000-0005-0000-0000-0000B1100000}"/>
    <cellStyle name="Normal 7 2 2 2 4 3" xfId="2313" xr:uid="{00000000-0005-0000-0000-0000B2100000}"/>
    <cellStyle name="Normal 7 2 2 2 4 3 2" xfId="4314" xr:uid="{00000000-0005-0000-0000-0000B3100000}"/>
    <cellStyle name="Normal 7 2 2 2 4 4" xfId="2314" xr:uid="{00000000-0005-0000-0000-0000B4100000}"/>
    <cellStyle name="Normal 7 2 2 2 5" xfId="2315" xr:uid="{00000000-0005-0000-0000-0000B5100000}"/>
    <cellStyle name="Normal 7 2 2 2 5 2" xfId="2316" xr:uid="{00000000-0005-0000-0000-0000B6100000}"/>
    <cellStyle name="Normal 7 2 2 2 5 2 2" xfId="4315" xr:uid="{00000000-0005-0000-0000-0000B7100000}"/>
    <cellStyle name="Normal 7 2 2 2 5 3" xfId="2317" xr:uid="{00000000-0005-0000-0000-0000B8100000}"/>
    <cellStyle name="Normal 7 2 2 2 5 4" xfId="2318" xr:uid="{00000000-0005-0000-0000-0000B9100000}"/>
    <cellStyle name="Normal 7 2 2 2 6" xfId="2319" xr:uid="{00000000-0005-0000-0000-0000BA100000}"/>
    <cellStyle name="Normal 7 2 2 2 6 2" xfId="4316" xr:uid="{00000000-0005-0000-0000-0000BB100000}"/>
    <cellStyle name="Normal 7 2 2 2 7" xfId="2320" xr:uid="{00000000-0005-0000-0000-0000BC100000}"/>
    <cellStyle name="Normal 7 2 2 2 8" xfId="2321" xr:uid="{00000000-0005-0000-0000-0000BD100000}"/>
    <cellStyle name="Normal 7 2 2 3" xfId="2322" xr:uid="{00000000-0005-0000-0000-0000BE100000}"/>
    <cellStyle name="Normal 7 2 2 3 2" xfId="2323" xr:uid="{00000000-0005-0000-0000-0000BF100000}"/>
    <cellStyle name="Normal 7 2 2 3 2 2" xfId="2324" xr:uid="{00000000-0005-0000-0000-0000C0100000}"/>
    <cellStyle name="Normal 7 2 2 3 2 2 2" xfId="4317" xr:uid="{00000000-0005-0000-0000-0000C1100000}"/>
    <cellStyle name="Normal 7 2 2 3 2 2 2 2" xfId="4318" xr:uid="{00000000-0005-0000-0000-0000C2100000}"/>
    <cellStyle name="Normal 7 2 2 3 2 2 3" xfId="4319" xr:uid="{00000000-0005-0000-0000-0000C3100000}"/>
    <cellStyle name="Normal 7 2 2 3 2 3" xfId="2325" xr:uid="{00000000-0005-0000-0000-0000C4100000}"/>
    <cellStyle name="Normal 7 2 2 3 2 3 2" xfId="4320" xr:uid="{00000000-0005-0000-0000-0000C5100000}"/>
    <cellStyle name="Normal 7 2 2 3 2 4" xfId="2326" xr:uid="{00000000-0005-0000-0000-0000C6100000}"/>
    <cellStyle name="Normal 7 2 2 3 3" xfId="2327" xr:uid="{00000000-0005-0000-0000-0000C7100000}"/>
    <cellStyle name="Normal 7 2 2 3 3 2" xfId="2328" xr:uid="{00000000-0005-0000-0000-0000C8100000}"/>
    <cellStyle name="Normal 7 2 2 3 3 2 2" xfId="4321" xr:uid="{00000000-0005-0000-0000-0000C9100000}"/>
    <cellStyle name="Normal 7 2 2 3 3 3" xfId="2329" xr:uid="{00000000-0005-0000-0000-0000CA100000}"/>
    <cellStyle name="Normal 7 2 2 3 3 4" xfId="2330" xr:uid="{00000000-0005-0000-0000-0000CB100000}"/>
    <cellStyle name="Normal 7 2 2 3 4" xfId="2331" xr:uid="{00000000-0005-0000-0000-0000CC100000}"/>
    <cellStyle name="Normal 7 2 2 3 4 2" xfId="4322" xr:uid="{00000000-0005-0000-0000-0000CD100000}"/>
    <cellStyle name="Normal 7 2 2 3 5" xfId="2332" xr:uid="{00000000-0005-0000-0000-0000CE100000}"/>
    <cellStyle name="Normal 7 2 2 3 6" xfId="2333" xr:uid="{00000000-0005-0000-0000-0000CF100000}"/>
    <cellStyle name="Normal 7 2 2 4" xfId="2334" xr:uid="{00000000-0005-0000-0000-0000D0100000}"/>
    <cellStyle name="Normal 7 2 2 4 2" xfId="2335" xr:uid="{00000000-0005-0000-0000-0000D1100000}"/>
    <cellStyle name="Normal 7 2 2 4 2 2" xfId="2336" xr:uid="{00000000-0005-0000-0000-0000D2100000}"/>
    <cellStyle name="Normal 7 2 2 4 2 2 2" xfId="4323" xr:uid="{00000000-0005-0000-0000-0000D3100000}"/>
    <cellStyle name="Normal 7 2 2 4 2 2 2 2" xfId="4324" xr:uid="{00000000-0005-0000-0000-0000D4100000}"/>
    <cellStyle name="Normal 7 2 2 4 2 2 3" xfId="4325" xr:uid="{00000000-0005-0000-0000-0000D5100000}"/>
    <cellStyle name="Normal 7 2 2 4 2 3" xfId="2337" xr:uid="{00000000-0005-0000-0000-0000D6100000}"/>
    <cellStyle name="Normal 7 2 2 4 2 3 2" xfId="4326" xr:uid="{00000000-0005-0000-0000-0000D7100000}"/>
    <cellStyle name="Normal 7 2 2 4 2 4" xfId="2338" xr:uid="{00000000-0005-0000-0000-0000D8100000}"/>
    <cellStyle name="Normal 7 2 2 4 3" xfId="2339" xr:uid="{00000000-0005-0000-0000-0000D9100000}"/>
    <cellStyle name="Normal 7 2 2 4 3 2" xfId="4327" xr:uid="{00000000-0005-0000-0000-0000DA100000}"/>
    <cellStyle name="Normal 7 2 2 4 3 2 2" xfId="4328" xr:uid="{00000000-0005-0000-0000-0000DB100000}"/>
    <cellStyle name="Normal 7 2 2 4 3 3" xfId="4329" xr:uid="{00000000-0005-0000-0000-0000DC100000}"/>
    <cellStyle name="Normal 7 2 2 4 4" xfId="2340" xr:uid="{00000000-0005-0000-0000-0000DD100000}"/>
    <cellStyle name="Normal 7 2 2 4 4 2" xfId="4330" xr:uid="{00000000-0005-0000-0000-0000DE100000}"/>
    <cellStyle name="Normal 7 2 2 4 5" xfId="2341" xr:uid="{00000000-0005-0000-0000-0000DF100000}"/>
    <cellStyle name="Normal 7 2 2 5" xfId="2342" xr:uid="{00000000-0005-0000-0000-0000E0100000}"/>
    <cellStyle name="Normal 7 2 2 5 2" xfId="2343" xr:uid="{00000000-0005-0000-0000-0000E1100000}"/>
    <cellStyle name="Normal 7 2 2 5 2 2" xfId="4331" xr:uid="{00000000-0005-0000-0000-0000E2100000}"/>
    <cellStyle name="Normal 7 2 2 5 2 2 2" xfId="4332" xr:uid="{00000000-0005-0000-0000-0000E3100000}"/>
    <cellStyle name="Normal 7 2 2 5 2 3" xfId="4333" xr:uid="{00000000-0005-0000-0000-0000E4100000}"/>
    <cellStyle name="Normal 7 2 2 5 3" xfId="2344" xr:uid="{00000000-0005-0000-0000-0000E5100000}"/>
    <cellStyle name="Normal 7 2 2 5 3 2" xfId="4334" xr:uid="{00000000-0005-0000-0000-0000E6100000}"/>
    <cellStyle name="Normal 7 2 2 5 4" xfId="2345" xr:uid="{00000000-0005-0000-0000-0000E7100000}"/>
    <cellStyle name="Normal 7 2 2 6" xfId="2346" xr:uid="{00000000-0005-0000-0000-0000E8100000}"/>
    <cellStyle name="Normal 7 2 2 6 2" xfId="2347" xr:uid="{00000000-0005-0000-0000-0000E9100000}"/>
    <cellStyle name="Normal 7 2 2 6 2 2" xfId="4335" xr:uid="{00000000-0005-0000-0000-0000EA100000}"/>
    <cellStyle name="Normal 7 2 2 6 3" xfId="2348" xr:uid="{00000000-0005-0000-0000-0000EB100000}"/>
    <cellStyle name="Normal 7 2 2 6 4" xfId="2349" xr:uid="{00000000-0005-0000-0000-0000EC100000}"/>
    <cellStyle name="Normal 7 2 2 7" xfId="2350" xr:uid="{00000000-0005-0000-0000-0000ED100000}"/>
    <cellStyle name="Normal 7 2 2 7 2" xfId="4336" xr:uid="{00000000-0005-0000-0000-0000EE100000}"/>
    <cellStyle name="Normal 7 2 2 8" xfId="2351" xr:uid="{00000000-0005-0000-0000-0000EF100000}"/>
    <cellStyle name="Normal 7 2 2 9" xfId="2352" xr:uid="{00000000-0005-0000-0000-0000F0100000}"/>
    <cellStyle name="Normal 7 2 3" xfId="477" xr:uid="{00000000-0005-0000-0000-0000F1100000}"/>
    <cellStyle name="Normal 7 2 3 2" xfId="478" xr:uid="{00000000-0005-0000-0000-0000F2100000}"/>
    <cellStyle name="Normal 7 2 3 2 2" xfId="2353" xr:uid="{00000000-0005-0000-0000-0000F3100000}"/>
    <cellStyle name="Normal 7 2 3 2 2 2" xfId="2354" xr:uid="{00000000-0005-0000-0000-0000F4100000}"/>
    <cellStyle name="Normal 7 2 3 2 2 2 2" xfId="4337" xr:uid="{00000000-0005-0000-0000-0000F5100000}"/>
    <cellStyle name="Normal 7 2 3 2 2 2 2 2" xfId="4338" xr:uid="{00000000-0005-0000-0000-0000F6100000}"/>
    <cellStyle name="Normal 7 2 3 2 2 2 3" xfId="4339" xr:uid="{00000000-0005-0000-0000-0000F7100000}"/>
    <cellStyle name="Normal 7 2 3 2 2 3" xfId="2355" xr:uid="{00000000-0005-0000-0000-0000F8100000}"/>
    <cellStyle name="Normal 7 2 3 2 2 3 2" xfId="4340" xr:uid="{00000000-0005-0000-0000-0000F9100000}"/>
    <cellStyle name="Normal 7 2 3 2 2 4" xfId="2356" xr:uid="{00000000-0005-0000-0000-0000FA100000}"/>
    <cellStyle name="Normal 7 2 3 2 3" xfId="2357" xr:uid="{00000000-0005-0000-0000-0000FB100000}"/>
    <cellStyle name="Normal 7 2 3 2 3 2" xfId="2358" xr:uid="{00000000-0005-0000-0000-0000FC100000}"/>
    <cellStyle name="Normal 7 2 3 2 3 2 2" xfId="4341" xr:uid="{00000000-0005-0000-0000-0000FD100000}"/>
    <cellStyle name="Normal 7 2 3 2 3 3" xfId="2359" xr:uid="{00000000-0005-0000-0000-0000FE100000}"/>
    <cellStyle name="Normal 7 2 3 2 3 4" xfId="2360" xr:uid="{00000000-0005-0000-0000-0000FF100000}"/>
    <cellStyle name="Normal 7 2 3 2 4" xfId="2361" xr:uid="{00000000-0005-0000-0000-000000110000}"/>
    <cellStyle name="Normal 7 2 3 2 4 2" xfId="4342" xr:uid="{00000000-0005-0000-0000-000001110000}"/>
    <cellStyle name="Normal 7 2 3 2 5" xfId="2362" xr:uid="{00000000-0005-0000-0000-000002110000}"/>
    <cellStyle name="Normal 7 2 3 2 6" xfId="2363" xr:uid="{00000000-0005-0000-0000-000003110000}"/>
    <cellStyle name="Normal 7 2 3 3" xfId="2364" xr:uid="{00000000-0005-0000-0000-000004110000}"/>
    <cellStyle name="Normal 7 2 3 3 2" xfId="2365" xr:uid="{00000000-0005-0000-0000-000005110000}"/>
    <cellStyle name="Normal 7 2 3 3 2 2" xfId="2366" xr:uid="{00000000-0005-0000-0000-000006110000}"/>
    <cellStyle name="Normal 7 2 3 3 2 2 2" xfId="4343" xr:uid="{00000000-0005-0000-0000-000007110000}"/>
    <cellStyle name="Normal 7 2 3 3 2 2 2 2" xfId="4344" xr:uid="{00000000-0005-0000-0000-000008110000}"/>
    <cellStyle name="Normal 7 2 3 3 2 2 3" xfId="4345" xr:uid="{00000000-0005-0000-0000-000009110000}"/>
    <cellStyle name="Normal 7 2 3 3 2 3" xfId="2367" xr:uid="{00000000-0005-0000-0000-00000A110000}"/>
    <cellStyle name="Normal 7 2 3 3 2 3 2" xfId="4346" xr:uid="{00000000-0005-0000-0000-00000B110000}"/>
    <cellStyle name="Normal 7 2 3 3 2 4" xfId="2368" xr:uid="{00000000-0005-0000-0000-00000C110000}"/>
    <cellStyle name="Normal 7 2 3 3 3" xfId="2369" xr:uid="{00000000-0005-0000-0000-00000D110000}"/>
    <cellStyle name="Normal 7 2 3 3 3 2" xfId="4347" xr:uid="{00000000-0005-0000-0000-00000E110000}"/>
    <cellStyle name="Normal 7 2 3 3 3 2 2" xfId="4348" xr:uid="{00000000-0005-0000-0000-00000F110000}"/>
    <cellStyle name="Normal 7 2 3 3 3 3" xfId="4349" xr:uid="{00000000-0005-0000-0000-000010110000}"/>
    <cellStyle name="Normal 7 2 3 3 4" xfId="2370" xr:uid="{00000000-0005-0000-0000-000011110000}"/>
    <cellStyle name="Normal 7 2 3 3 4 2" xfId="4350" xr:uid="{00000000-0005-0000-0000-000012110000}"/>
    <cellStyle name="Normal 7 2 3 3 5" xfId="2371" xr:uid="{00000000-0005-0000-0000-000013110000}"/>
    <cellStyle name="Normal 7 2 3 4" xfId="2372" xr:uid="{00000000-0005-0000-0000-000014110000}"/>
    <cellStyle name="Normal 7 2 3 4 2" xfId="2373" xr:uid="{00000000-0005-0000-0000-000015110000}"/>
    <cellStyle name="Normal 7 2 3 4 2 2" xfId="4351" xr:uid="{00000000-0005-0000-0000-000016110000}"/>
    <cellStyle name="Normal 7 2 3 4 2 2 2" xfId="4352" xr:uid="{00000000-0005-0000-0000-000017110000}"/>
    <cellStyle name="Normal 7 2 3 4 2 3" xfId="4353" xr:uid="{00000000-0005-0000-0000-000018110000}"/>
    <cellStyle name="Normal 7 2 3 4 3" xfId="2374" xr:uid="{00000000-0005-0000-0000-000019110000}"/>
    <cellStyle name="Normal 7 2 3 4 3 2" xfId="4354" xr:uid="{00000000-0005-0000-0000-00001A110000}"/>
    <cellStyle name="Normal 7 2 3 4 4" xfId="2375" xr:uid="{00000000-0005-0000-0000-00001B110000}"/>
    <cellStyle name="Normal 7 2 3 5" xfId="2376" xr:uid="{00000000-0005-0000-0000-00001C110000}"/>
    <cellStyle name="Normal 7 2 3 5 2" xfId="2377" xr:uid="{00000000-0005-0000-0000-00001D110000}"/>
    <cellStyle name="Normal 7 2 3 5 2 2" xfId="4355" xr:uid="{00000000-0005-0000-0000-00001E110000}"/>
    <cellStyle name="Normal 7 2 3 5 3" xfId="2378" xr:uid="{00000000-0005-0000-0000-00001F110000}"/>
    <cellStyle name="Normal 7 2 3 5 4" xfId="2379" xr:uid="{00000000-0005-0000-0000-000020110000}"/>
    <cellStyle name="Normal 7 2 3 6" xfId="2380" xr:uid="{00000000-0005-0000-0000-000021110000}"/>
    <cellStyle name="Normal 7 2 3 6 2" xfId="4356" xr:uid="{00000000-0005-0000-0000-000022110000}"/>
    <cellStyle name="Normal 7 2 3 7" xfId="2381" xr:uid="{00000000-0005-0000-0000-000023110000}"/>
    <cellStyle name="Normal 7 2 3 8" xfId="2382" xr:uid="{00000000-0005-0000-0000-000024110000}"/>
    <cellStyle name="Normal 7 2 4" xfId="479" xr:uid="{00000000-0005-0000-0000-000025110000}"/>
    <cellStyle name="Normal 7 2 4 2" xfId="2383" xr:uid="{00000000-0005-0000-0000-000026110000}"/>
    <cellStyle name="Normal 7 2 4 2 2" xfId="2384" xr:uid="{00000000-0005-0000-0000-000027110000}"/>
    <cellStyle name="Normal 7 2 4 2 2 2" xfId="2385" xr:uid="{00000000-0005-0000-0000-000028110000}"/>
    <cellStyle name="Normal 7 2 4 2 2 2 2" xfId="4357" xr:uid="{00000000-0005-0000-0000-000029110000}"/>
    <cellStyle name="Normal 7 2 4 2 2 3" xfId="2386" xr:uid="{00000000-0005-0000-0000-00002A110000}"/>
    <cellStyle name="Normal 7 2 4 2 2 4" xfId="2387" xr:uid="{00000000-0005-0000-0000-00002B110000}"/>
    <cellStyle name="Normal 7 2 4 2 3" xfId="2388" xr:uid="{00000000-0005-0000-0000-00002C110000}"/>
    <cellStyle name="Normal 7 2 4 2 3 2" xfId="4358" xr:uid="{00000000-0005-0000-0000-00002D110000}"/>
    <cellStyle name="Normal 7 2 4 2 4" xfId="2389" xr:uid="{00000000-0005-0000-0000-00002E110000}"/>
    <cellStyle name="Normal 7 2 4 2 5" xfId="2390" xr:uid="{00000000-0005-0000-0000-00002F110000}"/>
    <cellStyle name="Normal 7 2 4 3" xfId="2391" xr:uid="{00000000-0005-0000-0000-000030110000}"/>
    <cellStyle name="Normal 7 2 4 3 2" xfId="2392" xr:uid="{00000000-0005-0000-0000-000031110000}"/>
    <cellStyle name="Normal 7 2 4 3 2 2" xfId="4359" xr:uid="{00000000-0005-0000-0000-000032110000}"/>
    <cellStyle name="Normal 7 2 4 3 3" xfId="2393" xr:uid="{00000000-0005-0000-0000-000033110000}"/>
    <cellStyle name="Normal 7 2 4 3 4" xfId="2394" xr:uid="{00000000-0005-0000-0000-000034110000}"/>
    <cellStyle name="Normal 7 2 4 4" xfId="2395" xr:uid="{00000000-0005-0000-0000-000035110000}"/>
    <cellStyle name="Normal 7 2 4 4 2" xfId="2396" xr:uid="{00000000-0005-0000-0000-000036110000}"/>
    <cellStyle name="Normal 7 2 4 4 3" xfId="2397" xr:uid="{00000000-0005-0000-0000-000037110000}"/>
    <cellStyle name="Normal 7 2 4 4 4" xfId="2398" xr:uid="{00000000-0005-0000-0000-000038110000}"/>
    <cellStyle name="Normal 7 2 4 5" xfId="2399" xr:uid="{00000000-0005-0000-0000-000039110000}"/>
    <cellStyle name="Normal 7 2 4 6" xfId="2400" xr:uid="{00000000-0005-0000-0000-00003A110000}"/>
    <cellStyle name="Normal 7 2 4 7" xfId="2401" xr:uid="{00000000-0005-0000-0000-00003B110000}"/>
    <cellStyle name="Normal 7 2 5" xfId="2402" xr:uid="{00000000-0005-0000-0000-00003C110000}"/>
    <cellStyle name="Normal 7 2 5 2" xfId="2403" xr:uid="{00000000-0005-0000-0000-00003D110000}"/>
    <cellStyle name="Normal 7 2 5 2 2" xfId="2404" xr:uid="{00000000-0005-0000-0000-00003E110000}"/>
    <cellStyle name="Normal 7 2 5 2 2 2" xfId="4360" xr:uid="{00000000-0005-0000-0000-00003F110000}"/>
    <cellStyle name="Normal 7 2 5 2 2 2 2" xfId="4361" xr:uid="{00000000-0005-0000-0000-000040110000}"/>
    <cellStyle name="Normal 7 2 5 2 2 3" xfId="4362" xr:uid="{00000000-0005-0000-0000-000041110000}"/>
    <cellStyle name="Normal 7 2 5 2 3" xfId="2405" xr:uid="{00000000-0005-0000-0000-000042110000}"/>
    <cellStyle name="Normal 7 2 5 2 3 2" xfId="4363" xr:uid="{00000000-0005-0000-0000-000043110000}"/>
    <cellStyle name="Normal 7 2 5 2 4" xfId="2406" xr:uid="{00000000-0005-0000-0000-000044110000}"/>
    <cellStyle name="Normal 7 2 5 3" xfId="2407" xr:uid="{00000000-0005-0000-0000-000045110000}"/>
    <cellStyle name="Normal 7 2 5 3 2" xfId="2408" xr:uid="{00000000-0005-0000-0000-000046110000}"/>
    <cellStyle name="Normal 7 2 5 3 2 2" xfId="4364" xr:uid="{00000000-0005-0000-0000-000047110000}"/>
    <cellStyle name="Normal 7 2 5 3 3" xfId="2409" xr:uid="{00000000-0005-0000-0000-000048110000}"/>
    <cellStyle name="Normal 7 2 5 3 4" xfId="2410" xr:uid="{00000000-0005-0000-0000-000049110000}"/>
    <cellStyle name="Normal 7 2 5 4" xfId="2411" xr:uid="{00000000-0005-0000-0000-00004A110000}"/>
    <cellStyle name="Normal 7 2 5 4 2" xfId="4365" xr:uid="{00000000-0005-0000-0000-00004B110000}"/>
    <cellStyle name="Normal 7 2 5 5" xfId="2412" xr:uid="{00000000-0005-0000-0000-00004C110000}"/>
    <cellStyle name="Normal 7 2 5 6" xfId="2413" xr:uid="{00000000-0005-0000-0000-00004D110000}"/>
    <cellStyle name="Normal 7 2 6" xfId="2414" xr:uid="{00000000-0005-0000-0000-00004E110000}"/>
    <cellStyle name="Normal 7 2 6 2" xfId="2415" xr:uid="{00000000-0005-0000-0000-00004F110000}"/>
    <cellStyle name="Normal 7 2 6 2 2" xfId="2416" xr:uid="{00000000-0005-0000-0000-000050110000}"/>
    <cellStyle name="Normal 7 2 6 2 2 2" xfId="4366" xr:uid="{00000000-0005-0000-0000-000051110000}"/>
    <cellStyle name="Normal 7 2 6 2 3" xfId="2417" xr:uid="{00000000-0005-0000-0000-000052110000}"/>
    <cellStyle name="Normal 7 2 6 2 4" xfId="2418" xr:uid="{00000000-0005-0000-0000-000053110000}"/>
    <cellStyle name="Normal 7 2 6 3" xfId="2419" xr:uid="{00000000-0005-0000-0000-000054110000}"/>
    <cellStyle name="Normal 7 2 6 3 2" xfId="4367" xr:uid="{00000000-0005-0000-0000-000055110000}"/>
    <cellStyle name="Normal 7 2 6 4" xfId="2420" xr:uid="{00000000-0005-0000-0000-000056110000}"/>
    <cellStyle name="Normal 7 2 6 5" xfId="2421" xr:uid="{00000000-0005-0000-0000-000057110000}"/>
    <cellStyle name="Normal 7 2 7" xfId="2422" xr:uid="{00000000-0005-0000-0000-000058110000}"/>
    <cellStyle name="Normal 7 2 7 2" xfId="2423" xr:uid="{00000000-0005-0000-0000-000059110000}"/>
    <cellStyle name="Normal 7 2 7 2 2" xfId="4368" xr:uid="{00000000-0005-0000-0000-00005A110000}"/>
    <cellStyle name="Normal 7 2 7 2 3" xfId="4667" xr:uid="{00000000-0005-0000-0000-00005B110000}"/>
    <cellStyle name="Normal 7 2 7 2 3 2" xfId="6596" xr:uid="{00000000-0005-0000-0000-00005C110000}"/>
    <cellStyle name="Normal 7 2 7 2 3 2 2" xfId="8658" xr:uid="{97714FD6-67DB-4FDB-8A96-93621778CB2D}"/>
    <cellStyle name="Normal 7 2 7 2 3 3" xfId="7411" xr:uid="{4BEF417F-8008-474B-92EE-65C3A403189D}"/>
    <cellStyle name="Normal 7 2 7 3" xfId="2424" xr:uid="{00000000-0005-0000-0000-00005D110000}"/>
    <cellStyle name="Normal 7 2 7 4" xfId="2425" xr:uid="{00000000-0005-0000-0000-00005E110000}"/>
    <cellStyle name="Normal 7 2 7 4 2" xfId="4877" xr:uid="{00000000-0005-0000-0000-00005F110000}"/>
    <cellStyle name="Normal 7 2 7 4 2 2" xfId="6662" xr:uid="{00000000-0005-0000-0000-000060110000}"/>
    <cellStyle name="Normal 7 2 7 4 2 2 2" xfId="8724" xr:uid="{795A4E80-FC80-44B4-BB93-C9F90C8CC429}"/>
    <cellStyle name="Normal 7 2 7 4 2 3" xfId="7545" xr:uid="{9DBBBCB0-D988-4AE0-81D8-9588F2D82932}"/>
    <cellStyle name="Normal 7 2 7 4 3" xfId="5106" xr:uid="{00000000-0005-0000-0000-000061110000}"/>
    <cellStyle name="Normal 7 2 7 4 4" xfId="5031" xr:uid="{00000000-0005-0000-0000-000062110000}"/>
    <cellStyle name="Normal 7 2 7 4 4 2" xfId="6803" xr:uid="{00000000-0005-0000-0000-000063110000}"/>
    <cellStyle name="Normal 7 2 7 4 4 2 2" xfId="8865" xr:uid="{35F23E5E-83BE-4E92-BA30-8A50CA2B0FCC}"/>
    <cellStyle name="Normal 7 2 7 4 4 3" xfId="7688" xr:uid="{9BF36F57-BADD-46C9-809C-DE048D43F904}"/>
    <cellStyle name="Normal 7 2 8" xfId="2426" xr:uid="{00000000-0005-0000-0000-000064110000}"/>
    <cellStyle name="Normal 7 2 8 2" xfId="2427" xr:uid="{00000000-0005-0000-0000-000065110000}"/>
    <cellStyle name="Normal 7 2 8 3" xfId="2428" xr:uid="{00000000-0005-0000-0000-000066110000}"/>
    <cellStyle name="Normal 7 2 8 4" xfId="2429" xr:uid="{00000000-0005-0000-0000-000067110000}"/>
    <cellStyle name="Normal 7 2 9" xfId="2430" xr:uid="{00000000-0005-0000-0000-000068110000}"/>
    <cellStyle name="Normal 7 3" xfId="480" xr:uid="{00000000-0005-0000-0000-000069110000}"/>
    <cellStyle name="Normal 7 3 10" xfId="2431" xr:uid="{00000000-0005-0000-0000-00006A110000}"/>
    <cellStyle name="Normal 7 3 11" xfId="2432" xr:uid="{00000000-0005-0000-0000-00006B110000}"/>
    <cellStyle name="Normal 7 3 2" xfId="481" xr:uid="{00000000-0005-0000-0000-00006C110000}"/>
    <cellStyle name="Normal 7 3 2 2" xfId="482" xr:uid="{00000000-0005-0000-0000-00006D110000}"/>
    <cellStyle name="Normal 7 3 2 2 2" xfId="2433" xr:uid="{00000000-0005-0000-0000-00006E110000}"/>
    <cellStyle name="Normal 7 3 2 2 2 2" xfId="2434" xr:uid="{00000000-0005-0000-0000-00006F110000}"/>
    <cellStyle name="Normal 7 3 2 2 2 2 2" xfId="2435" xr:uid="{00000000-0005-0000-0000-000070110000}"/>
    <cellStyle name="Normal 7 3 2 2 2 2 2 2" xfId="4369" xr:uid="{00000000-0005-0000-0000-000071110000}"/>
    <cellStyle name="Normal 7 3 2 2 2 2 3" xfId="2436" xr:uid="{00000000-0005-0000-0000-000072110000}"/>
    <cellStyle name="Normal 7 3 2 2 2 2 4" xfId="2437" xr:uid="{00000000-0005-0000-0000-000073110000}"/>
    <cellStyle name="Normal 7 3 2 2 2 3" xfId="2438" xr:uid="{00000000-0005-0000-0000-000074110000}"/>
    <cellStyle name="Normal 7 3 2 2 2 3 2" xfId="2439" xr:uid="{00000000-0005-0000-0000-000075110000}"/>
    <cellStyle name="Normal 7 3 2 2 2 3 3" xfId="2440" xr:uid="{00000000-0005-0000-0000-000076110000}"/>
    <cellStyle name="Normal 7 3 2 2 2 3 4" xfId="2441" xr:uid="{00000000-0005-0000-0000-000077110000}"/>
    <cellStyle name="Normal 7 3 2 2 2 4" xfId="2442" xr:uid="{00000000-0005-0000-0000-000078110000}"/>
    <cellStyle name="Normal 7 3 2 2 2 5" xfId="2443" xr:uid="{00000000-0005-0000-0000-000079110000}"/>
    <cellStyle name="Normal 7 3 2 2 2 6" xfId="2444" xr:uid="{00000000-0005-0000-0000-00007A110000}"/>
    <cellStyle name="Normal 7 3 2 2 3" xfId="2445" xr:uid="{00000000-0005-0000-0000-00007B110000}"/>
    <cellStyle name="Normal 7 3 2 2 3 2" xfId="2446" xr:uid="{00000000-0005-0000-0000-00007C110000}"/>
    <cellStyle name="Normal 7 3 2 2 3 2 2" xfId="2447" xr:uid="{00000000-0005-0000-0000-00007D110000}"/>
    <cellStyle name="Normal 7 3 2 2 3 2 3" xfId="2448" xr:uid="{00000000-0005-0000-0000-00007E110000}"/>
    <cellStyle name="Normal 7 3 2 2 3 2 4" xfId="2449" xr:uid="{00000000-0005-0000-0000-00007F110000}"/>
    <cellStyle name="Normal 7 3 2 2 3 3" xfId="2450" xr:uid="{00000000-0005-0000-0000-000080110000}"/>
    <cellStyle name="Normal 7 3 2 2 3 4" xfId="2451" xr:uid="{00000000-0005-0000-0000-000081110000}"/>
    <cellStyle name="Normal 7 3 2 2 3 5" xfId="2452" xr:uid="{00000000-0005-0000-0000-000082110000}"/>
    <cellStyle name="Normal 7 3 2 2 4" xfId="2453" xr:uid="{00000000-0005-0000-0000-000083110000}"/>
    <cellStyle name="Normal 7 3 2 2 4 2" xfId="2454" xr:uid="{00000000-0005-0000-0000-000084110000}"/>
    <cellStyle name="Normal 7 3 2 2 4 3" xfId="2455" xr:uid="{00000000-0005-0000-0000-000085110000}"/>
    <cellStyle name="Normal 7 3 2 2 4 4" xfId="2456" xr:uid="{00000000-0005-0000-0000-000086110000}"/>
    <cellStyle name="Normal 7 3 2 2 5" xfId="2457" xr:uid="{00000000-0005-0000-0000-000087110000}"/>
    <cellStyle name="Normal 7 3 2 2 5 2" xfId="2458" xr:uid="{00000000-0005-0000-0000-000088110000}"/>
    <cellStyle name="Normal 7 3 2 2 5 3" xfId="2459" xr:uid="{00000000-0005-0000-0000-000089110000}"/>
    <cellStyle name="Normal 7 3 2 2 5 4" xfId="2460" xr:uid="{00000000-0005-0000-0000-00008A110000}"/>
    <cellStyle name="Normal 7 3 2 2 6" xfId="2461" xr:uid="{00000000-0005-0000-0000-00008B110000}"/>
    <cellStyle name="Normal 7 3 2 2 7" xfId="2462" xr:uid="{00000000-0005-0000-0000-00008C110000}"/>
    <cellStyle name="Normal 7 3 2 2 8" xfId="2463" xr:uid="{00000000-0005-0000-0000-00008D110000}"/>
    <cellStyle name="Normal 7 3 2 3" xfId="2464" xr:uid="{00000000-0005-0000-0000-00008E110000}"/>
    <cellStyle name="Normal 7 3 2 3 2" xfId="2465" xr:uid="{00000000-0005-0000-0000-00008F110000}"/>
    <cellStyle name="Normal 7 3 2 3 2 2" xfId="2466" xr:uid="{00000000-0005-0000-0000-000090110000}"/>
    <cellStyle name="Normal 7 3 2 3 2 2 2" xfId="4370" xr:uid="{00000000-0005-0000-0000-000091110000}"/>
    <cellStyle name="Normal 7 3 2 3 2 2 2 2" xfId="4371" xr:uid="{00000000-0005-0000-0000-000092110000}"/>
    <cellStyle name="Normal 7 3 2 3 2 2 3" xfId="4372" xr:uid="{00000000-0005-0000-0000-000093110000}"/>
    <cellStyle name="Normal 7 3 2 3 2 3" xfId="2467" xr:uid="{00000000-0005-0000-0000-000094110000}"/>
    <cellStyle name="Normal 7 3 2 3 2 3 2" xfId="4373" xr:uid="{00000000-0005-0000-0000-000095110000}"/>
    <cellStyle name="Normal 7 3 2 3 2 4" xfId="2468" xr:uid="{00000000-0005-0000-0000-000096110000}"/>
    <cellStyle name="Normal 7 3 2 3 3" xfId="2469" xr:uid="{00000000-0005-0000-0000-000097110000}"/>
    <cellStyle name="Normal 7 3 2 3 3 2" xfId="2470" xr:uid="{00000000-0005-0000-0000-000098110000}"/>
    <cellStyle name="Normal 7 3 2 3 3 2 2" xfId="4374" xr:uid="{00000000-0005-0000-0000-000099110000}"/>
    <cellStyle name="Normal 7 3 2 3 3 3" xfId="2471" xr:uid="{00000000-0005-0000-0000-00009A110000}"/>
    <cellStyle name="Normal 7 3 2 3 3 4" xfId="2472" xr:uid="{00000000-0005-0000-0000-00009B110000}"/>
    <cellStyle name="Normal 7 3 2 3 4" xfId="2473" xr:uid="{00000000-0005-0000-0000-00009C110000}"/>
    <cellStyle name="Normal 7 3 2 3 4 2" xfId="4375" xr:uid="{00000000-0005-0000-0000-00009D110000}"/>
    <cellStyle name="Normal 7 3 2 3 5" xfId="2474" xr:uid="{00000000-0005-0000-0000-00009E110000}"/>
    <cellStyle name="Normal 7 3 2 3 6" xfId="2475" xr:uid="{00000000-0005-0000-0000-00009F110000}"/>
    <cellStyle name="Normal 7 3 2 4" xfId="2476" xr:uid="{00000000-0005-0000-0000-0000A0110000}"/>
    <cellStyle name="Normal 7 3 2 4 2" xfId="2477" xr:uid="{00000000-0005-0000-0000-0000A1110000}"/>
    <cellStyle name="Normal 7 3 2 4 2 2" xfId="2478" xr:uid="{00000000-0005-0000-0000-0000A2110000}"/>
    <cellStyle name="Normal 7 3 2 4 2 2 2" xfId="4376" xr:uid="{00000000-0005-0000-0000-0000A3110000}"/>
    <cellStyle name="Normal 7 3 2 4 2 3" xfId="2479" xr:uid="{00000000-0005-0000-0000-0000A4110000}"/>
    <cellStyle name="Normal 7 3 2 4 2 4" xfId="2480" xr:uid="{00000000-0005-0000-0000-0000A5110000}"/>
    <cellStyle name="Normal 7 3 2 4 3" xfId="2481" xr:uid="{00000000-0005-0000-0000-0000A6110000}"/>
    <cellStyle name="Normal 7 3 2 4 3 2" xfId="4377" xr:uid="{00000000-0005-0000-0000-0000A7110000}"/>
    <cellStyle name="Normal 7 3 2 4 4" xfId="2482" xr:uid="{00000000-0005-0000-0000-0000A8110000}"/>
    <cellStyle name="Normal 7 3 2 4 5" xfId="2483" xr:uid="{00000000-0005-0000-0000-0000A9110000}"/>
    <cellStyle name="Normal 7 3 2 5" xfId="2484" xr:uid="{00000000-0005-0000-0000-0000AA110000}"/>
    <cellStyle name="Normal 7 3 2 5 2" xfId="2485" xr:uid="{00000000-0005-0000-0000-0000AB110000}"/>
    <cellStyle name="Normal 7 3 2 5 2 2" xfId="4378" xr:uid="{00000000-0005-0000-0000-0000AC110000}"/>
    <cellStyle name="Normal 7 3 2 5 3" xfId="2486" xr:uid="{00000000-0005-0000-0000-0000AD110000}"/>
    <cellStyle name="Normal 7 3 2 5 4" xfId="2487" xr:uid="{00000000-0005-0000-0000-0000AE110000}"/>
    <cellStyle name="Normal 7 3 2 6" xfId="2488" xr:uid="{00000000-0005-0000-0000-0000AF110000}"/>
    <cellStyle name="Normal 7 3 2 6 2" xfId="2489" xr:uid="{00000000-0005-0000-0000-0000B0110000}"/>
    <cellStyle name="Normal 7 3 2 6 3" xfId="2490" xr:uid="{00000000-0005-0000-0000-0000B1110000}"/>
    <cellStyle name="Normal 7 3 2 6 4" xfId="2491" xr:uid="{00000000-0005-0000-0000-0000B2110000}"/>
    <cellStyle name="Normal 7 3 2 7" xfId="2492" xr:uid="{00000000-0005-0000-0000-0000B3110000}"/>
    <cellStyle name="Normal 7 3 2 8" xfId="2493" xr:uid="{00000000-0005-0000-0000-0000B4110000}"/>
    <cellStyle name="Normal 7 3 2 9" xfId="2494" xr:uid="{00000000-0005-0000-0000-0000B5110000}"/>
    <cellStyle name="Normal 7 3 3" xfId="483" xr:uid="{00000000-0005-0000-0000-0000B6110000}"/>
    <cellStyle name="Normal 7 3 3 2" xfId="484" xr:uid="{00000000-0005-0000-0000-0000B7110000}"/>
    <cellStyle name="Normal 7 3 3 2 2" xfId="2495" xr:uid="{00000000-0005-0000-0000-0000B8110000}"/>
    <cellStyle name="Normal 7 3 3 2 2 2" xfId="2496" xr:uid="{00000000-0005-0000-0000-0000B9110000}"/>
    <cellStyle name="Normal 7 3 3 2 2 2 2" xfId="4379" xr:uid="{00000000-0005-0000-0000-0000BA110000}"/>
    <cellStyle name="Normal 7 3 3 2 2 2 2 2" xfId="4782" xr:uid="{00000000-0005-0000-0000-0000BB110000}"/>
    <cellStyle name="Normal 7 3 3 2 2 2 3" xfId="4783" xr:uid="{00000000-0005-0000-0000-0000BC110000}"/>
    <cellStyle name="Normal 7 3 3 2 2 3" xfId="2497" xr:uid="{00000000-0005-0000-0000-0000BD110000}"/>
    <cellStyle name="Normal 7 3 3 2 2 3 2" xfId="4784" xr:uid="{00000000-0005-0000-0000-0000BE110000}"/>
    <cellStyle name="Normal 7 3 3 2 2 4" xfId="2498" xr:uid="{00000000-0005-0000-0000-0000BF110000}"/>
    <cellStyle name="Normal 7 3 3 2 3" xfId="2499" xr:uid="{00000000-0005-0000-0000-0000C0110000}"/>
    <cellStyle name="Normal 7 3 3 2 3 2" xfId="2500" xr:uid="{00000000-0005-0000-0000-0000C1110000}"/>
    <cellStyle name="Normal 7 3 3 2 3 2 2" xfId="4785" xr:uid="{00000000-0005-0000-0000-0000C2110000}"/>
    <cellStyle name="Normal 7 3 3 2 3 3" xfId="2501" xr:uid="{00000000-0005-0000-0000-0000C3110000}"/>
    <cellStyle name="Normal 7 3 3 2 3 4" xfId="2502" xr:uid="{00000000-0005-0000-0000-0000C4110000}"/>
    <cellStyle name="Normal 7 3 3 2 4" xfId="2503" xr:uid="{00000000-0005-0000-0000-0000C5110000}"/>
    <cellStyle name="Normal 7 3 3 2 4 2" xfId="4786" xr:uid="{00000000-0005-0000-0000-0000C6110000}"/>
    <cellStyle name="Normal 7 3 3 2 5" xfId="2504" xr:uid="{00000000-0005-0000-0000-0000C7110000}"/>
    <cellStyle name="Normal 7 3 3 2 6" xfId="2505" xr:uid="{00000000-0005-0000-0000-0000C8110000}"/>
    <cellStyle name="Normal 7 3 3 3" xfId="2506" xr:uid="{00000000-0005-0000-0000-0000C9110000}"/>
    <cellStyle name="Normal 7 3 3 3 2" xfId="2507" xr:uid="{00000000-0005-0000-0000-0000CA110000}"/>
    <cellStyle name="Normal 7 3 3 3 2 2" xfId="2508" xr:uid="{00000000-0005-0000-0000-0000CB110000}"/>
    <cellStyle name="Normal 7 3 3 3 2 2 2" xfId="4787" xr:uid="{00000000-0005-0000-0000-0000CC110000}"/>
    <cellStyle name="Normal 7 3 3 3 2 3" xfId="2509" xr:uid="{00000000-0005-0000-0000-0000CD110000}"/>
    <cellStyle name="Normal 7 3 3 3 2 4" xfId="2510" xr:uid="{00000000-0005-0000-0000-0000CE110000}"/>
    <cellStyle name="Normal 7 3 3 3 3" xfId="2511" xr:uid="{00000000-0005-0000-0000-0000CF110000}"/>
    <cellStyle name="Normal 7 3 3 3 3 2" xfId="4788" xr:uid="{00000000-0005-0000-0000-0000D0110000}"/>
    <cellStyle name="Normal 7 3 3 3 4" xfId="2512" xr:uid="{00000000-0005-0000-0000-0000D1110000}"/>
    <cellStyle name="Normal 7 3 3 3 5" xfId="2513" xr:uid="{00000000-0005-0000-0000-0000D2110000}"/>
    <cellStyle name="Normal 7 3 3 4" xfId="2514" xr:uid="{00000000-0005-0000-0000-0000D3110000}"/>
    <cellStyle name="Normal 7 3 3 4 2" xfId="2515" xr:uid="{00000000-0005-0000-0000-0000D4110000}"/>
    <cellStyle name="Normal 7 3 3 4 2 2" xfId="4789" xr:uid="{00000000-0005-0000-0000-0000D5110000}"/>
    <cellStyle name="Normal 7 3 3 4 3" xfId="2516" xr:uid="{00000000-0005-0000-0000-0000D6110000}"/>
    <cellStyle name="Normal 7 3 3 4 4" xfId="2517" xr:uid="{00000000-0005-0000-0000-0000D7110000}"/>
    <cellStyle name="Normal 7 3 3 5" xfId="2518" xr:uid="{00000000-0005-0000-0000-0000D8110000}"/>
    <cellStyle name="Normal 7 3 3 5 2" xfId="2519" xr:uid="{00000000-0005-0000-0000-0000D9110000}"/>
    <cellStyle name="Normal 7 3 3 5 3" xfId="2520" xr:uid="{00000000-0005-0000-0000-0000DA110000}"/>
    <cellStyle name="Normal 7 3 3 5 4" xfId="2521" xr:uid="{00000000-0005-0000-0000-0000DB110000}"/>
    <cellStyle name="Normal 7 3 3 6" xfId="2522" xr:uid="{00000000-0005-0000-0000-0000DC110000}"/>
    <cellStyle name="Normal 7 3 3 7" xfId="2523" xr:uid="{00000000-0005-0000-0000-0000DD110000}"/>
    <cellStyle name="Normal 7 3 3 8" xfId="2524" xr:uid="{00000000-0005-0000-0000-0000DE110000}"/>
    <cellStyle name="Normal 7 3 4" xfId="485" xr:uid="{00000000-0005-0000-0000-0000DF110000}"/>
    <cellStyle name="Normal 7 3 4 2" xfId="2525" xr:uid="{00000000-0005-0000-0000-0000E0110000}"/>
    <cellStyle name="Normal 7 3 4 2 2" xfId="2526" xr:uid="{00000000-0005-0000-0000-0000E1110000}"/>
    <cellStyle name="Normal 7 3 4 2 2 2" xfId="2527" xr:uid="{00000000-0005-0000-0000-0000E2110000}"/>
    <cellStyle name="Normal 7 3 4 2 2 2 2" xfId="4380" xr:uid="{00000000-0005-0000-0000-0000E3110000}"/>
    <cellStyle name="Normal 7 3 4 2 2 3" xfId="2528" xr:uid="{00000000-0005-0000-0000-0000E4110000}"/>
    <cellStyle name="Normal 7 3 4 2 2 4" xfId="2529" xr:uid="{00000000-0005-0000-0000-0000E5110000}"/>
    <cellStyle name="Normal 7 3 4 2 3" xfId="2530" xr:uid="{00000000-0005-0000-0000-0000E6110000}"/>
    <cellStyle name="Normal 7 3 4 2 3 2" xfId="4381" xr:uid="{00000000-0005-0000-0000-0000E7110000}"/>
    <cellStyle name="Normal 7 3 4 2 4" xfId="2531" xr:uid="{00000000-0005-0000-0000-0000E8110000}"/>
    <cellStyle name="Normal 7 3 4 2 5" xfId="2532" xr:uid="{00000000-0005-0000-0000-0000E9110000}"/>
    <cellStyle name="Normal 7 3 4 3" xfId="2533" xr:uid="{00000000-0005-0000-0000-0000EA110000}"/>
    <cellStyle name="Normal 7 3 4 3 2" xfId="2534" xr:uid="{00000000-0005-0000-0000-0000EB110000}"/>
    <cellStyle name="Normal 7 3 4 3 2 2" xfId="4382" xr:uid="{00000000-0005-0000-0000-0000EC110000}"/>
    <cellStyle name="Normal 7 3 4 3 3" xfId="2535" xr:uid="{00000000-0005-0000-0000-0000ED110000}"/>
    <cellStyle name="Normal 7 3 4 3 4" xfId="2536" xr:uid="{00000000-0005-0000-0000-0000EE110000}"/>
    <cellStyle name="Normal 7 3 4 4" xfId="2537" xr:uid="{00000000-0005-0000-0000-0000EF110000}"/>
    <cellStyle name="Normal 7 3 4 4 2" xfId="2538" xr:uid="{00000000-0005-0000-0000-0000F0110000}"/>
    <cellStyle name="Normal 7 3 4 4 3" xfId="2539" xr:uid="{00000000-0005-0000-0000-0000F1110000}"/>
    <cellStyle name="Normal 7 3 4 4 4" xfId="2540" xr:uid="{00000000-0005-0000-0000-0000F2110000}"/>
    <cellStyle name="Normal 7 3 4 5" xfId="2541" xr:uid="{00000000-0005-0000-0000-0000F3110000}"/>
    <cellStyle name="Normal 7 3 4 6" xfId="2542" xr:uid="{00000000-0005-0000-0000-0000F4110000}"/>
    <cellStyle name="Normal 7 3 4 7" xfId="2543" xr:uid="{00000000-0005-0000-0000-0000F5110000}"/>
    <cellStyle name="Normal 7 3 5" xfId="2544" xr:uid="{00000000-0005-0000-0000-0000F6110000}"/>
    <cellStyle name="Normal 7 3 5 2" xfId="2545" xr:uid="{00000000-0005-0000-0000-0000F7110000}"/>
    <cellStyle name="Normal 7 3 5 2 2" xfId="2546" xr:uid="{00000000-0005-0000-0000-0000F8110000}"/>
    <cellStyle name="Normal 7 3 5 2 2 2" xfId="4383" xr:uid="{00000000-0005-0000-0000-0000F9110000}"/>
    <cellStyle name="Normal 7 3 5 2 3" xfId="2547" xr:uid="{00000000-0005-0000-0000-0000FA110000}"/>
    <cellStyle name="Normal 7 3 5 2 4" xfId="2548" xr:uid="{00000000-0005-0000-0000-0000FB110000}"/>
    <cellStyle name="Normal 7 3 5 3" xfId="2549" xr:uid="{00000000-0005-0000-0000-0000FC110000}"/>
    <cellStyle name="Normal 7 3 5 3 2" xfId="2550" xr:uid="{00000000-0005-0000-0000-0000FD110000}"/>
    <cellStyle name="Normal 7 3 5 3 3" xfId="2551" xr:uid="{00000000-0005-0000-0000-0000FE110000}"/>
    <cellStyle name="Normal 7 3 5 3 4" xfId="2552" xr:uid="{00000000-0005-0000-0000-0000FF110000}"/>
    <cellStyle name="Normal 7 3 5 4" xfId="2553" xr:uid="{00000000-0005-0000-0000-000000120000}"/>
    <cellStyle name="Normal 7 3 5 5" xfId="2554" xr:uid="{00000000-0005-0000-0000-000001120000}"/>
    <cellStyle name="Normal 7 3 5 6" xfId="2555" xr:uid="{00000000-0005-0000-0000-000002120000}"/>
    <cellStyle name="Normal 7 3 6" xfId="2556" xr:uid="{00000000-0005-0000-0000-000003120000}"/>
    <cellStyle name="Normal 7 3 6 2" xfId="2557" xr:uid="{00000000-0005-0000-0000-000004120000}"/>
    <cellStyle name="Normal 7 3 6 2 2" xfId="2558" xr:uid="{00000000-0005-0000-0000-000005120000}"/>
    <cellStyle name="Normal 7 3 6 2 3" xfId="2559" xr:uid="{00000000-0005-0000-0000-000006120000}"/>
    <cellStyle name="Normal 7 3 6 2 4" xfId="2560" xr:uid="{00000000-0005-0000-0000-000007120000}"/>
    <cellStyle name="Normal 7 3 6 3" xfId="2561" xr:uid="{00000000-0005-0000-0000-000008120000}"/>
    <cellStyle name="Normal 7 3 6 4" xfId="2562" xr:uid="{00000000-0005-0000-0000-000009120000}"/>
    <cellStyle name="Normal 7 3 6 5" xfId="2563" xr:uid="{00000000-0005-0000-0000-00000A120000}"/>
    <cellStyle name="Normal 7 3 7" xfId="2564" xr:uid="{00000000-0005-0000-0000-00000B120000}"/>
    <cellStyle name="Normal 7 3 7 2" xfId="2565" xr:uid="{00000000-0005-0000-0000-00000C120000}"/>
    <cellStyle name="Normal 7 3 7 3" xfId="2566" xr:uid="{00000000-0005-0000-0000-00000D120000}"/>
    <cellStyle name="Normal 7 3 7 4" xfId="2567" xr:uid="{00000000-0005-0000-0000-00000E120000}"/>
    <cellStyle name="Normal 7 3 8" xfId="2568" xr:uid="{00000000-0005-0000-0000-00000F120000}"/>
    <cellStyle name="Normal 7 3 8 2" xfId="2569" xr:uid="{00000000-0005-0000-0000-000010120000}"/>
    <cellStyle name="Normal 7 3 8 3" xfId="2570" xr:uid="{00000000-0005-0000-0000-000011120000}"/>
    <cellStyle name="Normal 7 3 8 4" xfId="2571" xr:uid="{00000000-0005-0000-0000-000012120000}"/>
    <cellStyle name="Normal 7 3 9" xfId="2572" xr:uid="{00000000-0005-0000-0000-000013120000}"/>
    <cellStyle name="Normal 7 4" xfId="486" xr:uid="{00000000-0005-0000-0000-000014120000}"/>
    <cellStyle name="Normal 7 4 10" xfId="2573" xr:uid="{00000000-0005-0000-0000-000015120000}"/>
    <cellStyle name="Normal 7 4 11" xfId="2574" xr:uid="{00000000-0005-0000-0000-000016120000}"/>
    <cellStyle name="Normal 7 4 2" xfId="487" xr:uid="{00000000-0005-0000-0000-000017120000}"/>
    <cellStyle name="Normal 7 4 2 2" xfId="2575" xr:uid="{00000000-0005-0000-0000-000018120000}"/>
    <cellStyle name="Normal 7 4 2 2 2" xfId="2576" xr:uid="{00000000-0005-0000-0000-000019120000}"/>
    <cellStyle name="Normal 7 4 2 2 2 2" xfId="2577" xr:uid="{00000000-0005-0000-0000-00001A120000}"/>
    <cellStyle name="Normal 7 4 2 2 2 2 2" xfId="2578" xr:uid="{00000000-0005-0000-0000-00001B120000}"/>
    <cellStyle name="Normal 7 4 2 2 2 2 3" xfId="2579" xr:uid="{00000000-0005-0000-0000-00001C120000}"/>
    <cellStyle name="Normal 7 4 2 2 2 2 4" xfId="2580" xr:uid="{00000000-0005-0000-0000-00001D120000}"/>
    <cellStyle name="Normal 7 4 2 2 2 3" xfId="2581" xr:uid="{00000000-0005-0000-0000-00001E120000}"/>
    <cellStyle name="Normal 7 4 2 2 2 3 2" xfId="2582" xr:uid="{00000000-0005-0000-0000-00001F120000}"/>
    <cellStyle name="Normal 7 4 2 2 2 3 3" xfId="2583" xr:uid="{00000000-0005-0000-0000-000020120000}"/>
    <cellStyle name="Normal 7 4 2 2 2 3 4" xfId="2584" xr:uid="{00000000-0005-0000-0000-000021120000}"/>
    <cellStyle name="Normal 7 4 2 2 2 4" xfId="2585" xr:uid="{00000000-0005-0000-0000-000022120000}"/>
    <cellStyle name="Normal 7 4 2 2 2 5" xfId="2586" xr:uid="{00000000-0005-0000-0000-000023120000}"/>
    <cellStyle name="Normal 7 4 2 2 2 6" xfId="2587" xr:uid="{00000000-0005-0000-0000-000024120000}"/>
    <cellStyle name="Normal 7 4 2 2 3" xfId="2588" xr:uid="{00000000-0005-0000-0000-000025120000}"/>
    <cellStyle name="Normal 7 4 2 2 3 2" xfId="2589" xr:uid="{00000000-0005-0000-0000-000026120000}"/>
    <cellStyle name="Normal 7 4 2 2 3 2 2" xfId="2590" xr:uid="{00000000-0005-0000-0000-000027120000}"/>
    <cellStyle name="Normal 7 4 2 2 3 2 3" xfId="2591" xr:uid="{00000000-0005-0000-0000-000028120000}"/>
    <cellStyle name="Normal 7 4 2 2 3 2 4" xfId="2592" xr:uid="{00000000-0005-0000-0000-000029120000}"/>
    <cellStyle name="Normal 7 4 2 2 3 3" xfId="2593" xr:uid="{00000000-0005-0000-0000-00002A120000}"/>
    <cellStyle name="Normal 7 4 2 2 3 4" xfId="2594" xr:uid="{00000000-0005-0000-0000-00002B120000}"/>
    <cellStyle name="Normal 7 4 2 2 3 5" xfId="2595" xr:uid="{00000000-0005-0000-0000-00002C120000}"/>
    <cellStyle name="Normal 7 4 2 2 4" xfId="2596" xr:uid="{00000000-0005-0000-0000-00002D120000}"/>
    <cellStyle name="Normal 7 4 2 2 4 2" xfId="2597" xr:uid="{00000000-0005-0000-0000-00002E120000}"/>
    <cellStyle name="Normal 7 4 2 2 4 3" xfId="2598" xr:uid="{00000000-0005-0000-0000-00002F120000}"/>
    <cellStyle name="Normal 7 4 2 2 4 4" xfId="2599" xr:uid="{00000000-0005-0000-0000-000030120000}"/>
    <cellStyle name="Normal 7 4 2 2 5" xfId="2600" xr:uid="{00000000-0005-0000-0000-000031120000}"/>
    <cellStyle name="Normal 7 4 2 2 5 2" xfId="2601" xr:uid="{00000000-0005-0000-0000-000032120000}"/>
    <cellStyle name="Normal 7 4 2 2 5 3" xfId="2602" xr:uid="{00000000-0005-0000-0000-000033120000}"/>
    <cellStyle name="Normal 7 4 2 2 5 4" xfId="2603" xr:uid="{00000000-0005-0000-0000-000034120000}"/>
    <cellStyle name="Normal 7 4 2 2 6" xfId="2604" xr:uid="{00000000-0005-0000-0000-000035120000}"/>
    <cellStyle name="Normal 7 4 2 2 7" xfId="2605" xr:uid="{00000000-0005-0000-0000-000036120000}"/>
    <cellStyle name="Normal 7 4 2 2 8" xfId="2606" xr:uid="{00000000-0005-0000-0000-000037120000}"/>
    <cellStyle name="Normal 7 4 2 3" xfId="2607" xr:uid="{00000000-0005-0000-0000-000038120000}"/>
    <cellStyle name="Normal 7 4 2 3 2" xfId="2608" xr:uid="{00000000-0005-0000-0000-000039120000}"/>
    <cellStyle name="Normal 7 4 2 3 2 2" xfId="2609" xr:uid="{00000000-0005-0000-0000-00003A120000}"/>
    <cellStyle name="Normal 7 4 2 3 2 3" xfId="2610" xr:uid="{00000000-0005-0000-0000-00003B120000}"/>
    <cellStyle name="Normal 7 4 2 3 2 4" xfId="2611" xr:uid="{00000000-0005-0000-0000-00003C120000}"/>
    <cellStyle name="Normal 7 4 2 3 3" xfId="2612" xr:uid="{00000000-0005-0000-0000-00003D120000}"/>
    <cellStyle name="Normal 7 4 2 3 3 2" xfId="2613" xr:uid="{00000000-0005-0000-0000-00003E120000}"/>
    <cellStyle name="Normal 7 4 2 3 3 3" xfId="2614" xr:uid="{00000000-0005-0000-0000-00003F120000}"/>
    <cellStyle name="Normal 7 4 2 3 3 4" xfId="2615" xr:uid="{00000000-0005-0000-0000-000040120000}"/>
    <cellStyle name="Normal 7 4 2 3 4" xfId="2616" xr:uid="{00000000-0005-0000-0000-000041120000}"/>
    <cellStyle name="Normal 7 4 2 3 5" xfId="2617" xr:uid="{00000000-0005-0000-0000-000042120000}"/>
    <cellStyle name="Normal 7 4 2 3 6" xfId="2618" xr:uid="{00000000-0005-0000-0000-000043120000}"/>
    <cellStyle name="Normal 7 4 2 4" xfId="2619" xr:uid="{00000000-0005-0000-0000-000044120000}"/>
    <cellStyle name="Normal 7 4 2 4 2" xfId="2620" xr:uid="{00000000-0005-0000-0000-000045120000}"/>
    <cellStyle name="Normal 7 4 2 4 2 2" xfId="2621" xr:uid="{00000000-0005-0000-0000-000046120000}"/>
    <cellStyle name="Normal 7 4 2 4 2 3" xfId="2622" xr:uid="{00000000-0005-0000-0000-000047120000}"/>
    <cellStyle name="Normal 7 4 2 4 2 4" xfId="2623" xr:uid="{00000000-0005-0000-0000-000048120000}"/>
    <cellStyle name="Normal 7 4 2 4 3" xfId="2624" xr:uid="{00000000-0005-0000-0000-000049120000}"/>
    <cellStyle name="Normal 7 4 2 4 4" xfId="2625" xr:uid="{00000000-0005-0000-0000-00004A120000}"/>
    <cellStyle name="Normal 7 4 2 4 5" xfId="2626" xr:uid="{00000000-0005-0000-0000-00004B120000}"/>
    <cellStyle name="Normal 7 4 2 5" xfId="2627" xr:uid="{00000000-0005-0000-0000-00004C120000}"/>
    <cellStyle name="Normal 7 4 2 5 2" xfId="2628" xr:uid="{00000000-0005-0000-0000-00004D120000}"/>
    <cellStyle name="Normal 7 4 2 5 3" xfId="2629" xr:uid="{00000000-0005-0000-0000-00004E120000}"/>
    <cellStyle name="Normal 7 4 2 5 4" xfId="2630" xr:uid="{00000000-0005-0000-0000-00004F120000}"/>
    <cellStyle name="Normal 7 4 2 6" xfId="2631" xr:uid="{00000000-0005-0000-0000-000050120000}"/>
    <cellStyle name="Normal 7 4 2 6 2" xfId="2632" xr:uid="{00000000-0005-0000-0000-000051120000}"/>
    <cellStyle name="Normal 7 4 2 6 3" xfId="2633" xr:uid="{00000000-0005-0000-0000-000052120000}"/>
    <cellStyle name="Normal 7 4 2 6 4" xfId="2634" xr:uid="{00000000-0005-0000-0000-000053120000}"/>
    <cellStyle name="Normal 7 4 2 7" xfId="2635" xr:uid="{00000000-0005-0000-0000-000054120000}"/>
    <cellStyle name="Normal 7 4 2 8" xfId="2636" xr:uid="{00000000-0005-0000-0000-000055120000}"/>
    <cellStyle name="Normal 7 4 2 9" xfId="2637" xr:uid="{00000000-0005-0000-0000-000056120000}"/>
    <cellStyle name="Normal 7 4 3" xfId="2638" xr:uid="{00000000-0005-0000-0000-000057120000}"/>
    <cellStyle name="Normal 7 4 3 2" xfId="2639" xr:uid="{00000000-0005-0000-0000-000058120000}"/>
    <cellStyle name="Normal 7 4 3 2 2" xfId="2640" xr:uid="{00000000-0005-0000-0000-000059120000}"/>
    <cellStyle name="Normal 7 4 3 2 2 2" xfId="2641" xr:uid="{00000000-0005-0000-0000-00005A120000}"/>
    <cellStyle name="Normal 7 4 3 2 2 2 2" xfId="4384" xr:uid="{00000000-0005-0000-0000-00005B120000}"/>
    <cellStyle name="Normal 7 4 3 2 2 3" xfId="2642" xr:uid="{00000000-0005-0000-0000-00005C120000}"/>
    <cellStyle name="Normal 7 4 3 2 2 4" xfId="2643" xr:uid="{00000000-0005-0000-0000-00005D120000}"/>
    <cellStyle name="Normal 7 4 3 2 3" xfId="2644" xr:uid="{00000000-0005-0000-0000-00005E120000}"/>
    <cellStyle name="Normal 7 4 3 2 3 2" xfId="2645" xr:uid="{00000000-0005-0000-0000-00005F120000}"/>
    <cellStyle name="Normal 7 4 3 2 3 3" xfId="2646" xr:uid="{00000000-0005-0000-0000-000060120000}"/>
    <cellStyle name="Normal 7 4 3 2 3 4" xfId="2647" xr:uid="{00000000-0005-0000-0000-000061120000}"/>
    <cellStyle name="Normal 7 4 3 2 4" xfId="2648" xr:uid="{00000000-0005-0000-0000-000062120000}"/>
    <cellStyle name="Normal 7 4 3 2 5" xfId="2649" xr:uid="{00000000-0005-0000-0000-000063120000}"/>
    <cellStyle name="Normal 7 4 3 2 6" xfId="2650" xr:uid="{00000000-0005-0000-0000-000064120000}"/>
    <cellStyle name="Normal 7 4 3 3" xfId="2651" xr:uid="{00000000-0005-0000-0000-000065120000}"/>
    <cellStyle name="Normal 7 4 3 3 2" xfId="2652" xr:uid="{00000000-0005-0000-0000-000066120000}"/>
    <cellStyle name="Normal 7 4 3 3 2 2" xfId="2653" xr:uid="{00000000-0005-0000-0000-000067120000}"/>
    <cellStyle name="Normal 7 4 3 3 2 3" xfId="2654" xr:uid="{00000000-0005-0000-0000-000068120000}"/>
    <cellStyle name="Normal 7 4 3 3 2 4" xfId="2655" xr:uid="{00000000-0005-0000-0000-000069120000}"/>
    <cellStyle name="Normal 7 4 3 3 3" xfId="2656" xr:uid="{00000000-0005-0000-0000-00006A120000}"/>
    <cellStyle name="Normal 7 4 3 3 4" xfId="2657" xr:uid="{00000000-0005-0000-0000-00006B120000}"/>
    <cellStyle name="Normal 7 4 3 3 5" xfId="2658" xr:uid="{00000000-0005-0000-0000-00006C120000}"/>
    <cellStyle name="Normal 7 4 3 4" xfId="2659" xr:uid="{00000000-0005-0000-0000-00006D120000}"/>
    <cellStyle name="Normal 7 4 3 4 2" xfId="2660" xr:uid="{00000000-0005-0000-0000-00006E120000}"/>
    <cellStyle name="Normal 7 4 3 4 3" xfId="2661" xr:uid="{00000000-0005-0000-0000-00006F120000}"/>
    <cellStyle name="Normal 7 4 3 4 4" xfId="2662" xr:uid="{00000000-0005-0000-0000-000070120000}"/>
    <cellStyle name="Normal 7 4 3 5" xfId="2663" xr:uid="{00000000-0005-0000-0000-000071120000}"/>
    <cellStyle name="Normal 7 4 3 5 2" xfId="2664" xr:uid="{00000000-0005-0000-0000-000072120000}"/>
    <cellStyle name="Normal 7 4 3 5 3" xfId="2665" xr:uid="{00000000-0005-0000-0000-000073120000}"/>
    <cellStyle name="Normal 7 4 3 5 4" xfId="2666" xr:uid="{00000000-0005-0000-0000-000074120000}"/>
    <cellStyle name="Normal 7 4 3 6" xfId="2667" xr:uid="{00000000-0005-0000-0000-000075120000}"/>
    <cellStyle name="Normal 7 4 3 7" xfId="2668" xr:uid="{00000000-0005-0000-0000-000076120000}"/>
    <cellStyle name="Normal 7 4 3 8" xfId="2669" xr:uid="{00000000-0005-0000-0000-000077120000}"/>
    <cellStyle name="Normal 7 4 4" xfId="2670" xr:uid="{00000000-0005-0000-0000-000078120000}"/>
    <cellStyle name="Normal 7 4 4 2" xfId="2671" xr:uid="{00000000-0005-0000-0000-000079120000}"/>
    <cellStyle name="Normal 7 4 4 2 2" xfId="2672" xr:uid="{00000000-0005-0000-0000-00007A120000}"/>
    <cellStyle name="Normal 7 4 4 2 2 2" xfId="2673" xr:uid="{00000000-0005-0000-0000-00007B120000}"/>
    <cellStyle name="Normal 7 4 4 2 2 3" xfId="2674" xr:uid="{00000000-0005-0000-0000-00007C120000}"/>
    <cellStyle name="Normal 7 4 4 2 2 4" xfId="2675" xr:uid="{00000000-0005-0000-0000-00007D120000}"/>
    <cellStyle name="Normal 7 4 4 2 3" xfId="2676" xr:uid="{00000000-0005-0000-0000-00007E120000}"/>
    <cellStyle name="Normal 7 4 4 2 4" xfId="2677" xr:uid="{00000000-0005-0000-0000-00007F120000}"/>
    <cellStyle name="Normal 7 4 4 2 5" xfId="2678" xr:uid="{00000000-0005-0000-0000-000080120000}"/>
    <cellStyle name="Normal 7 4 4 3" xfId="2679" xr:uid="{00000000-0005-0000-0000-000081120000}"/>
    <cellStyle name="Normal 7 4 4 3 2" xfId="2680" xr:uid="{00000000-0005-0000-0000-000082120000}"/>
    <cellStyle name="Normal 7 4 4 3 3" xfId="2681" xr:uid="{00000000-0005-0000-0000-000083120000}"/>
    <cellStyle name="Normal 7 4 4 3 4" xfId="2682" xr:uid="{00000000-0005-0000-0000-000084120000}"/>
    <cellStyle name="Normal 7 4 4 4" xfId="2683" xr:uid="{00000000-0005-0000-0000-000085120000}"/>
    <cellStyle name="Normal 7 4 4 4 2" xfId="2684" xr:uid="{00000000-0005-0000-0000-000086120000}"/>
    <cellStyle name="Normal 7 4 4 4 3" xfId="2685" xr:uid="{00000000-0005-0000-0000-000087120000}"/>
    <cellStyle name="Normal 7 4 4 4 4" xfId="2686" xr:uid="{00000000-0005-0000-0000-000088120000}"/>
    <cellStyle name="Normal 7 4 4 5" xfId="2687" xr:uid="{00000000-0005-0000-0000-000089120000}"/>
    <cellStyle name="Normal 7 4 4 6" xfId="2688" xr:uid="{00000000-0005-0000-0000-00008A120000}"/>
    <cellStyle name="Normal 7 4 4 7" xfId="2689" xr:uid="{00000000-0005-0000-0000-00008B120000}"/>
    <cellStyle name="Normal 7 4 5" xfId="2690" xr:uid="{00000000-0005-0000-0000-00008C120000}"/>
    <cellStyle name="Normal 7 4 5 2" xfId="2691" xr:uid="{00000000-0005-0000-0000-00008D120000}"/>
    <cellStyle name="Normal 7 4 5 2 2" xfId="2692" xr:uid="{00000000-0005-0000-0000-00008E120000}"/>
    <cellStyle name="Normal 7 4 5 2 3" xfId="2693" xr:uid="{00000000-0005-0000-0000-00008F120000}"/>
    <cellStyle name="Normal 7 4 5 2 4" xfId="2694" xr:uid="{00000000-0005-0000-0000-000090120000}"/>
    <cellStyle name="Normal 7 4 5 3" xfId="2695" xr:uid="{00000000-0005-0000-0000-000091120000}"/>
    <cellStyle name="Normal 7 4 5 3 2" xfId="2696" xr:uid="{00000000-0005-0000-0000-000092120000}"/>
    <cellStyle name="Normal 7 4 5 3 3" xfId="2697" xr:uid="{00000000-0005-0000-0000-000093120000}"/>
    <cellStyle name="Normal 7 4 5 3 4" xfId="2698" xr:uid="{00000000-0005-0000-0000-000094120000}"/>
    <cellStyle name="Normal 7 4 5 4" xfId="2699" xr:uid="{00000000-0005-0000-0000-000095120000}"/>
    <cellStyle name="Normal 7 4 5 5" xfId="2700" xr:uid="{00000000-0005-0000-0000-000096120000}"/>
    <cellStyle name="Normal 7 4 5 6" xfId="2701" xr:uid="{00000000-0005-0000-0000-000097120000}"/>
    <cellStyle name="Normal 7 4 6" xfId="2702" xr:uid="{00000000-0005-0000-0000-000098120000}"/>
    <cellStyle name="Normal 7 4 6 2" xfId="2703" xr:uid="{00000000-0005-0000-0000-000099120000}"/>
    <cellStyle name="Normal 7 4 6 2 2" xfId="2704" xr:uid="{00000000-0005-0000-0000-00009A120000}"/>
    <cellStyle name="Normal 7 4 6 2 3" xfId="2705" xr:uid="{00000000-0005-0000-0000-00009B120000}"/>
    <cellStyle name="Normal 7 4 6 2 4" xfId="2706" xr:uid="{00000000-0005-0000-0000-00009C120000}"/>
    <cellStyle name="Normal 7 4 6 3" xfId="2707" xr:uid="{00000000-0005-0000-0000-00009D120000}"/>
    <cellStyle name="Normal 7 4 6 4" xfId="2708" xr:uid="{00000000-0005-0000-0000-00009E120000}"/>
    <cellStyle name="Normal 7 4 6 5" xfId="2709" xr:uid="{00000000-0005-0000-0000-00009F120000}"/>
    <cellStyle name="Normal 7 4 7" xfId="2710" xr:uid="{00000000-0005-0000-0000-0000A0120000}"/>
    <cellStyle name="Normal 7 4 7 2" xfId="2711" xr:uid="{00000000-0005-0000-0000-0000A1120000}"/>
    <cellStyle name="Normal 7 4 7 3" xfId="2712" xr:uid="{00000000-0005-0000-0000-0000A2120000}"/>
    <cellStyle name="Normal 7 4 7 4" xfId="2713" xr:uid="{00000000-0005-0000-0000-0000A3120000}"/>
    <cellStyle name="Normal 7 4 8" xfId="2714" xr:uid="{00000000-0005-0000-0000-0000A4120000}"/>
    <cellStyle name="Normal 7 4 8 2" xfId="2715" xr:uid="{00000000-0005-0000-0000-0000A5120000}"/>
    <cellStyle name="Normal 7 4 8 3" xfId="2716" xr:uid="{00000000-0005-0000-0000-0000A6120000}"/>
    <cellStyle name="Normal 7 4 8 4" xfId="2717" xr:uid="{00000000-0005-0000-0000-0000A7120000}"/>
    <cellStyle name="Normal 7 4 9" xfId="2718" xr:uid="{00000000-0005-0000-0000-0000A8120000}"/>
    <cellStyle name="Normal 7 5" xfId="488" xr:uid="{00000000-0005-0000-0000-0000A9120000}"/>
    <cellStyle name="Normal 7 5 2" xfId="489" xr:uid="{00000000-0005-0000-0000-0000AA120000}"/>
    <cellStyle name="Normal 7 5 2 2" xfId="2719" xr:uid="{00000000-0005-0000-0000-0000AB120000}"/>
    <cellStyle name="Normal 7 5 2 2 2" xfId="2720" xr:uid="{00000000-0005-0000-0000-0000AC120000}"/>
    <cellStyle name="Normal 7 5 2 2 2 2" xfId="2721" xr:uid="{00000000-0005-0000-0000-0000AD120000}"/>
    <cellStyle name="Normal 7 5 2 2 2 3" xfId="2722" xr:uid="{00000000-0005-0000-0000-0000AE120000}"/>
    <cellStyle name="Normal 7 5 2 2 2 4" xfId="2723" xr:uid="{00000000-0005-0000-0000-0000AF120000}"/>
    <cellStyle name="Normal 7 5 2 2 3" xfId="2724" xr:uid="{00000000-0005-0000-0000-0000B0120000}"/>
    <cellStyle name="Normal 7 5 2 2 3 2" xfId="2725" xr:uid="{00000000-0005-0000-0000-0000B1120000}"/>
    <cellStyle name="Normal 7 5 2 2 3 3" xfId="2726" xr:uid="{00000000-0005-0000-0000-0000B2120000}"/>
    <cellStyle name="Normal 7 5 2 2 3 4" xfId="2727" xr:uid="{00000000-0005-0000-0000-0000B3120000}"/>
    <cellStyle name="Normal 7 5 2 2 4" xfId="2728" xr:uid="{00000000-0005-0000-0000-0000B4120000}"/>
    <cellStyle name="Normal 7 5 2 2 5" xfId="2729" xr:uid="{00000000-0005-0000-0000-0000B5120000}"/>
    <cellStyle name="Normal 7 5 2 2 6" xfId="2730" xr:uid="{00000000-0005-0000-0000-0000B6120000}"/>
    <cellStyle name="Normal 7 5 2 3" xfId="2731" xr:uid="{00000000-0005-0000-0000-0000B7120000}"/>
    <cellStyle name="Normal 7 5 2 3 2" xfId="2732" xr:uid="{00000000-0005-0000-0000-0000B8120000}"/>
    <cellStyle name="Normal 7 5 2 3 2 2" xfId="2733" xr:uid="{00000000-0005-0000-0000-0000B9120000}"/>
    <cellStyle name="Normal 7 5 2 3 2 3" xfId="2734" xr:uid="{00000000-0005-0000-0000-0000BA120000}"/>
    <cellStyle name="Normal 7 5 2 3 2 4" xfId="2735" xr:uid="{00000000-0005-0000-0000-0000BB120000}"/>
    <cellStyle name="Normal 7 5 2 3 3" xfId="2736" xr:uid="{00000000-0005-0000-0000-0000BC120000}"/>
    <cellStyle name="Normal 7 5 2 3 4" xfId="2737" xr:uid="{00000000-0005-0000-0000-0000BD120000}"/>
    <cellStyle name="Normal 7 5 2 3 5" xfId="2738" xr:uid="{00000000-0005-0000-0000-0000BE120000}"/>
    <cellStyle name="Normal 7 5 2 4" xfId="2739" xr:uid="{00000000-0005-0000-0000-0000BF120000}"/>
    <cellStyle name="Normal 7 5 2 4 2" xfId="2740" xr:uid="{00000000-0005-0000-0000-0000C0120000}"/>
    <cellStyle name="Normal 7 5 2 4 3" xfId="2741" xr:uid="{00000000-0005-0000-0000-0000C1120000}"/>
    <cellStyle name="Normal 7 5 2 4 4" xfId="2742" xr:uid="{00000000-0005-0000-0000-0000C2120000}"/>
    <cellStyle name="Normal 7 5 2 5" xfId="2743" xr:uid="{00000000-0005-0000-0000-0000C3120000}"/>
    <cellStyle name="Normal 7 5 2 5 2" xfId="2744" xr:uid="{00000000-0005-0000-0000-0000C4120000}"/>
    <cellStyle name="Normal 7 5 2 5 3" xfId="2745" xr:uid="{00000000-0005-0000-0000-0000C5120000}"/>
    <cellStyle name="Normal 7 5 2 5 4" xfId="2746" xr:uid="{00000000-0005-0000-0000-0000C6120000}"/>
    <cellStyle name="Normal 7 5 2 6" xfId="2747" xr:uid="{00000000-0005-0000-0000-0000C7120000}"/>
    <cellStyle name="Normal 7 5 2 7" xfId="2748" xr:uid="{00000000-0005-0000-0000-0000C8120000}"/>
    <cellStyle name="Normal 7 5 2 8" xfId="2749" xr:uid="{00000000-0005-0000-0000-0000C9120000}"/>
    <cellStyle name="Normal 7 5 3" xfId="2750" xr:uid="{00000000-0005-0000-0000-0000CA120000}"/>
    <cellStyle name="Normal 7 5 3 2" xfId="2751" xr:uid="{00000000-0005-0000-0000-0000CB120000}"/>
    <cellStyle name="Normal 7 5 3 2 2" xfId="2752" xr:uid="{00000000-0005-0000-0000-0000CC120000}"/>
    <cellStyle name="Normal 7 5 3 2 3" xfId="2753" xr:uid="{00000000-0005-0000-0000-0000CD120000}"/>
    <cellStyle name="Normal 7 5 3 2 4" xfId="2754" xr:uid="{00000000-0005-0000-0000-0000CE120000}"/>
    <cellStyle name="Normal 7 5 3 3" xfId="2755" xr:uid="{00000000-0005-0000-0000-0000CF120000}"/>
    <cellStyle name="Normal 7 5 3 3 2" xfId="2756" xr:uid="{00000000-0005-0000-0000-0000D0120000}"/>
    <cellStyle name="Normal 7 5 3 3 3" xfId="2757" xr:uid="{00000000-0005-0000-0000-0000D1120000}"/>
    <cellStyle name="Normal 7 5 3 3 4" xfId="2758" xr:uid="{00000000-0005-0000-0000-0000D2120000}"/>
    <cellStyle name="Normal 7 5 3 4" xfId="2759" xr:uid="{00000000-0005-0000-0000-0000D3120000}"/>
    <cellStyle name="Normal 7 5 3 5" xfId="2760" xr:uid="{00000000-0005-0000-0000-0000D4120000}"/>
    <cellStyle name="Normal 7 5 3 6" xfId="2761" xr:uid="{00000000-0005-0000-0000-0000D5120000}"/>
    <cellStyle name="Normal 7 5 4" xfId="2762" xr:uid="{00000000-0005-0000-0000-0000D6120000}"/>
    <cellStyle name="Normal 7 5 4 2" xfId="2763" xr:uid="{00000000-0005-0000-0000-0000D7120000}"/>
    <cellStyle name="Normal 7 5 4 2 2" xfId="2764" xr:uid="{00000000-0005-0000-0000-0000D8120000}"/>
    <cellStyle name="Normal 7 5 4 2 3" xfId="2765" xr:uid="{00000000-0005-0000-0000-0000D9120000}"/>
    <cellStyle name="Normal 7 5 4 2 4" xfId="2766" xr:uid="{00000000-0005-0000-0000-0000DA120000}"/>
    <cellStyle name="Normal 7 5 4 3" xfId="2767" xr:uid="{00000000-0005-0000-0000-0000DB120000}"/>
    <cellStyle name="Normal 7 5 4 4" xfId="2768" xr:uid="{00000000-0005-0000-0000-0000DC120000}"/>
    <cellStyle name="Normal 7 5 4 5" xfId="2769" xr:uid="{00000000-0005-0000-0000-0000DD120000}"/>
    <cellStyle name="Normal 7 5 5" xfId="2770" xr:uid="{00000000-0005-0000-0000-0000DE120000}"/>
    <cellStyle name="Normal 7 5 5 2" xfId="2771" xr:uid="{00000000-0005-0000-0000-0000DF120000}"/>
    <cellStyle name="Normal 7 5 5 3" xfId="2772" xr:uid="{00000000-0005-0000-0000-0000E0120000}"/>
    <cellStyle name="Normal 7 5 5 4" xfId="2773" xr:uid="{00000000-0005-0000-0000-0000E1120000}"/>
    <cellStyle name="Normal 7 5 6" xfId="2774" xr:uid="{00000000-0005-0000-0000-0000E2120000}"/>
    <cellStyle name="Normal 7 5 6 2" xfId="2775" xr:uid="{00000000-0005-0000-0000-0000E3120000}"/>
    <cellStyle name="Normal 7 5 6 3" xfId="2776" xr:uid="{00000000-0005-0000-0000-0000E4120000}"/>
    <cellStyle name="Normal 7 5 6 4" xfId="2777" xr:uid="{00000000-0005-0000-0000-0000E5120000}"/>
    <cellStyle name="Normal 7 5 7" xfId="2778" xr:uid="{00000000-0005-0000-0000-0000E6120000}"/>
    <cellStyle name="Normal 7 5 8" xfId="2779" xr:uid="{00000000-0005-0000-0000-0000E7120000}"/>
    <cellStyle name="Normal 7 5 9" xfId="2780" xr:uid="{00000000-0005-0000-0000-0000E8120000}"/>
    <cellStyle name="Normal 7 6" xfId="490" xr:uid="{00000000-0005-0000-0000-0000E9120000}"/>
    <cellStyle name="Normal 7 6 2" xfId="2781" xr:uid="{00000000-0005-0000-0000-0000EA120000}"/>
    <cellStyle name="Normal 7 6 2 2" xfId="2782" xr:uid="{00000000-0005-0000-0000-0000EB120000}"/>
    <cellStyle name="Normal 7 6 2 2 2" xfId="2783" xr:uid="{00000000-0005-0000-0000-0000EC120000}"/>
    <cellStyle name="Normal 7 6 2 2 2 2" xfId="4385" xr:uid="{00000000-0005-0000-0000-0000ED120000}"/>
    <cellStyle name="Normal 7 6 2 2 3" xfId="2784" xr:uid="{00000000-0005-0000-0000-0000EE120000}"/>
    <cellStyle name="Normal 7 6 2 2 4" xfId="2785" xr:uid="{00000000-0005-0000-0000-0000EF120000}"/>
    <cellStyle name="Normal 7 6 2 3" xfId="2786" xr:uid="{00000000-0005-0000-0000-0000F0120000}"/>
    <cellStyle name="Normal 7 6 2 3 2" xfId="2787" xr:uid="{00000000-0005-0000-0000-0000F1120000}"/>
    <cellStyle name="Normal 7 6 2 3 3" xfId="2788" xr:uid="{00000000-0005-0000-0000-0000F2120000}"/>
    <cellStyle name="Normal 7 6 2 3 4" xfId="2789" xr:uid="{00000000-0005-0000-0000-0000F3120000}"/>
    <cellStyle name="Normal 7 6 2 4" xfId="2790" xr:uid="{00000000-0005-0000-0000-0000F4120000}"/>
    <cellStyle name="Normal 7 6 2 5" xfId="2791" xr:uid="{00000000-0005-0000-0000-0000F5120000}"/>
    <cellStyle name="Normal 7 6 2 6" xfId="2792" xr:uid="{00000000-0005-0000-0000-0000F6120000}"/>
    <cellStyle name="Normal 7 6 3" xfId="2793" xr:uid="{00000000-0005-0000-0000-0000F7120000}"/>
    <cellStyle name="Normal 7 6 3 2" xfId="2794" xr:uid="{00000000-0005-0000-0000-0000F8120000}"/>
    <cellStyle name="Normal 7 6 3 2 2" xfId="2795" xr:uid="{00000000-0005-0000-0000-0000F9120000}"/>
    <cellStyle name="Normal 7 6 3 2 3" xfId="2796" xr:uid="{00000000-0005-0000-0000-0000FA120000}"/>
    <cellStyle name="Normal 7 6 3 2 4" xfId="2797" xr:uid="{00000000-0005-0000-0000-0000FB120000}"/>
    <cellStyle name="Normal 7 6 3 3" xfId="2798" xr:uid="{00000000-0005-0000-0000-0000FC120000}"/>
    <cellStyle name="Normal 7 6 3 4" xfId="2799" xr:uid="{00000000-0005-0000-0000-0000FD120000}"/>
    <cellStyle name="Normal 7 6 3 5" xfId="2800" xr:uid="{00000000-0005-0000-0000-0000FE120000}"/>
    <cellStyle name="Normal 7 6 4" xfId="2801" xr:uid="{00000000-0005-0000-0000-0000FF120000}"/>
    <cellStyle name="Normal 7 6 4 2" xfId="2802" xr:uid="{00000000-0005-0000-0000-000000130000}"/>
    <cellStyle name="Normal 7 6 4 3" xfId="2803" xr:uid="{00000000-0005-0000-0000-000001130000}"/>
    <cellStyle name="Normal 7 6 4 4" xfId="2804" xr:uid="{00000000-0005-0000-0000-000002130000}"/>
    <cellStyle name="Normal 7 6 5" xfId="2805" xr:uid="{00000000-0005-0000-0000-000003130000}"/>
    <cellStyle name="Normal 7 6 5 2" xfId="2806" xr:uid="{00000000-0005-0000-0000-000004130000}"/>
    <cellStyle name="Normal 7 6 5 3" xfId="2807" xr:uid="{00000000-0005-0000-0000-000005130000}"/>
    <cellStyle name="Normal 7 6 5 4" xfId="2808" xr:uid="{00000000-0005-0000-0000-000006130000}"/>
    <cellStyle name="Normal 7 6 6" xfId="2809" xr:uid="{00000000-0005-0000-0000-000007130000}"/>
    <cellStyle name="Normal 7 6 7" xfId="2810" xr:uid="{00000000-0005-0000-0000-000008130000}"/>
    <cellStyle name="Normal 7 6 8" xfId="2811" xr:uid="{00000000-0005-0000-0000-000009130000}"/>
    <cellStyle name="Normal 7 7" xfId="2812" xr:uid="{00000000-0005-0000-0000-00000A130000}"/>
    <cellStyle name="Normal 7 7 2" xfId="2813" xr:uid="{00000000-0005-0000-0000-00000B130000}"/>
    <cellStyle name="Normal 7 7 2 2" xfId="2814" xr:uid="{00000000-0005-0000-0000-00000C130000}"/>
    <cellStyle name="Normal 7 7 2 2 2" xfId="2815" xr:uid="{00000000-0005-0000-0000-00000D130000}"/>
    <cellStyle name="Normal 7 7 2 2 3" xfId="2816" xr:uid="{00000000-0005-0000-0000-00000E130000}"/>
    <cellStyle name="Normal 7 7 2 2 4" xfId="2817" xr:uid="{00000000-0005-0000-0000-00000F130000}"/>
    <cellStyle name="Normal 7 7 2 3" xfId="2818" xr:uid="{00000000-0005-0000-0000-000010130000}"/>
    <cellStyle name="Normal 7 7 2 4" xfId="2819" xr:uid="{00000000-0005-0000-0000-000011130000}"/>
    <cellStyle name="Normal 7 7 2 5" xfId="2820" xr:uid="{00000000-0005-0000-0000-000012130000}"/>
    <cellStyle name="Normal 7 7 3" xfId="2821" xr:uid="{00000000-0005-0000-0000-000013130000}"/>
    <cellStyle name="Normal 7 7 3 2" xfId="2822" xr:uid="{00000000-0005-0000-0000-000014130000}"/>
    <cellStyle name="Normal 7 7 3 3" xfId="2823" xr:uid="{00000000-0005-0000-0000-000015130000}"/>
    <cellStyle name="Normal 7 7 3 4" xfId="2824" xr:uid="{00000000-0005-0000-0000-000016130000}"/>
    <cellStyle name="Normal 7 7 4" xfId="2825" xr:uid="{00000000-0005-0000-0000-000017130000}"/>
    <cellStyle name="Normal 7 7 4 2" xfId="2826" xr:uid="{00000000-0005-0000-0000-000018130000}"/>
    <cellStyle name="Normal 7 7 4 3" xfId="2827" xr:uid="{00000000-0005-0000-0000-000019130000}"/>
    <cellStyle name="Normal 7 7 4 4" xfId="2828" xr:uid="{00000000-0005-0000-0000-00001A130000}"/>
    <cellStyle name="Normal 7 7 5" xfId="2829" xr:uid="{00000000-0005-0000-0000-00001B130000}"/>
    <cellStyle name="Normal 7 7 6" xfId="2830" xr:uid="{00000000-0005-0000-0000-00001C130000}"/>
    <cellStyle name="Normal 7 7 7" xfId="2831" xr:uid="{00000000-0005-0000-0000-00001D130000}"/>
    <cellStyle name="Normal 7 8" xfId="2832" xr:uid="{00000000-0005-0000-0000-00001E130000}"/>
    <cellStyle name="Normal 7 8 2" xfId="2833" xr:uid="{00000000-0005-0000-0000-00001F130000}"/>
    <cellStyle name="Normal 7 8 2 2" xfId="2834" xr:uid="{00000000-0005-0000-0000-000020130000}"/>
    <cellStyle name="Normal 7 8 2 3" xfId="2835" xr:uid="{00000000-0005-0000-0000-000021130000}"/>
    <cellStyle name="Normal 7 8 2 4" xfId="2836" xr:uid="{00000000-0005-0000-0000-000022130000}"/>
    <cellStyle name="Normal 7 8 3" xfId="2837" xr:uid="{00000000-0005-0000-0000-000023130000}"/>
    <cellStyle name="Normal 7 8 3 2" xfId="2838" xr:uid="{00000000-0005-0000-0000-000024130000}"/>
    <cellStyle name="Normal 7 8 3 3" xfId="2839" xr:uid="{00000000-0005-0000-0000-000025130000}"/>
    <cellStyle name="Normal 7 8 3 4" xfId="2840" xr:uid="{00000000-0005-0000-0000-000026130000}"/>
    <cellStyle name="Normal 7 8 4" xfId="2841" xr:uid="{00000000-0005-0000-0000-000027130000}"/>
    <cellStyle name="Normal 7 8 5" xfId="2842" xr:uid="{00000000-0005-0000-0000-000028130000}"/>
    <cellStyle name="Normal 7 8 6" xfId="2843" xr:uid="{00000000-0005-0000-0000-000029130000}"/>
    <cellStyle name="Normal 7 9" xfId="2844" xr:uid="{00000000-0005-0000-0000-00002A130000}"/>
    <cellStyle name="Normal 7 9 2" xfId="2845" xr:uid="{00000000-0005-0000-0000-00002B130000}"/>
    <cellStyle name="Normal 7 9 2 2" xfId="2846" xr:uid="{00000000-0005-0000-0000-00002C130000}"/>
    <cellStyle name="Normal 7 9 2 2 2" xfId="4666" xr:uid="{00000000-0005-0000-0000-00002D130000}"/>
    <cellStyle name="Normal 7 9 2 2 2 2" xfId="6595" xr:uid="{00000000-0005-0000-0000-00002E130000}"/>
    <cellStyle name="Normal 7 9 2 2 2 2 2" xfId="8657" xr:uid="{A2F2B62C-9BD5-4EFE-B4DA-6E5081A102B2}"/>
    <cellStyle name="Normal 7 9 2 2 2 3" xfId="7410" xr:uid="{1AEE8DA9-99B6-4464-8418-0BAF5012B218}"/>
    <cellStyle name="Normal 7 9 2 2 3" xfId="5107" xr:uid="{00000000-0005-0000-0000-00002F130000}"/>
    <cellStyle name="Normal 7 9 2 3" xfId="2847" xr:uid="{00000000-0005-0000-0000-000030130000}"/>
    <cellStyle name="Normal 7 9 2 4" xfId="2848" xr:uid="{00000000-0005-0000-0000-000031130000}"/>
    <cellStyle name="Normal 7 9 3" xfId="2849" xr:uid="{00000000-0005-0000-0000-000032130000}"/>
    <cellStyle name="Normal 7 9 4" xfId="2850" xr:uid="{00000000-0005-0000-0000-000033130000}"/>
    <cellStyle name="Normal 7 9 4 2" xfId="4876" xr:uid="{00000000-0005-0000-0000-000034130000}"/>
    <cellStyle name="Normal 7 9 4 2 2" xfId="6661" xr:uid="{00000000-0005-0000-0000-000035130000}"/>
    <cellStyle name="Normal 7 9 4 2 2 2" xfId="8723" xr:uid="{A803235B-B538-4266-BB5E-F31F56089FE0}"/>
    <cellStyle name="Normal 7 9 4 2 3" xfId="7544" xr:uid="{D6D2FA93-3FDF-495D-803B-508E20FB0705}"/>
    <cellStyle name="Normal 7 9 4 3" xfId="5108" xr:uid="{00000000-0005-0000-0000-000036130000}"/>
    <cellStyle name="Normal 7 9 4 4" xfId="5030" xr:uid="{00000000-0005-0000-0000-000037130000}"/>
    <cellStyle name="Normal 7 9 4 4 2" xfId="6802" xr:uid="{00000000-0005-0000-0000-000038130000}"/>
    <cellStyle name="Normal 7 9 4 4 2 2" xfId="8864" xr:uid="{A8617D25-D989-4DA8-A513-5DC953F3DFBB}"/>
    <cellStyle name="Normal 7 9 4 4 3" xfId="7687" xr:uid="{AD8D4C25-9860-4F77-B0F4-1580B7390BEC}"/>
    <cellStyle name="Normal 7 9 5" xfId="2851" xr:uid="{00000000-0005-0000-0000-000039130000}"/>
    <cellStyle name="Normal 8" xfId="73" xr:uid="{00000000-0005-0000-0000-00003A130000}"/>
    <cellStyle name="Normal 8 10" xfId="2852" xr:uid="{00000000-0005-0000-0000-00003B130000}"/>
    <cellStyle name="Normal 8 10 2" xfId="2853" xr:uid="{00000000-0005-0000-0000-00003C130000}"/>
    <cellStyle name="Normal 8 10 3" xfId="2854" xr:uid="{00000000-0005-0000-0000-00003D130000}"/>
    <cellStyle name="Normal 8 10 4" xfId="2855" xr:uid="{00000000-0005-0000-0000-00003E130000}"/>
    <cellStyle name="Normal 8 11" xfId="2856" xr:uid="{00000000-0005-0000-0000-00003F130000}"/>
    <cellStyle name="Normal 8 11 2" xfId="2857" xr:uid="{00000000-0005-0000-0000-000040130000}"/>
    <cellStyle name="Normal 8 11 3" xfId="2858" xr:uid="{00000000-0005-0000-0000-000041130000}"/>
    <cellStyle name="Normal 8 11 4" xfId="2859" xr:uid="{00000000-0005-0000-0000-000042130000}"/>
    <cellStyle name="Normal 8 12" xfId="2860" xr:uid="{00000000-0005-0000-0000-000043130000}"/>
    <cellStyle name="Normal 8 12 2" xfId="2861" xr:uid="{00000000-0005-0000-0000-000044130000}"/>
    <cellStyle name="Normal 8 13" xfId="2862" xr:uid="{00000000-0005-0000-0000-000045130000}"/>
    <cellStyle name="Normal 8 14" xfId="2863" xr:uid="{00000000-0005-0000-0000-000046130000}"/>
    <cellStyle name="Normal 8 15" xfId="2864" xr:uid="{00000000-0005-0000-0000-000047130000}"/>
    <cellStyle name="Normal 8 2" xfId="491" xr:uid="{00000000-0005-0000-0000-000048130000}"/>
    <cellStyle name="Normal 8 2 10" xfId="2865" xr:uid="{00000000-0005-0000-0000-000049130000}"/>
    <cellStyle name="Normal 8 2 11" xfId="2866" xr:uid="{00000000-0005-0000-0000-00004A130000}"/>
    <cellStyle name="Normal 8 2 2" xfId="492" xr:uid="{00000000-0005-0000-0000-00004B130000}"/>
    <cellStyle name="Normal 8 2 2 2" xfId="493" xr:uid="{00000000-0005-0000-0000-00004C130000}"/>
    <cellStyle name="Normal 8 2 2 2 2" xfId="2867" xr:uid="{00000000-0005-0000-0000-00004D130000}"/>
    <cellStyle name="Normal 8 2 2 2 2 2" xfId="2868" xr:uid="{00000000-0005-0000-0000-00004E130000}"/>
    <cellStyle name="Normal 8 2 2 2 2 2 2" xfId="2869" xr:uid="{00000000-0005-0000-0000-00004F130000}"/>
    <cellStyle name="Normal 8 2 2 2 2 2 2 2" xfId="4386" xr:uid="{00000000-0005-0000-0000-000050130000}"/>
    <cellStyle name="Normal 8 2 2 2 2 2 2 2 2" xfId="4387" xr:uid="{00000000-0005-0000-0000-000051130000}"/>
    <cellStyle name="Normal 8 2 2 2 2 2 2 3" xfId="4388" xr:uid="{00000000-0005-0000-0000-000052130000}"/>
    <cellStyle name="Normal 8 2 2 2 2 2 3" xfId="2870" xr:uid="{00000000-0005-0000-0000-000053130000}"/>
    <cellStyle name="Normal 8 2 2 2 2 2 3 2" xfId="4389" xr:uid="{00000000-0005-0000-0000-000054130000}"/>
    <cellStyle name="Normal 8 2 2 2 2 2 4" xfId="2871" xr:uid="{00000000-0005-0000-0000-000055130000}"/>
    <cellStyle name="Normal 8 2 2 2 2 3" xfId="2872" xr:uid="{00000000-0005-0000-0000-000056130000}"/>
    <cellStyle name="Normal 8 2 2 2 2 3 2" xfId="2873" xr:uid="{00000000-0005-0000-0000-000057130000}"/>
    <cellStyle name="Normal 8 2 2 2 2 3 2 2" xfId="4390" xr:uid="{00000000-0005-0000-0000-000058130000}"/>
    <cellStyle name="Normal 8 2 2 2 2 3 3" xfId="2874" xr:uid="{00000000-0005-0000-0000-000059130000}"/>
    <cellStyle name="Normal 8 2 2 2 2 3 4" xfId="2875" xr:uid="{00000000-0005-0000-0000-00005A130000}"/>
    <cellStyle name="Normal 8 2 2 2 2 4" xfId="2876" xr:uid="{00000000-0005-0000-0000-00005B130000}"/>
    <cellStyle name="Normal 8 2 2 2 2 4 2" xfId="4391" xr:uid="{00000000-0005-0000-0000-00005C130000}"/>
    <cellStyle name="Normal 8 2 2 2 2 5" xfId="2877" xr:uid="{00000000-0005-0000-0000-00005D130000}"/>
    <cellStyle name="Normal 8 2 2 2 2 6" xfId="2878" xr:uid="{00000000-0005-0000-0000-00005E130000}"/>
    <cellStyle name="Normal 8 2 2 2 3" xfId="2879" xr:uid="{00000000-0005-0000-0000-00005F130000}"/>
    <cellStyle name="Normal 8 2 2 2 3 2" xfId="2880" xr:uid="{00000000-0005-0000-0000-000060130000}"/>
    <cellStyle name="Normal 8 2 2 2 3 2 2" xfId="2881" xr:uid="{00000000-0005-0000-0000-000061130000}"/>
    <cellStyle name="Normal 8 2 2 2 3 2 2 2" xfId="4392" xr:uid="{00000000-0005-0000-0000-000062130000}"/>
    <cellStyle name="Normal 8 2 2 2 3 2 2 2 2" xfId="4393" xr:uid="{00000000-0005-0000-0000-000063130000}"/>
    <cellStyle name="Normal 8 2 2 2 3 2 2 3" xfId="4394" xr:uid="{00000000-0005-0000-0000-000064130000}"/>
    <cellStyle name="Normal 8 2 2 2 3 2 3" xfId="2882" xr:uid="{00000000-0005-0000-0000-000065130000}"/>
    <cellStyle name="Normal 8 2 2 2 3 2 3 2" xfId="4395" xr:uid="{00000000-0005-0000-0000-000066130000}"/>
    <cellStyle name="Normal 8 2 2 2 3 2 4" xfId="2883" xr:uid="{00000000-0005-0000-0000-000067130000}"/>
    <cellStyle name="Normal 8 2 2 2 3 3" xfId="2884" xr:uid="{00000000-0005-0000-0000-000068130000}"/>
    <cellStyle name="Normal 8 2 2 2 3 3 2" xfId="4396" xr:uid="{00000000-0005-0000-0000-000069130000}"/>
    <cellStyle name="Normal 8 2 2 2 3 3 2 2" xfId="4397" xr:uid="{00000000-0005-0000-0000-00006A130000}"/>
    <cellStyle name="Normal 8 2 2 2 3 3 3" xfId="4398" xr:uid="{00000000-0005-0000-0000-00006B130000}"/>
    <cellStyle name="Normal 8 2 2 2 3 4" xfId="2885" xr:uid="{00000000-0005-0000-0000-00006C130000}"/>
    <cellStyle name="Normal 8 2 2 2 3 4 2" xfId="4399" xr:uid="{00000000-0005-0000-0000-00006D130000}"/>
    <cellStyle name="Normal 8 2 2 2 3 5" xfId="2886" xr:uid="{00000000-0005-0000-0000-00006E130000}"/>
    <cellStyle name="Normal 8 2 2 2 4" xfId="2887" xr:uid="{00000000-0005-0000-0000-00006F130000}"/>
    <cellStyle name="Normal 8 2 2 2 4 2" xfId="2888" xr:uid="{00000000-0005-0000-0000-000070130000}"/>
    <cellStyle name="Normal 8 2 2 2 4 2 2" xfId="4400" xr:uid="{00000000-0005-0000-0000-000071130000}"/>
    <cellStyle name="Normal 8 2 2 2 4 2 2 2" xfId="4401" xr:uid="{00000000-0005-0000-0000-000072130000}"/>
    <cellStyle name="Normal 8 2 2 2 4 2 3" xfId="4402" xr:uid="{00000000-0005-0000-0000-000073130000}"/>
    <cellStyle name="Normal 8 2 2 2 4 3" xfId="2889" xr:uid="{00000000-0005-0000-0000-000074130000}"/>
    <cellStyle name="Normal 8 2 2 2 4 3 2" xfId="4403" xr:uid="{00000000-0005-0000-0000-000075130000}"/>
    <cellStyle name="Normal 8 2 2 2 4 4" xfId="2890" xr:uid="{00000000-0005-0000-0000-000076130000}"/>
    <cellStyle name="Normal 8 2 2 2 5" xfId="2891" xr:uid="{00000000-0005-0000-0000-000077130000}"/>
    <cellStyle name="Normal 8 2 2 2 5 2" xfId="2892" xr:uid="{00000000-0005-0000-0000-000078130000}"/>
    <cellStyle name="Normal 8 2 2 2 5 2 2" xfId="4404" xr:uid="{00000000-0005-0000-0000-000079130000}"/>
    <cellStyle name="Normal 8 2 2 2 5 3" xfId="2893" xr:uid="{00000000-0005-0000-0000-00007A130000}"/>
    <cellStyle name="Normal 8 2 2 2 5 4" xfId="2894" xr:uid="{00000000-0005-0000-0000-00007B130000}"/>
    <cellStyle name="Normal 8 2 2 2 6" xfId="2895" xr:uid="{00000000-0005-0000-0000-00007C130000}"/>
    <cellStyle name="Normal 8 2 2 2 6 2" xfId="4405" xr:uid="{00000000-0005-0000-0000-00007D130000}"/>
    <cellStyle name="Normal 8 2 2 2 7" xfId="2896" xr:uid="{00000000-0005-0000-0000-00007E130000}"/>
    <cellStyle name="Normal 8 2 2 2 8" xfId="2897" xr:uid="{00000000-0005-0000-0000-00007F130000}"/>
    <cellStyle name="Normal 8 2 2 3" xfId="2898" xr:uid="{00000000-0005-0000-0000-000080130000}"/>
    <cellStyle name="Normal 8 2 2 3 2" xfId="2899" xr:uid="{00000000-0005-0000-0000-000081130000}"/>
    <cellStyle name="Normal 8 2 2 3 2 2" xfId="2900" xr:uid="{00000000-0005-0000-0000-000082130000}"/>
    <cellStyle name="Normal 8 2 2 3 2 2 2" xfId="4406" xr:uid="{00000000-0005-0000-0000-000083130000}"/>
    <cellStyle name="Normal 8 2 2 3 2 2 2 2" xfId="4407" xr:uid="{00000000-0005-0000-0000-000084130000}"/>
    <cellStyle name="Normal 8 2 2 3 2 2 3" xfId="4408" xr:uid="{00000000-0005-0000-0000-000085130000}"/>
    <cellStyle name="Normal 8 2 2 3 2 3" xfId="2901" xr:uid="{00000000-0005-0000-0000-000086130000}"/>
    <cellStyle name="Normal 8 2 2 3 2 3 2" xfId="4409" xr:uid="{00000000-0005-0000-0000-000087130000}"/>
    <cellStyle name="Normal 8 2 2 3 2 4" xfId="2902" xr:uid="{00000000-0005-0000-0000-000088130000}"/>
    <cellStyle name="Normal 8 2 2 3 3" xfId="2903" xr:uid="{00000000-0005-0000-0000-000089130000}"/>
    <cellStyle name="Normal 8 2 2 3 3 2" xfId="2904" xr:uid="{00000000-0005-0000-0000-00008A130000}"/>
    <cellStyle name="Normal 8 2 2 3 3 2 2" xfId="4410" xr:uid="{00000000-0005-0000-0000-00008B130000}"/>
    <cellStyle name="Normal 8 2 2 3 3 3" xfId="2905" xr:uid="{00000000-0005-0000-0000-00008C130000}"/>
    <cellStyle name="Normal 8 2 2 3 3 4" xfId="2906" xr:uid="{00000000-0005-0000-0000-00008D130000}"/>
    <cellStyle name="Normal 8 2 2 3 4" xfId="2907" xr:uid="{00000000-0005-0000-0000-00008E130000}"/>
    <cellStyle name="Normal 8 2 2 3 4 2" xfId="4411" xr:uid="{00000000-0005-0000-0000-00008F130000}"/>
    <cellStyle name="Normal 8 2 2 3 5" xfId="2908" xr:uid="{00000000-0005-0000-0000-000090130000}"/>
    <cellStyle name="Normal 8 2 2 3 6" xfId="2909" xr:uid="{00000000-0005-0000-0000-000091130000}"/>
    <cellStyle name="Normal 8 2 2 4" xfId="2910" xr:uid="{00000000-0005-0000-0000-000092130000}"/>
    <cellStyle name="Normal 8 2 2 4 2" xfId="2911" xr:uid="{00000000-0005-0000-0000-000093130000}"/>
    <cellStyle name="Normal 8 2 2 4 2 2" xfId="2912" xr:uid="{00000000-0005-0000-0000-000094130000}"/>
    <cellStyle name="Normal 8 2 2 4 2 2 2" xfId="4412" xr:uid="{00000000-0005-0000-0000-000095130000}"/>
    <cellStyle name="Normal 8 2 2 4 2 2 2 2" xfId="4413" xr:uid="{00000000-0005-0000-0000-000096130000}"/>
    <cellStyle name="Normal 8 2 2 4 2 2 3" xfId="4414" xr:uid="{00000000-0005-0000-0000-000097130000}"/>
    <cellStyle name="Normal 8 2 2 4 2 3" xfId="2913" xr:uid="{00000000-0005-0000-0000-000098130000}"/>
    <cellStyle name="Normal 8 2 2 4 2 3 2" xfId="4415" xr:uid="{00000000-0005-0000-0000-000099130000}"/>
    <cellStyle name="Normal 8 2 2 4 2 4" xfId="2914" xr:uid="{00000000-0005-0000-0000-00009A130000}"/>
    <cellStyle name="Normal 8 2 2 4 3" xfId="2915" xr:uid="{00000000-0005-0000-0000-00009B130000}"/>
    <cellStyle name="Normal 8 2 2 4 3 2" xfId="4416" xr:uid="{00000000-0005-0000-0000-00009C130000}"/>
    <cellStyle name="Normal 8 2 2 4 3 2 2" xfId="4417" xr:uid="{00000000-0005-0000-0000-00009D130000}"/>
    <cellStyle name="Normal 8 2 2 4 3 3" xfId="4418" xr:uid="{00000000-0005-0000-0000-00009E130000}"/>
    <cellStyle name="Normal 8 2 2 4 4" xfId="2916" xr:uid="{00000000-0005-0000-0000-00009F130000}"/>
    <cellStyle name="Normal 8 2 2 4 4 2" xfId="4419" xr:uid="{00000000-0005-0000-0000-0000A0130000}"/>
    <cellStyle name="Normal 8 2 2 4 5" xfId="2917" xr:uid="{00000000-0005-0000-0000-0000A1130000}"/>
    <cellStyle name="Normal 8 2 2 5" xfId="2918" xr:uid="{00000000-0005-0000-0000-0000A2130000}"/>
    <cellStyle name="Normal 8 2 2 5 2" xfId="2919" xr:uid="{00000000-0005-0000-0000-0000A3130000}"/>
    <cellStyle name="Normal 8 2 2 5 2 2" xfId="4420" xr:uid="{00000000-0005-0000-0000-0000A4130000}"/>
    <cellStyle name="Normal 8 2 2 5 2 2 2" xfId="4421" xr:uid="{00000000-0005-0000-0000-0000A5130000}"/>
    <cellStyle name="Normal 8 2 2 5 2 3" xfId="4422" xr:uid="{00000000-0005-0000-0000-0000A6130000}"/>
    <cellStyle name="Normal 8 2 2 5 3" xfId="2920" xr:uid="{00000000-0005-0000-0000-0000A7130000}"/>
    <cellStyle name="Normal 8 2 2 5 3 2" xfId="4423" xr:uid="{00000000-0005-0000-0000-0000A8130000}"/>
    <cellStyle name="Normal 8 2 2 5 4" xfId="2921" xr:uid="{00000000-0005-0000-0000-0000A9130000}"/>
    <cellStyle name="Normal 8 2 2 6" xfId="2922" xr:uid="{00000000-0005-0000-0000-0000AA130000}"/>
    <cellStyle name="Normal 8 2 2 6 2" xfId="2923" xr:uid="{00000000-0005-0000-0000-0000AB130000}"/>
    <cellStyle name="Normal 8 2 2 6 2 2" xfId="4424" xr:uid="{00000000-0005-0000-0000-0000AC130000}"/>
    <cellStyle name="Normal 8 2 2 6 3" xfId="2924" xr:uid="{00000000-0005-0000-0000-0000AD130000}"/>
    <cellStyle name="Normal 8 2 2 6 4" xfId="2925" xr:uid="{00000000-0005-0000-0000-0000AE130000}"/>
    <cellStyle name="Normal 8 2 2 7" xfId="2926" xr:uid="{00000000-0005-0000-0000-0000AF130000}"/>
    <cellStyle name="Normal 8 2 2 7 2" xfId="4425" xr:uid="{00000000-0005-0000-0000-0000B0130000}"/>
    <cellStyle name="Normal 8 2 2 8" xfId="2927" xr:uid="{00000000-0005-0000-0000-0000B1130000}"/>
    <cellStyle name="Normal 8 2 2 9" xfId="2928" xr:uid="{00000000-0005-0000-0000-0000B2130000}"/>
    <cellStyle name="Normal 8 2 3" xfId="494" xr:uid="{00000000-0005-0000-0000-0000B3130000}"/>
    <cellStyle name="Normal 8 2 3 2" xfId="495" xr:uid="{00000000-0005-0000-0000-0000B4130000}"/>
    <cellStyle name="Normal 8 2 3 2 2" xfId="2929" xr:uid="{00000000-0005-0000-0000-0000B5130000}"/>
    <cellStyle name="Normal 8 2 3 2 2 2" xfId="2930" xr:uid="{00000000-0005-0000-0000-0000B6130000}"/>
    <cellStyle name="Normal 8 2 3 2 2 2 2" xfId="4426" xr:uid="{00000000-0005-0000-0000-0000B7130000}"/>
    <cellStyle name="Normal 8 2 3 2 2 2 2 2" xfId="4427" xr:uid="{00000000-0005-0000-0000-0000B8130000}"/>
    <cellStyle name="Normal 8 2 3 2 2 2 3" xfId="4428" xr:uid="{00000000-0005-0000-0000-0000B9130000}"/>
    <cellStyle name="Normal 8 2 3 2 2 3" xfId="2931" xr:uid="{00000000-0005-0000-0000-0000BA130000}"/>
    <cellStyle name="Normal 8 2 3 2 2 3 2" xfId="4429" xr:uid="{00000000-0005-0000-0000-0000BB130000}"/>
    <cellStyle name="Normal 8 2 3 2 2 4" xfId="2932" xr:uid="{00000000-0005-0000-0000-0000BC130000}"/>
    <cellStyle name="Normal 8 2 3 2 3" xfId="2933" xr:uid="{00000000-0005-0000-0000-0000BD130000}"/>
    <cellStyle name="Normal 8 2 3 2 3 2" xfId="2934" xr:uid="{00000000-0005-0000-0000-0000BE130000}"/>
    <cellStyle name="Normal 8 2 3 2 3 2 2" xfId="4430" xr:uid="{00000000-0005-0000-0000-0000BF130000}"/>
    <cellStyle name="Normal 8 2 3 2 3 3" xfId="2935" xr:uid="{00000000-0005-0000-0000-0000C0130000}"/>
    <cellStyle name="Normal 8 2 3 2 3 4" xfId="2936" xr:uid="{00000000-0005-0000-0000-0000C1130000}"/>
    <cellStyle name="Normal 8 2 3 2 4" xfId="2937" xr:uid="{00000000-0005-0000-0000-0000C2130000}"/>
    <cellStyle name="Normal 8 2 3 2 4 2" xfId="4431" xr:uid="{00000000-0005-0000-0000-0000C3130000}"/>
    <cellStyle name="Normal 8 2 3 2 5" xfId="2938" xr:uid="{00000000-0005-0000-0000-0000C4130000}"/>
    <cellStyle name="Normal 8 2 3 2 6" xfId="2939" xr:uid="{00000000-0005-0000-0000-0000C5130000}"/>
    <cellStyle name="Normal 8 2 3 3" xfId="2940" xr:uid="{00000000-0005-0000-0000-0000C6130000}"/>
    <cellStyle name="Normal 8 2 3 3 2" xfId="2941" xr:uid="{00000000-0005-0000-0000-0000C7130000}"/>
    <cellStyle name="Normal 8 2 3 3 2 2" xfId="2942" xr:uid="{00000000-0005-0000-0000-0000C8130000}"/>
    <cellStyle name="Normal 8 2 3 3 2 2 2" xfId="4432" xr:uid="{00000000-0005-0000-0000-0000C9130000}"/>
    <cellStyle name="Normal 8 2 3 3 2 2 2 2" xfId="4433" xr:uid="{00000000-0005-0000-0000-0000CA130000}"/>
    <cellStyle name="Normal 8 2 3 3 2 2 3" xfId="4434" xr:uid="{00000000-0005-0000-0000-0000CB130000}"/>
    <cellStyle name="Normal 8 2 3 3 2 3" xfId="2943" xr:uid="{00000000-0005-0000-0000-0000CC130000}"/>
    <cellStyle name="Normal 8 2 3 3 2 3 2" xfId="4435" xr:uid="{00000000-0005-0000-0000-0000CD130000}"/>
    <cellStyle name="Normal 8 2 3 3 2 4" xfId="2944" xr:uid="{00000000-0005-0000-0000-0000CE130000}"/>
    <cellStyle name="Normal 8 2 3 3 3" xfId="2945" xr:uid="{00000000-0005-0000-0000-0000CF130000}"/>
    <cellStyle name="Normal 8 2 3 3 3 2" xfId="4436" xr:uid="{00000000-0005-0000-0000-0000D0130000}"/>
    <cellStyle name="Normal 8 2 3 3 3 2 2" xfId="4437" xr:uid="{00000000-0005-0000-0000-0000D1130000}"/>
    <cellStyle name="Normal 8 2 3 3 3 3" xfId="4438" xr:uid="{00000000-0005-0000-0000-0000D2130000}"/>
    <cellStyle name="Normal 8 2 3 3 4" xfId="2946" xr:uid="{00000000-0005-0000-0000-0000D3130000}"/>
    <cellStyle name="Normal 8 2 3 3 4 2" xfId="4439" xr:uid="{00000000-0005-0000-0000-0000D4130000}"/>
    <cellStyle name="Normal 8 2 3 3 5" xfId="2947" xr:uid="{00000000-0005-0000-0000-0000D5130000}"/>
    <cellStyle name="Normal 8 2 3 4" xfId="2948" xr:uid="{00000000-0005-0000-0000-0000D6130000}"/>
    <cellStyle name="Normal 8 2 3 4 2" xfId="2949" xr:uid="{00000000-0005-0000-0000-0000D7130000}"/>
    <cellStyle name="Normal 8 2 3 4 2 2" xfId="4440" xr:uid="{00000000-0005-0000-0000-0000D8130000}"/>
    <cellStyle name="Normal 8 2 3 4 2 2 2" xfId="4441" xr:uid="{00000000-0005-0000-0000-0000D9130000}"/>
    <cellStyle name="Normal 8 2 3 4 2 3" xfId="4442" xr:uid="{00000000-0005-0000-0000-0000DA130000}"/>
    <cellStyle name="Normal 8 2 3 4 3" xfId="2950" xr:uid="{00000000-0005-0000-0000-0000DB130000}"/>
    <cellStyle name="Normal 8 2 3 4 3 2" xfId="4443" xr:uid="{00000000-0005-0000-0000-0000DC130000}"/>
    <cellStyle name="Normal 8 2 3 4 4" xfId="2951" xr:uid="{00000000-0005-0000-0000-0000DD130000}"/>
    <cellStyle name="Normal 8 2 3 5" xfId="2952" xr:uid="{00000000-0005-0000-0000-0000DE130000}"/>
    <cellStyle name="Normal 8 2 3 5 2" xfId="2953" xr:uid="{00000000-0005-0000-0000-0000DF130000}"/>
    <cellStyle name="Normal 8 2 3 5 2 2" xfId="4444" xr:uid="{00000000-0005-0000-0000-0000E0130000}"/>
    <cellStyle name="Normal 8 2 3 5 3" xfId="2954" xr:uid="{00000000-0005-0000-0000-0000E1130000}"/>
    <cellStyle name="Normal 8 2 3 5 4" xfId="2955" xr:uid="{00000000-0005-0000-0000-0000E2130000}"/>
    <cellStyle name="Normal 8 2 3 6" xfId="2956" xr:uid="{00000000-0005-0000-0000-0000E3130000}"/>
    <cellStyle name="Normal 8 2 3 6 2" xfId="4445" xr:uid="{00000000-0005-0000-0000-0000E4130000}"/>
    <cellStyle name="Normal 8 2 3 7" xfId="2957" xr:uid="{00000000-0005-0000-0000-0000E5130000}"/>
    <cellStyle name="Normal 8 2 3 8" xfId="2958" xr:uid="{00000000-0005-0000-0000-0000E6130000}"/>
    <cellStyle name="Normal 8 2 4" xfId="496" xr:uid="{00000000-0005-0000-0000-0000E7130000}"/>
    <cellStyle name="Normal 8 2 4 2" xfId="2959" xr:uid="{00000000-0005-0000-0000-0000E8130000}"/>
    <cellStyle name="Normal 8 2 4 2 2" xfId="2960" xr:uid="{00000000-0005-0000-0000-0000E9130000}"/>
    <cellStyle name="Normal 8 2 4 2 2 2" xfId="2961" xr:uid="{00000000-0005-0000-0000-0000EA130000}"/>
    <cellStyle name="Normal 8 2 4 2 2 2 2" xfId="4446" xr:uid="{00000000-0005-0000-0000-0000EB130000}"/>
    <cellStyle name="Normal 8 2 4 2 2 3" xfId="2962" xr:uid="{00000000-0005-0000-0000-0000EC130000}"/>
    <cellStyle name="Normal 8 2 4 2 2 4" xfId="2963" xr:uid="{00000000-0005-0000-0000-0000ED130000}"/>
    <cellStyle name="Normal 8 2 4 2 3" xfId="2964" xr:uid="{00000000-0005-0000-0000-0000EE130000}"/>
    <cellStyle name="Normal 8 2 4 2 3 2" xfId="4447" xr:uid="{00000000-0005-0000-0000-0000EF130000}"/>
    <cellStyle name="Normal 8 2 4 2 4" xfId="2965" xr:uid="{00000000-0005-0000-0000-0000F0130000}"/>
    <cellStyle name="Normal 8 2 4 2 5" xfId="2966" xr:uid="{00000000-0005-0000-0000-0000F1130000}"/>
    <cellStyle name="Normal 8 2 4 3" xfId="2967" xr:uid="{00000000-0005-0000-0000-0000F2130000}"/>
    <cellStyle name="Normal 8 2 4 3 2" xfId="2968" xr:uid="{00000000-0005-0000-0000-0000F3130000}"/>
    <cellStyle name="Normal 8 2 4 3 2 2" xfId="4448" xr:uid="{00000000-0005-0000-0000-0000F4130000}"/>
    <cellStyle name="Normal 8 2 4 3 3" xfId="2969" xr:uid="{00000000-0005-0000-0000-0000F5130000}"/>
    <cellStyle name="Normal 8 2 4 3 4" xfId="2970" xr:uid="{00000000-0005-0000-0000-0000F6130000}"/>
    <cellStyle name="Normal 8 2 4 4" xfId="2971" xr:uid="{00000000-0005-0000-0000-0000F7130000}"/>
    <cellStyle name="Normal 8 2 4 4 2" xfId="2972" xr:uid="{00000000-0005-0000-0000-0000F8130000}"/>
    <cellStyle name="Normal 8 2 4 4 3" xfId="2973" xr:uid="{00000000-0005-0000-0000-0000F9130000}"/>
    <cellStyle name="Normal 8 2 4 4 4" xfId="2974" xr:uid="{00000000-0005-0000-0000-0000FA130000}"/>
    <cellStyle name="Normal 8 2 4 5" xfId="2975" xr:uid="{00000000-0005-0000-0000-0000FB130000}"/>
    <cellStyle name="Normal 8 2 4 6" xfId="2976" xr:uid="{00000000-0005-0000-0000-0000FC130000}"/>
    <cellStyle name="Normal 8 2 4 7" xfId="2977" xr:uid="{00000000-0005-0000-0000-0000FD130000}"/>
    <cellStyle name="Normal 8 2 5" xfId="2978" xr:uid="{00000000-0005-0000-0000-0000FE130000}"/>
    <cellStyle name="Normal 8 2 5 2" xfId="2979" xr:uid="{00000000-0005-0000-0000-0000FF130000}"/>
    <cellStyle name="Normal 8 2 5 2 2" xfId="2980" xr:uid="{00000000-0005-0000-0000-000000140000}"/>
    <cellStyle name="Normal 8 2 5 2 2 2" xfId="4449" xr:uid="{00000000-0005-0000-0000-000001140000}"/>
    <cellStyle name="Normal 8 2 5 2 2 2 2" xfId="4450" xr:uid="{00000000-0005-0000-0000-000002140000}"/>
    <cellStyle name="Normal 8 2 5 2 2 3" xfId="4451" xr:uid="{00000000-0005-0000-0000-000003140000}"/>
    <cellStyle name="Normal 8 2 5 2 3" xfId="2981" xr:uid="{00000000-0005-0000-0000-000004140000}"/>
    <cellStyle name="Normal 8 2 5 2 3 2" xfId="4452" xr:uid="{00000000-0005-0000-0000-000005140000}"/>
    <cellStyle name="Normal 8 2 5 2 4" xfId="2982" xr:uid="{00000000-0005-0000-0000-000006140000}"/>
    <cellStyle name="Normal 8 2 5 3" xfId="2983" xr:uid="{00000000-0005-0000-0000-000007140000}"/>
    <cellStyle name="Normal 8 2 5 3 2" xfId="2984" xr:uid="{00000000-0005-0000-0000-000008140000}"/>
    <cellStyle name="Normal 8 2 5 3 2 2" xfId="4453" xr:uid="{00000000-0005-0000-0000-000009140000}"/>
    <cellStyle name="Normal 8 2 5 3 3" xfId="2985" xr:uid="{00000000-0005-0000-0000-00000A140000}"/>
    <cellStyle name="Normal 8 2 5 3 4" xfId="2986" xr:uid="{00000000-0005-0000-0000-00000B140000}"/>
    <cellStyle name="Normal 8 2 5 4" xfId="2987" xr:uid="{00000000-0005-0000-0000-00000C140000}"/>
    <cellStyle name="Normal 8 2 5 4 2" xfId="4454" xr:uid="{00000000-0005-0000-0000-00000D140000}"/>
    <cellStyle name="Normal 8 2 5 5" xfId="2988" xr:uid="{00000000-0005-0000-0000-00000E140000}"/>
    <cellStyle name="Normal 8 2 5 6" xfId="2989" xr:uid="{00000000-0005-0000-0000-00000F140000}"/>
    <cellStyle name="Normal 8 2 6" xfId="2990" xr:uid="{00000000-0005-0000-0000-000010140000}"/>
    <cellStyle name="Normal 8 2 6 2" xfId="2991" xr:uid="{00000000-0005-0000-0000-000011140000}"/>
    <cellStyle name="Normal 8 2 6 2 2" xfId="2992" xr:uid="{00000000-0005-0000-0000-000012140000}"/>
    <cellStyle name="Normal 8 2 6 2 2 2" xfId="4455" xr:uid="{00000000-0005-0000-0000-000013140000}"/>
    <cellStyle name="Normal 8 2 6 2 3" xfId="2993" xr:uid="{00000000-0005-0000-0000-000014140000}"/>
    <cellStyle name="Normal 8 2 6 2 4" xfId="2994" xr:uid="{00000000-0005-0000-0000-000015140000}"/>
    <cellStyle name="Normal 8 2 6 3" xfId="2995" xr:uid="{00000000-0005-0000-0000-000016140000}"/>
    <cellStyle name="Normal 8 2 6 3 2" xfId="4456" xr:uid="{00000000-0005-0000-0000-000017140000}"/>
    <cellStyle name="Normal 8 2 6 4" xfId="2996" xr:uid="{00000000-0005-0000-0000-000018140000}"/>
    <cellStyle name="Normal 8 2 6 5" xfId="2997" xr:uid="{00000000-0005-0000-0000-000019140000}"/>
    <cellStyle name="Normal 8 2 7" xfId="2998" xr:uid="{00000000-0005-0000-0000-00001A140000}"/>
    <cellStyle name="Normal 8 2 7 2" xfId="2999" xr:uid="{00000000-0005-0000-0000-00001B140000}"/>
    <cellStyle name="Normal 8 2 7 2 2" xfId="4457" xr:uid="{00000000-0005-0000-0000-00001C140000}"/>
    <cellStyle name="Normal 8 2 7 3" xfId="3000" xr:uid="{00000000-0005-0000-0000-00001D140000}"/>
    <cellStyle name="Normal 8 2 7 4" xfId="3001" xr:uid="{00000000-0005-0000-0000-00001E140000}"/>
    <cellStyle name="Normal 8 2 8" xfId="3002" xr:uid="{00000000-0005-0000-0000-00001F140000}"/>
    <cellStyle name="Normal 8 2 8 2" xfId="3003" xr:uid="{00000000-0005-0000-0000-000020140000}"/>
    <cellStyle name="Normal 8 2 8 3" xfId="3004" xr:uid="{00000000-0005-0000-0000-000021140000}"/>
    <cellStyle name="Normal 8 2 8 4" xfId="3005" xr:uid="{00000000-0005-0000-0000-000022140000}"/>
    <cellStyle name="Normal 8 2 9" xfId="3006" xr:uid="{00000000-0005-0000-0000-000023140000}"/>
    <cellStyle name="Normal 8 3" xfId="497" xr:uid="{00000000-0005-0000-0000-000024140000}"/>
    <cellStyle name="Normal 8 3 10" xfId="3007" xr:uid="{00000000-0005-0000-0000-000025140000}"/>
    <cellStyle name="Normal 8 3 11" xfId="3008" xr:uid="{00000000-0005-0000-0000-000026140000}"/>
    <cellStyle name="Normal 8 3 2" xfId="498" xr:uid="{00000000-0005-0000-0000-000027140000}"/>
    <cellStyle name="Normal 8 3 2 2" xfId="499" xr:uid="{00000000-0005-0000-0000-000028140000}"/>
    <cellStyle name="Normal 8 3 2 2 2" xfId="3009" xr:uid="{00000000-0005-0000-0000-000029140000}"/>
    <cellStyle name="Normal 8 3 2 2 2 2" xfId="3010" xr:uid="{00000000-0005-0000-0000-00002A140000}"/>
    <cellStyle name="Normal 8 3 2 2 2 2 2" xfId="3011" xr:uid="{00000000-0005-0000-0000-00002B140000}"/>
    <cellStyle name="Normal 8 3 2 2 2 2 2 2" xfId="4458" xr:uid="{00000000-0005-0000-0000-00002C140000}"/>
    <cellStyle name="Normal 8 3 2 2 2 2 3" xfId="3012" xr:uid="{00000000-0005-0000-0000-00002D140000}"/>
    <cellStyle name="Normal 8 3 2 2 2 2 4" xfId="3013" xr:uid="{00000000-0005-0000-0000-00002E140000}"/>
    <cellStyle name="Normal 8 3 2 2 2 3" xfId="3014" xr:uid="{00000000-0005-0000-0000-00002F140000}"/>
    <cellStyle name="Normal 8 3 2 2 2 3 2" xfId="3015" xr:uid="{00000000-0005-0000-0000-000030140000}"/>
    <cellStyle name="Normal 8 3 2 2 2 3 3" xfId="3016" xr:uid="{00000000-0005-0000-0000-000031140000}"/>
    <cellStyle name="Normal 8 3 2 2 2 3 4" xfId="3017" xr:uid="{00000000-0005-0000-0000-000032140000}"/>
    <cellStyle name="Normal 8 3 2 2 2 4" xfId="3018" xr:uid="{00000000-0005-0000-0000-000033140000}"/>
    <cellStyle name="Normal 8 3 2 2 2 5" xfId="3019" xr:uid="{00000000-0005-0000-0000-000034140000}"/>
    <cellStyle name="Normal 8 3 2 2 2 6" xfId="3020" xr:uid="{00000000-0005-0000-0000-000035140000}"/>
    <cellStyle name="Normal 8 3 2 2 3" xfId="3021" xr:uid="{00000000-0005-0000-0000-000036140000}"/>
    <cellStyle name="Normal 8 3 2 2 3 2" xfId="3022" xr:uid="{00000000-0005-0000-0000-000037140000}"/>
    <cellStyle name="Normal 8 3 2 2 3 2 2" xfId="3023" xr:uid="{00000000-0005-0000-0000-000038140000}"/>
    <cellStyle name="Normal 8 3 2 2 3 2 3" xfId="3024" xr:uid="{00000000-0005-0000-0000-000039140000}"/>
    <cellStyle name="Normal 8 3 2 2 3 2 4" xfId="3025" xr:uid="{00000000-0005-0000-0000-00003A140000}"/>
    <cellStyle name="Normal 8 3 2 2 3 3" xfId="3026" xr:uid="{00000000-0005-0000-0000-00003B140000}"/>
    <cellStyle name="Normal 8 3 2 2 3 4" xfId="3027" xr:uid="{00000000-0005-0000-0000-00003C140000}"/>
    <cellStyle name="Normal 8 3 2 2 3 5" xfId="3028" xr:uid="{00000000-0005-0000-0000-00003D140000}"/>
    <cellStyle name="Normal 8 3 2 2 4" xfId="3029" xr:uid="{00000000-0005-0000-0000-00003E140000}"/>
    <cellStyle name="Normal 8 3 2 2 4 2" xfId="3030" xr:uid="{00000000-0005-0000-0000-00003F140000}"/>
    <cellStyle name="Normal 8 3 2 2 4 3" xfId="3031" xr:uid="{00000000-0005-0000-0000-000040140000}"/>
    <cellStyle name="Normal 8 3 2 2 4 4" xfId="3032" xr:uid="{00000000-0005-0000-0000-000041140000}"/>
    <cellStyle name="Normal 8 3 2 2 5" xfId="3033" xr:uid="{00000000-0005-0000-0000-000042140000}"/>
    <cellStyle name="Normal 8 3 2 2 5 2" xfId="3034" xr:uid="{00000000-0005-0000-0000-000043140000}"/>
    <cellStyle name="Normal 8 3 2 2 5 3" xfId="3035" xr:uid="{00000000-0005-0000-0000-000044140000}"/>
    <cellStyle name="Normal 8 3 2 2 5 4" xfId="3036" xr:uid="{00000000-0005-0000-0000-000045140000}"/>
    <cellStyle name="Normal 8 3 2 2 6" xfId="3037" xr:uid="{00000000-0005-0000-0000-000046140000}"/>
    <cellStyle name="Normal 8 3 2 2 7" xfId="3038" xr:uid="{00000000-0005-0000-0000-000047140000}"/>
    <cellStyle name="Normal 8 3 2 2 8" xfId="3039" xr:uid="{00000000-0005-0000-0000-000048140000}"/>
    <cellStyle name="Normal 8 3 2 3" xfId="3040" xr:uid="{00000000-0005-0000-0000-000049140000}"/>
    <cellStyle name="Normal 8 3 2 3 2" xfId="3041" xr:uid="{00000000-0005-0000-0000-00004A140000}"/>
    <cellStyle name="Normal 8 3 2 3 2 2" xfId="3042" xr:uid="{00000000-0005-0000-0000-00004B140000}"/>
    <cellStyle name="Normal 8 3 2 3 2 2 2" xfId="4459" xr:uid="{00000000-0005-0000-0000-00004C140000}"/>
    <cellStyle name="Normal 8 3 2 3 2 2 2 2" xfId="4460" xr:uid="{00000000-0005-0000-0000-00004D140000}"/>
    <cellStyle name="Normal 8 3 2 3 2 2 3" xfId="4461" xr:uid="{00000000-0005-0000-0000-00004E140000}"/>
    <cellStyle name="Normal 8 3 2 3 2 3" xfId="3043" xr:uid="{00000000-0005-0000-0000-00004F140000}"/>
    <cellStyle name="Normal 8 3 2 3 2 3 2" xfId="4462" xr:uid="{00000000-0005-0000-0000-000050140000}"/>
    <cellStyle name="Normal 8 3 2 3 2 4" xfId="3044" xr:uid="{00000000-0005-0000-0000-000051140000}"/>
    <cellStyle name="Normal 8 3 2 3 3" xfId="3045" xr:uid="{00000000-0005-0000-0000-000052140000}"/>
    <cellStyle name="Normal 8 3 2 3 3 2" xfId="3046" xr:uid="{00000000-0005-0000-0000-000053140000}"/>
    <cellStyle name="Normal 8 3 2 3 3 2 2" xfId="4463" xr:uid="{00000000-0005-0000-0000-000054140000}"/>
    <cellStyle name="Normal 8 3 2 3 3 3" xfId="3047" xr:uid="{00000000-0005-0000-0000-000055140000}"/>
    <cellStyle name="Normal 8 3 2 3 3 4" xfId="3048" xr:uid="{00000000-0005-0000-0000-000056140000}"/>
    <cellStyle name="Normal 8 3 2 3 4" xfId="3049" xr:uid="{00000000-0005-0000-0000-000057140000}"/>
    <cellStyle name="Normal 8 3 2 3 4 2" xfId="4464" xr:uid="{00000000-0005-0000-0000-000058140000}"/>
    <cellStyle name="Normal 8 3 2 3 5" xfId="3050" xr:uid="{00000000-0005-0000-0000-000059140000}"/>
    <cellStyle name="Normal 8 3 2 3 6" xfId="3051" xr:uid="{00000000-0005-0000-0000-00005A140000}"/>
    <cellStyle name="Normal 8 3 2 4" xfId="3052" xr:uid="{00000000-0005-0000-0000-00005B140000}"/>
    <cellStyle name="Normal 8 3 2 4 2" xfId="3053" xr:uid="{00000000-0005-0000-0000-00005C140000}"/>
    <cellStyle name="Normal 8 3 2 4 2 2" xfId="3054" xr:uid="{00000000-0005-0000-0000-00005D140000}"/>
    <cellStyle name="Normal 8 3 2 4 2 2 2" xfId="4465" xr:uid="{00000000-0005-0000-0000-00005E140000}"/>
    <cellStyle name="Normal 8 3 2 4 2 3" xfId="3055" xr:uid="{00000000-0005-0000-0000-00005F140000}"/>
    <cellStyle name="Normal 8 3 2 4 2 4" xfId="3056" xr:uid="{00000000-0005-0000-0000-000060140000}"/>
    <cellStyle name="Normal 8 3 2 4 3" xfId="3057" xr:uid="{00000000-0005-0000-0000-000061140000}"/>
    <cellStyle name="Normal 8 3 2 4 3 2" xfId="4466" xr:uid="{00000000-0005-0000-0000-000062140000}"/>
    <cellStyle name="Normal 8 3 2 4 4" xfId="3058" xr:uid="{00000000-0005-0000-0000-000063140000}"/>
    <cellStyle name="Normal 8 3 2 4 5" xfId="3059" xr:uid="{00000000-0005-0000-0000-000064140000}"/>
    <cellStyle name="Normal 8 3 2 5" xfId="3060" xr:uid="{00000000-0005-0000-0000-000065140000}"/>
    <cellStyle name="Normal 8 3 2 5 2" xfId="3061" xr:uid="{00000000-0005-0000-0000-000066140000}"/>
    <cellStyle name="Normal 8 3 2 5 2 2" xfId="4467" xr:uid="{00000000-0005-0000-0000-000067140000}"/>
    <cellStyle name="Normal 8 3 2 5 3" xfId="3062" xr:uid="{00000000-0005-0000-0000-000068140000}"/>
    <cellStyle name="Normal 8 3 2 5 4" xfId="3063" xr:uid="{00000000-0005-0000-0000-000069140000}"/>
    <cellStyle name="Normal 8 3 2 6" xfId="3064" xr:uid="{00000000-0005-0000-0000-00006A140000}"/>
    <cellStyle name="Normal 8 3 2 6 2" xfId="3065" xr:uid="{00000000-0005-0000-0000-00006B140000}"/>
    <cellStyle name="Normal 8 3 2 6 3" xfId="3066" xr:uid="{00000000-0005-0000-0000-00006C140000}"/>
    <cellStyle name="Normal 8 3 2 6 4" xfId="3067" xr:uid="{00000000-0005-0000-0000-00006D140000}"/>
    <cellStyle name="Normal 8 3 2 7" xfId="3068" xr:uid="{00000000-0005-0000-0000-00006E140000}"/>
    <cellStyle name="Normal 8 3 2 8" xfId="3069" xr:uid="{00000000-0005-0000-0000-00006F140000}"/>
    <cellStyle name="Normal 8 3 2 9" xfId="3070" xr:uid="{00000000-0005-0000-0000-000070140000}"/>
    <cellStyle name="Normal 8 3 3" xfId="500" xr:uid="{00000000-0005-0000-0000-000071140000}"/>
    <cellStyle name="Normal 8 3 3 2" xfId="501" xr:uid="{00000000-0005-0000-0000-000072140000}"/>
    <cellStyle name="Normal 8 3 3 2 2" xfId="3071" xr:uid="{00000000-0005-0000-0000-000073140000}"/>
    <cellStyle name="Normal 8 3 3 2 2 2" xfId="3072" xr:uid="{00000000-0005-0000-0000-000074140000}"/>
    <cellStyle name="Normal 8 3 3 2 2 2 2" xfId="4468" xr:uid="{00000000-0005-0000-0000-000075140000}"/>
    <cellStyle name="Normal 8 3 3 2 2 2 2 2" xfId="4790" xr:uid="{00000000-0005-0000-0000-000076140000}"/>
    <cellStyle name="Normal 8 3 3 2 2 2 3" xfId="4791" xr:uid="{00000000-0005-0000-0000-000077140000}"/>
    <cellStyle name="Normal 8 3 3 2 2 3" xfId="3073" xr:uid="{00000000-0005-0000-0000-000078140000}"/>
    <cellStyle name="Normal 8 3 3 2 2 3 2" xfId="4792" xr:uid="{00000000-0005-0000-0000-000079140000}"/>
    <cellStyle name="Normal 8 3 3 2 2 4" xfId="3074" xr:uid="{00000000-0005-0000-0000-00007A140000}"/>
    <cellStyle name="Normal 8 3 3 2 3" xfId="3075" xr:uid="{00000000-0005-0000-0000-00007B140000}"/>
    <cellStyle name="Normal 8 3 3 2 3 2" xfId="3076" xr:uid="{00000000-0005-0000-0000-00007C140000}"/>
    <cellStyle name="Normal 8 3 3 2 3 2 2" xfId="4793" xr:uid="{00000000-0005-0000-0000-00007D140000}"/>
    <cellStyle name="Normal 8 3 3 2 3 3" xfId="3077" xr:uid="{00000000-0005-0000-0000-00007E140000}"/>
    <cellStyle name="Normal 8 3 3 2 3 4" xfId="3078" xr:uid="{00000000-0005-0000-0000-00007F140000}"/>
    <cellStyle name="Normal 8 3 3 2 4" xfId="3079" xr:uid="{00000000-0005-0000-0000-000080140000}"/>
    <cellStyle name="Normal 8 3 3 2 4 2" xfId="4794" xr:uid="{00000000-0005-0000-0000-000081140000}"/>
    <cellStyle name="Normal 8 3 3 2 5" xfId="3080" xr:uid="{00000000-0005-0000-0000-000082140000}"/>
    <cellStyle name="Normal 8 3 3 2 6" xfId="3081" xr:uid="{00000000-0005-0000-0000-000083140000}"/>
    <cellStyle name="Normal 8 3 3 3" xfId="3082" xr:uid="{00000000-0005-0000-0000-000084140000}"/>
    <cellStyle name="Normal 8 3 3 3 2" xfId="3083" xr:uid="{00000000-0005-0000-0000-000085140000}"/>
    <cellStyle name="Normal 8 3 3 3 2 2" xfId="3084" xr:uid="{00000000-0005-0000-0000-000086140000}"/>
    <cellStyle name="Normal 8 3 3 3 2 2 2" xfId="4795" xr:uid="{00000000-0005-0000-0000-000087140000}"/>
    <cellStyle name="Normal 8 3 3 3 2 3" xfId="3085" xr:uid="{00000000-0005-0000-0000-000088140000}"/>
    <cellStyle name="Normal 8 3 3 3 2 4" xfId="3086" xr:uid="{00000000-0005-0000-0000-000089140000}"/>
    <cellStyle name="Normal 8 3 3 3 3" xfId="3087" xr:uid="{00000000-0005-0000-0000-00008A140000}"/>
    <cellStyle name="Normal 8 3 3 3 3 2" xfId="4796" xr:uid="{00000000-0005-0000-0000-00008B140000}"/>
    <cellStyle name="Normal 8 3 3 3 4" xfId="3088" xr:uid="{00000000-0005-0000-0000-00008C140000}"/>
    <cellStyle name="Normal 8 3 3 3 5" xfId="3089" xr:uid="{00000000-0005-0000-0000-00008D140000}"/>
    <cellStyle name="Normal 8 3 3 4" xfId="3090" xr:uid="{00000000-0005-0000-0000-00008E140000}"/>
    <cellStyle name="Normal 8 3 3 4 2" xfId="3091" xr:uid="{00000000-0005-0000-0000-00008F140000}"/>
    <cellStyle name="Normal 8 3 3 4 2 2" xfId="4797" xr:uid="{00000000-0005-0000-0000-000090140000}"/>
    <cellStyle name="Normal 8 3 3 4 3" xfId="3092" xr:uid="{00000000-0005-0000-0000-000091140000}"/>
    <cellStyle name="Normal 8 3 3 4 4" xfId="3093" xr:uid="{00000000-0005-0000-0000-000092140000}"/>
    <cellStyle name="Normal 8 3 3 5" xfId="3094" xr:uid="{00000000-0005-0000-0000-000093140000}"/>
    <cellStyle name="Normal 8 3 3 5 2" xfId="3095" xr:uid="{00000000-0005-0000-0000-000094140000}"/>
    <cellStyle name="Normal 8 3 3 5 3" xfId="3096" xr:uid="{00000000-0005-0000-0000-000095140000}"/>
    <cellStyle name="Normal 8 3 3 5 4" xfId="3097" xr:uid="{00000000-0005-0000-0000-000096140000}"/>
    <cellStyle name="Normal 8 3 3 6" xfId="3098" xr:uid="{00000000-0005-0000-0000-000097140000}"/>
    <cellStyle name="Normal 8 3 3 7" xfId="3099" xr:uid="{00000000-0005-0000-0000-000098140000}"/>
    <cellStyle name="Normal 8 3 3 8" xfId="3100" xr:uid="{00000000-0005-0000-0000-000099140000}"/>
    <cellStyle name="Normal 8 3 4" xfId="502" xr:uid="{00000000-0005-0000-0000-00009A140000}"/>
    <cellStyle name="Normal 8 3 4 2" xfId="3101" xr:uid="{00000000-0005-0000-0000-00009B140000}"/>
    <cellStyle name="Normal 8 3 4 2 2" xfId="3102" xr:uid="{00000000-0005-0000-0000-00009C140000}"/>
    <cellStyle name="Normal 8 3 4 2 2 2" xfId="3103" xr:uid="{00000000-0005-0000-0000-00009D140000}"/>
    <cellStyle name="Normal 8 3 4 2 2 2 2" xfId="4469" xr:uid="{00000000-0005-0000-0000-00009E140000}"/>
    <cellStyle name="Normal 8 3 4 2 2 3" xfId="3104" xr:uid="{00000000-0005-0000-0000-00009F140000}"/>
    <cellStyle name="Normal 8 3 4 2 2 4" xfId="3105" xr:uid="{00000000-0005-0000-0000-0000A0140000}"/>
    <cellStyle name="Normal 8 3 4 2 3" xfId="3106" xr:uid="{00000000-0005-0000-0000-0000A1140000}"/>
    <cellStyle name="Normal 8 3 4 2 3 2" xfId="4470" xr:uid="{00000000-0005-0000-0000-0000A2140000}"/>
    <cellStyle name="Normal 8 3 4 2 4" xfId="3107" xr:uid="{00000000-0005-0000-0000-0000A3140000}"/>
    <cellStyle name="Normal 8 3 4 2 5" xfId="3108" xr:uid="{00000000-0005-0000-0000-0000A4140000}"/>
    <cellStyle name="Normal 8 3 4 3" xfId="3109" xr:uid="{00000000-0005-0000-0000-0000A5140000}"/>
    <cellStyle name="Normal 8 3 4 3 2" xfId="3110" xr:uid="{00000000-0005-0000-0000-0000A6140000}"/>
    <cellStyle name="Normal 8 3 4 3 2 2" xfId="4471" xr:uid="{00000000-0005-0000-0000-0000A7140000}"/>
    <cellStyle name="Normal 8 3 4 3 3" xfId="3111" xr:uid="{00000000-0005-0000-0000-0000A8140000}"/>
    <cellStyle name="Normal 8 3 4 3 4" xfId="3112" xr:uid="{00000000-0005-0000-0000-0000A9140000}"/>
    <cellStyle name="Normal 8 3 4 4" xfId="3113" xr:uid="{00000000-0005-0000-0000-0000AA140000}"/>
    <cellStyle name="Normal 8 3 4 4 2" xfId="3114" xr:uid="{00000000-0005-0000-0000-0000AB140000}"/>
    <cellStyle name="Normal 8 3 4 4 3" xfId="3115" xr:uid="{00000000-0005-0000-0000-0000AC140000}"/>
    <cellStyle name="Normal 8 3 4 4 4" xfId="3116" xr:uid="{00000000-0005-0000-0000-0000AD140000}"/>
    <cellStyle name="Normal 8 3 4 5" xfId="3117" xr:uid="{00000000-0005-0000-0000-0000AE140000}"/>
    <cellStyle name="Normal 8 3 4 6" xfId="3118" xr:uid="{00000000-0005-0000-0000-0000AF140000}"/>
    <cellStyle name="Normal 8 3 4 7" xfId="3119" xr:uid="{00000000-0005-0000-0000-0000B0140000}"/>
    <cellStyle name="Normal 8 3 5" xfId="3120" xr:uid="{00000000-0005-0000-0000-0000B1140000}"/>
    <cellStyle name="Normal 8 3 5 2" xfId="3121" xr:uid="{00000000-0005-0000-0000-0000B2140000}"/>
    <cellStyle name="Normal 8 3 5 2 2" xfId="3122" xr:uid="{00000000-0005-0000-0000-0000B3140000}"/>
    <cellStyle name="Normal 8 3 5 2 2 2" xfId="4472" xr:uid="{00000000-0005-0000-0000-0000B4140000}"/>
    <cellStyle name="Normal 8 3 5 2 3" xfId="3123" xr:uid="{00000000-0005-0000-0000-0000B5140000}"/>
    <cellStyle name="Normal 8 3 5 2 4" xfId="3124" xr:uid="{00000000-0005-0000-0000-0000B6140000}"/>
    <cellStyle name="Normal 8 3 5 3" xfId="3125" xr:uid="{00000000-0005-0000-0000-0000B7140000}"/>
    <cellStyle name="Normal 8 3 5 3 2" xfId="3126" xr:uid="{00000000-0005-0000-0000-0000B8140000}"/>
    <cellStyle name="Normal 8 3 5 3 3" xfId="3127" xr:uid="{00000000-0005-0000-0000-0000B9140000}"/>
    <cellStyle name="Normal 8 3 5 3 4" xfId="3128" xr:uid="{00000000-0005-0000-0000-0000BA140000}"/>
    <cellStyle name="Normal 8 3 5 4" xfId="3129" xr:uid="{00000000-0005-0000-0000-0000BB140000}"/>
    <cellStyle name="Normal 8 3 5 5" xfId="3130" xr:uid="{00000000-0005-0000-0000-0000BC140000}"/>
    <cellStyle name="Normal 8 3 5 6" xfId="3131" xr:uid="{00000000-0005-0000-0000-0000BD140000}"/>
    <cellStyle name="Normal 8 3 6" xfId="3132" xr:uid="{00000000-0005-0000-0000-0000BE140000}"/>
    <cellStyle name="Normal 8 3 6 2" xfId="3133" xr:uid="{00000000-0005-0000-0000-0000BF140000}"/>
    <cellStyle name="Normal 8 3 6 2 2" xfId="3134" xr:uid="{00000000-0005-0000-0000-0000C0140000}"/>
    <cellStyle name="Normal 8 3 6 2 3" xfId="3135" xr:uid="{00000000-0005-0000-0000-0000C1140000}"/>
    <cellStyle name="Normal 8 3 6 2 4" xfId="3136" xr:uid="{00000000-0005-0000-0000-0000C2140000}"/>
    <cellStyle name="Normal 8 3 6 3" xfId="3137" xr:uid="{00000000-0005-0000-0000-0000C3140000}"/>
    <cellStyle name="Normal 8 3 6 4" xfId="3138" xr:uid="{00000000-0005-0000-0000-0000C4140000}"/>
    <cellStyle name="Normal 8 3 6 5" xfId="3139" xr:uid="{00000000-0005-0000-0000-0000C5140000}"/>
    <cellStyle name="Normal 8 3 7" xfId="3140" xr:uid="{00000000-0005-0000-0000-0000C6140000}"/>
    <cellStyle name="Normal 8 3 7 2" xfId="3141" xr:uid="{00000000-0005-0000-0000-0000C7140000}"/>
    <cellStyle name="Normal 8 3 7 3" xfId="3142" xr:uid="{00000000-0005-0000-0000-0000C8140000}"/>
    <cellStyle name="Normal 8 3 7 4" xfId="3143" xr:uid="{00000000-0005-0000-0000-0000C9140000}"/>
    <cellStyle name="Normal 8 3 8" xfId="3144" xr:uid="{00000000-0005-0000-0000-0000CA140000}"/>
    <cellStyle name="Normal 8 3 8 2" xfId="3145" xr:uid="{00000000-0005-0000-0000-0000CB140000}"/>
    <cellStyle name="Normal 8 3 8 3" xfId="3146" xr:uid="{00000000-0005-0000-0000-0000CC140000}"/>
    <cellStyle name="Normal 8 3 8 4" xfId="3147" xr:uid="{00000000-0005-0000-0000-0000CD140000}"/>
    <cellStyle name="Normal 8 3 9" xfId="3148" xr:uid="{00000000-0005-0000-0000-0000CE140000}"/>
    <cellStyle name="Normal 8 4" xfId="503" xr:uid="{00000000-0005-0000-0000-0000CF140000}"/>
    <cellStyle name="Normal 8 4 10" xfId="3149" xr:uid="{00000000-0005-0000-0000-0000D0140000}"/>
    <cellStyle name="Normal 8 4 11" xfId="3150" xr:uid="{00000000-0005-0000-0000-0000D1140000}"/>
    <cellStyle name="Normal 8 4 2" xfId="504" xr:uid="{00000000-0005-0000-0000-0000D2140000}"/>
    <cellStyle name="Normal 8 4 2 2" xfId="3151" xr:uid="{00000000-0005-0000-0000-0000D3140000}"/>
    <cellStyle name="Normal 8 4 2 2 2" xfId="3152" xr:uid="{00000000-0005-0000-0000-0000D4140000}"/>
    <cellStyle name="Normal 8 4 2 2 2 2" xfId="3153" xr:uid="{00000000-0005-0000-0000-0000D5140000}"/>
    <cellStyle name="Normal 8 4 2 2 2 2 2" xfId="3154" xr:uid="{00000000-0005-0000-0000-0000D6140000}"/>
    <cellStyle name="Normal 8 4 2 2 2 2 3" xfId="3155" xr:uid="{00000000-0005-0000-0000-0000D7140000}"/>
    <cellStyle name="Normal 8 4 2 2 2 2 4" xfId="3156" xr:uid="{00000000-0005-0000-0000-0000D8140000}"/>
    <cellStyle name="Normal 8 4 2 2 2 3" xfId="3157" xr:uid="{00000000-0005-0000-0000-0000D9140000}"/>
    <cellStyle name="Normal 8 4 2 2 2 3 2" xfId="3158" xr:uid="{00000000-0005-0000-0000-0000DA140000}"/>
    <cellStyle name="Normal 8 4 2 2 2 3 3" xfId="3159" xr:uid="{00000000-0005-0000-0000-0000DB140000}"/>
    <cellStyle name="Normal 8 4 2 2 2 3 4" xfId="3160" xr:uid="{00000000-0005-0000-0000-0000DC140000}"/>
    <cellStyle name="Normal 8 4 2 2 2 4" xfId="3161" xr:uid="{00000000-0005-0000-0000-0000DD140000}"/>
    <cellStyle name="Normal 8 4 2 2 2 5" xfId="3162" xr:uid="{00000000-0005-0000-0000-0000DE140000}"/>
    <cellStyle name="Normal 8 4 2 2 2 6" xfId="3163" xr:uid="{00000000-0005-0000-0000-0000DF140000}"/>
    <cellStyle name="Normal 8 4 2 2 3" xfId="3164" xr:uid="{00000000-0005-0000-0000-0000E0140000}"/>
    <cellStyle name="Normal 8 4 2 2 3 2" xfId="3165" xr:uid="{00000000-0005-0000-0000-0000E1140000}"/>
    <cellStyle name="Normal 8 4 2 2 3 2 2" xfId="3166" xr:uid="{00000000-0005-0000-0000-0000E2140000}"/>
    <cellStyle name="Normal 8 4 2 2 3 2 3" xfId="3167" xr:uid="{00000000-0005-0000-0000-0000E3140000}"/>
    <cellStyle name="Normal 8 4 2 2 3 2 4" xfId="3168" xr:uid="{00000000-0005-0000-0000-0000E4140000}"/>
    <cellStyle name="Normal 8 4 2 2 3 3" xfId="3169" xr:uid="{00000000-0005-0000-0000-0000E5140000}"/>
    <cellStyle name="Normal 8 4 2 2 3 4" xfId="3170" xr:uid="{00000000-0005-0000-0000-0000E6140000}"/>
    <cellStyle name="Normal 8 4 2 2 3 5" xfId="3171" xr:uid="{00000000-0005-0000-0000-0000E7140000}"/>
    <cellStyle name="Normal 8 4 2 2 4" xfId="3172" xr:uid="{00000000-0005-0000-0000-0000E8140000}"/>
    <cellStyle name="Normal 8 4 2 2 4 2" xfId="3173" xr:uid="{00000000-0005-0000-0000-0000E9140000}"/>
    <cellStyle name="Normal 8 4 2 2 4 3" xfId="3174" xr:uid="{00000000-0005-0000-0000-0000EA140000}"/>
    <cellStyle name="Normal 8 4 2 2 4 4" xfId="3175" xr:uid="{00000000-0005-0000-0000-0000EB140000}"/>
    <cellStyle name="Normal 8 4 2 2 5" xfId="3176" xr:uid="{00000000-0005-0000-0000-0000EC140000}"/>
    <cellStyle name="Normal 8 4 2 2 5 2" xfId="3177" xr:uid="{00000000-0005-0000-0000-0000ED140000}"/>
    <cellStyle name="Normal 8 4 2 2 5 3" xfId="3178" xr:uid="{00000000-0005-0000-0000-0000EE140000}"/>
    <cellStyle name="Normal 8 4 2 2 5 4" xfId="3179" xr:uid="{00000000-0005-0000-0000-0000EF140000}"/>
    <cellStyle name="Normal 8 4 2 2 6" xfId="3180" xr:uid="{00000000-0005-0000-0000-0000F0140000}"/>
    <cellStyle name="Normal 8 4 2 2 7" xfId="3181" xr:uid="{00000000-0005-0000-0000-0000F1140000}"/>
    <cellStyle name="Normal 8 4 2 2 8" xfId="3182" xr:uid="{00000000-0005-0000-0000-0000F2140000}"/>
    <cellStyle name="Normal 8 4 2 3" xfId="3183" xr:uid="{00000000-0005-0000-0000-0000F3140000}"/>
    <cellStyle name="Normal 8 4 2 3 2" xfId="3184" xr:uid="{00000000-0005-0000-0000-0000F4140000}"/>
    <cellStyle name="Normal 8 4 2 3 2 2" xfId="3185" xr:uid="{00000000-0005-0000-0000-0000F5140000}"/>
    <cellStyle name="Normal 8 4 2 3 2 3" xfId="3186" xr:uid="{00000000-0005-0000-0000-0000F6140000}"/>
    <cellStyle name="Normal 8 4 2 3 2 4" xfId="3187" xr:uid="{00000000-0005-0000-0000-0000F7140000}"/>
    <cellStyle name="Normal 8 4 2 3 3" xfId="3188" xr:uid="{00000000-0005-0000-0000-0000F8140000}"/>
    <cellStyle name="Normal 8 4 2 3 3 2" xfId="3189" xr:uid="{00000000-0005-0000-0000-0000F9140000}"/>
    <cellStyle name="Normal 8 4 2 3 3 3" xfId="3190" xr:uid="{00000000-0005-0000-0000-0000FA140000}"/>
    <cellStyle name="Normal 8 4 2 3 3 4" xfId="3191" xr:uid="{00000000-0005-0000-0000-0000FB140000}"/>
    <cellStyle name="Normal 8 4 2 3 4" xfId="3192" xr:uid="{00000000-0005-0000-0000-0000FC140000}"/>
    <cellStyle name="Normal 8 4 2 3 5" xfId="3193" xr:uid="{00000000-0005-0000-0000-0000FD140000}"/>
    <cellStyle name="Normal 8 4 2 3 6" xfId="3194" xr:uid="{00000000-0005-0000-0000-0000FE140000}"/>
    <cellStyle name="Normal 8 4 2 4" xfId="3195" xr:uid="{00000000-0005-0000-0000-0000FF140000}"/>
    <cellStyle name="Normal 8 4 2 4 2" xfId="3196" xr:uid="{00000000-0005-0000-0000-000000150000}"/>
    <cellStyle name="Normal 8 4 2 4 2 2" xfId="3197" xr:uid="{00000000-0005-0000-0000-000001150000}"/>
    <cellStyle name="Normal 8 4 2 4 2 3" xfId="3198" xr:uid="{00000000-0005-0000-0000-000002150000}"/>
    <cellStyle name="Normal 8 4 2 4 2 4" xfId="3199" xr:uid="{00000000-0005-0000-0000-000003150000}"/>
    <cellStyle name="Normal 8 4 2 4 3" xfId="3200" xr:uid="{00000000-0005-0000-0000-000004150000}"/>
    <cellStyle name="Normal 8 4 2 4 4" xfId="3201" xr:uid="{00000000-0005-0000-0000-000005150000}"/>
    <cellStyle name="Normal 8 4 2 4 5" xfId="3202" xr:uid="{00000000-0005-0000-0000-000006150000}"/>
    <cellStyle name="Normal 8 4 2 5" xfId="3203" xr:uid="{00000000-0005-0000-0000-000007150000}"/>
    <cellStyle name="Normal 8 4 2 5 2" xfId="3204" xr:uid="{00000000-0005-0000-0000-000008150000}"/>
    <cellStyle name="Normal 8 4 2 5 3" xfId="3205" xr:uid="{00000000-0005-0000-0000-000009150000}"/>
    <cellStyle name="Normal 8 4 2 5 4" xfId="3206" xr:uid="{00000000-0005-0000-0000-00000A150000}"/>
    <cellStyle name="Normal 8 4 2 6" xfId="3207" xr:uid="{00000000-0005-0000-0000-00000B150000}"/>
    <cellStyle name="Normal 8 4 2 6 2" xfId="3208" xr:uid="{00000000-0005-0000-0000-00000C150000}"/>
    <cellStyle name="Normal 8 4 2 6 3" xfId="3209" xr:uid="{00000000-0005-0000-0000-00000D150000}"/>
    <cellStyle name="Normal 8 4 2 6 4" xfId="3210" xr:uid="{00000000-0005-0000-0000-00000E150000}"/>
    <cellStyle name="Normal 8 4 2 7" xfId="3211" xr:uid="{00000000-0005-0000-0000-00000F150000}"/>
    <cellStyle name="Normal 8 4 2 8" xfId="3212" xr:uid="{00000000-0005-0000-0000-000010150000}"/>
    <cellStyle name="Normal 8 4 2 9" xfId="3213" xr:uid="{00000000-0005-0000-0000-000011150000}"/>
    <cellStyle name="Normal 8 4 3" xfId="3214" xr:uid="{00000000-0005-0000-0000-000012150000}"/>
    <cellStyle name="Normal 8 4 3 2" xfId="3215" xr:uid="{00000000-0005-0000-0000-000013150000}"/>
    <cellStyle name="Normal 8 4 3 2 2" xfId="3216" xr:uid="{00000000-0005-0000-0000-000014150000}"/>
    <cellStyle name="Normal 8 4 3 2 2 2" xfId="3217" xr:uid="{00000000-0005-0000-0000-000015150000}"/>
    <cellStyle name="Normal 8 4 3 2 2 2 2" xfId="4473" xr:uid="{00000000-0005-0000-0000-000016150000}"/>
    <cellStyle name="Normal 8 4 3 2 2 3" xfId="3218" xr:uid="{00000000-0005-0000-0000-000017150000}"/>
    <cellStyle name="Normal 8 4 3 2 2 4" xfId="3219" xr:uid="{00000000-0005-0000-0000-000018150000}"/>
    <cellStyle name="Normal 8 4 3 2 3" xfId="3220" xr:uid="{00000000-0005-0000-0000-000019150000}"/>
    <cellStyle name="Normal 8 4 3 2 3 2" xfId="3221" xr:uid="{00000000-0005-0000-0000-00001A150000}"/>
    <cellStyle name="Normal 8 4 3 2 3 3" xfId="3222" xr:uid="{00000000-0005-0000-0000-00001B150000}"/>
    <cellStyle name="Normal 8 4 3 2 3 4" xfId="3223" xr:uid="{00000000-0005-0000-0000-00001C150000}"/>
    <cellStyle name="Normal 8 4 3 2 4" xfId="3224" xr:uid="{00000000-0005-0000-0000-00001D150000}"/>
    <cellStyle name="Normal 8 4 3 2 5" xfId="3225" xr:uid="{00000000-0005-0000-0000-00001E150000}"/>
    <cellStyle name="Normal 8 4 3 2 6" xfId="3226" xr:uid="{00000000-0005-0000-0000-00001F150000}"/>
    <cellStyle name="Normal 8 4 3 3" xfId="3227" xr:uid="{00000000-0005-0000-0000-000020150000}"/>
    <cellStyle name="Normal 8 4 3 3 2" xfId="3228" xr:uid="{00000000-0005-0000-0000-000021150000}"/>
    <cellStyle name="Normal 8 4 3 3 2 2" xfId="3229" xr:uid="{00000000-0005-0000-0000-000022150000}"/>
    <cellStyle name="Normal 8 4 3 3 2 3" xfId="3230" xr:uid="{00000000-0005-0000-0000-000023150000}"/>
    <cellStyle name="Normal 8 4 3 3 2 4" xfId="3231" xr:uid="{00000000-0005-0000-0000-000024150000}"/>
    <cellStyle name="Normal 8 4 3 3 3" xfId="3232" xr:uid="{00000000-0005-0000-0000-000025150000}"/>
    <cellStyle name="Normal 8 4 3 3 4" xfId="3233" xr:uid="{00000000-0005-0000-0000-000026150000}"/>
    <cellStyle name="Normal 8 4 3 3 5" xfId="3234" xr:uid="{00000000-0005-0000-0000-000027150000}"/>
    <cellStyle name="Normal 8 4 3 4" xfId="3235" xr:uid="{00000000-0005-0000-0000-000028150000}"/>
    <cellStyle name="Normal 8 4 3 4 2" xfId="3236" xr:uid="{00000000-0005-0000-0000-000029150000}"/>
    <cellStyle name="Normal 8 4 3 4 3" xfId="3237" xr:uid="{00000000-0005-0000-0000-00002A150000}"/>
    <cellStyle name="Normal 8 4 3 4 4" xfId="3238" xr:uid="{00000000-0005-0000-0000-00002B150000}"/>
    <cellStyle name="Normal 8 4 3 5" xfId="3239" xr:uid="{00000000-0005-0000-0000-00002C150000}"/>
    <cellStyle name="Normal 8 4 3 5 2" xfId="3240" xr:uid="{00000000-0005-0000-0000-00002D150000}"/>
    <cellStyle name="Normal 8 4 3 5 3" xfId="3241" xr:uid="{00000000-0005-0000-0000-00002E150000}"/>
    <cellStyle name="Normal 8 4 3 5 4" xfId="3242" xr:uid="{00000000-0005-0000-0000-00002F150000}"/>
    <cellStyle name="Normal 8 4 3 6" xfId="3243" xr:uid="{00000000-0005-0000-0000-000030150000}"/>
    <cellStyle name="Normal 8 4 3 7" xfId="3244" xr:uid="{00000000-0005-0000-0000-000031150000}"/>
    <cellStyle name="Normal 8 4 3 8" xfId="3245" xr:uid="{00000000-0005-0000-0000-000032150000}"/>
    <cellStyle name="Normal 8 4 4" xfId="3246" xr:uid="{00000000-0005-0000-0000-000033150000}"/>
    <cellStyle name="Normal 8 4 4 2" xfId="3247" xr:uid="{00000000-0005-0000-0000-000034150000}"/>
    <cellStyle name="Normal 8 4 4 2 2" xfId="3248" xr:uid="{00000000-0005-0000-0000-000035150000}"/>
    <cellStyle name="Normal 8 4 4 2 2 2" xfId="3249" xr:uid="{00000000-0005-0000-0000-000036150000}"/>
    <cellStyle name="Normal 8 4 4 2 2 3" xfId="3250" xr:uid="{00000000-0005-0000-0000-000037150000}"/>
    <cellStyle name="Normal 8 4 4 2 2 4" xfId="3251" xr:uid="{00000000-0005-0000-0000-000038150000}"/>
    <cellStyle name="Normal 8 4 4 2 3" xfId="3252" xr:uid="{00000000-0005-0000-0000-000039150000}"/>
    <cellStyle name="Normal 8 4 4 2 4" xfId="3253" xr:uid="{00000000-0005-0000-0000-00003A150000}"/>
    <cellStyle name="Normal 8 4 4 2 5" xfId="3254" xr:uid="{00000000-0005-0000-0000-00003B150000}"/>
    <cellStyle name="Normal 8 4 4 3" xfId="3255" xr:uid="{00000000-0005-0000-0000-00003C150000}"/>
    <cellStyle name="Normal 8 4 4 3 2" xfId="3256" xr:uid="{00000000-0005-0000-0000-00003D150000}"/>
    <cellStyle name="Normal 8 4 4 3 3" xfId="3257" xr:uid="{00000000-0005-0000-0000-00003E150000}"/>
    <cellStyle name="Normal 8 4 4 3 4" xfId="3258" xr:uid="{00000000-0005-0000-0000-00003F150000}"/>
    <cellStyle name="Normal 8 4 4 4" xfId="3259" xr:uid="{00000000-0005-0000-0000-000040150000}"/>
    <cellStyle name="Normal 8 4 4 4 2" xfId="3260" xr:uid="{00000000-0005-0000-0000-000041150000}"/>
    <cellStyle name="Normal 8 4 4 4 3" xfId="3261" xr:uid="{00000000-0005-0000-0000-000042150000}"/>
    <cellStyle name="Normal 8 4 4 4 4" xfId="3262" xr:uid="{00000000-0005-0000-0000-000043150000}"/>
    <cellStyle name="Normal 8 4 4 5" xfId="3263" xr:uid="{00000000-0005-0000-0000-000044150000}"/>
    <cellStyle name="Normal 8 4 4 6" xfId="3264" xr:uid="{00000000-0005-0000-0000-000045150000}"/>
    <cellStyle name="Normal 8 4 4 7" xfId="3265" xr:uid="{00000000-0005-0000-0000-000046150000}"/>
    <cellStyle name="Normal 8 4 5" xfId="3266" xr:uid="{00000000-0005-0000-0000-000047150000}"/>
    <cellStyle name="Normal 8 4 5 2" xfId="3267" xr:uid="{00000000-0005-0000-0000-000048150000}"/>
    <cellStyle name="Normal 8 4 5 2 2" xfId="3268" xr:uid="{00000000-0005-0000-0000-000049150000}"/>
    <cellStyle name="Normal 8 4 5 2 3" xfId="3269" xr:uid="{00000000-0005-0000-0000-00004A150000}"/>
    <cellStyle name="Normal 8 4 5 2 4" xfId="3270" xr:uid="{00000000-0005-0000-0000-00004B150000}"/>
    <cellStyle name="Normal 8 4 5 3" xfId="3271" xr:uid="{00000000-0005-0000-0000-00004C150000}"/>
    <cellStyle name="Normal 8 4 5 3 2" xfId="3272" xr:uid="{00000000-0005-0000-0000-00004D150000}"/>
    <cellStyle name="Normal 8 4 5 3 3" xfId="3273" xr:uid="{00000000-0005-0000-0000-00004E150000}"/>
    <cellStyle name="Normal 8 4 5 3 4" xfId="3274" xr:uid="{00000000-0005-0000-0000-00004F150000}"/>
    <cellStyle name="Normal 8 4 5 4" xfId="3275" xr:uid="{00000000-0005-0000-0000-000050150000}"/>
    <cellStyle name="Normal 8 4 5 5" xfId="3276" xr:uid="{00000000-0005-0000-0000-000051150000}"/>
    <cellStyle name="Normal 8 4 5 6" xfId="3277" xr:uid="{00000000-0005-0000-0000-000052150000}"/>
    <cellStyle name="Normal 8 4 6" xfId="3278" xr:uid="{00000000-0005-0000-0000-000053150000}"/>
    <cellStyle name="Normal 8 4 6 2" xfId="3279" xr:uid="{00000000-0005-0000-0000-000054150000}"/>
    <cellStyle name="Normal 8 4 6 2 2" xfId="3280" xr:uid="{00000000-0005-0000-0000-000055150000}"/>
    <cellStyle name="Normal 8 4 6 2 3" xfId="3281" xr:uid="{00000000-0005-0000-0000-000056150000}"/>
    <cellStyle name="Normal 8 4 6 2 4" xfId="3282" xr:uid="{00000000-0005-0000-0000-000057150000}"/>
    <cellStyle name="Normal 8 4 6 3" xfId="3283" xr:uid="{00000000-0005-0000-0000-000058150000}"/>
    <cellStyle name="Normal 8 4 6 4" xfId="3284" xr:uid="{00000000-0005-0000-0000-000059150000}"/>
    <cellStyle name="Normal 8 4 6 5" xfId="3285" xr:uid="{00000000-0005-0000-0000-00005A150000}"/>
    <cellStyle name="Normal 8 4 7" xfId="3286" xr:uid="{00000000-0005-0000-0000-00005B150000}"/>
    <cellStyle name="Normal 8 4 7 2" xfId="3287" xr:uid="{00000000-0005-0000-0000-00005C150000}"/>
    <cellStyle name="Normal 8 4 7 3" xfId="3288" xr:uid="{00000000-0005-0000-0000-00005D150000}"/>
    <cellStyle name="Normal 8 4 7 4" xfId="3289" xr:uid="{00000000-0005-0000-0000-00005E150000}"/>
    <cellStyle name="Normal 8 4 8" xfId="3290" xr:uid="{00000000-0005-0000-0000-00005F150000}"/>
    <cellStyle name="Normal 8 4 8 2" xfId="3291" xr:uid="{00000000-0005-0000-0000-000060150000}"/>
    <cellStyle name="Normal 8 4 8 3" xfId="3292" xr:uid="{00000000-0005-0000-0000-000061150000}"/>
    <cellStyle name="Normal 8 4 8 4" xfId="3293" xr:uid="{00000000-0005-0000-0000-000062150000}"/>
    <cellStyle name="Normal 8 4 9" xfId="3294" xr:uid="{00000000-0005-0000-0000-000063150000}"/>
    <cellStyle name="Normal 8 5" xfId="505" xr:uid="{00000000-0005-0000-0000-000064150000}"/>
    <cellStyle name="Normal 8 5 2" xfId="506" xr:uid="{00000000-0005-0000-0000-000065150000}"/>
    <cellStyle name="Normal 8 5 2 2" xfId="3295" xr:uid="{00000000-0005-0000-0000-000066150000}"/>
    <cellStyle name="Normal 8 5 2 2 2" xfId="3296" xr:uid="{00000000-0005-0000-0000-000067150000}"/>
    <cellStyle name="Normal 8 5 2 2 2 2" xfId="3297" xr:uid="{00000000-0005-0000-0000-000068150000}"/>
    <cellStyle name="Normal 8 5 2 2 2 3" xfId="3298" xr:uid="{00000000-0005-0000-0000-000069150000}"/>
    <cellStyle name="Normal 8 5 2 2 2 4" xfId="3299" xr:uid="{00000000-0005-0000-0000-00006A150000}"/>
    <cellStyle name="Normal 8 5 2 2 3" xfId="3300" xr:uid="{00000000-0005-0000-0000-00006B150000}"/>
    <cellStyle name="Normal 8 5 2 2 3 2" xfId="3301" xr:uid="{00000000-0005-0000-0000-00006C150000}"/>
    <cellStyle name="Normal 8 5 2 2 3 3" xfId="3302" xr:uid="{00000000-0005-0000-0000-00006D150000}"/>
    <cellStyle name="Normal 8 5 2 2 3 4" xfId="3303" xr:uid="{00000000-0005-0000-0000-00006E150000}"/>
    <cellStyle name="Normal 8 5 2 2 4" xfId="3304" xr:uid="{00000000-0005-0000-0000-00006F150000}"/>
    <cellStyle name="Normal 8 5 2 2 5" xfId="3305" xr:uid="{00000000-0005-0000-0000-000070150000}"/>
    <cellStyle name="Normal 8 5 2 2 6" xfId="3306" xr:uid="{00000000-0005-0000-0000-000071150000}"/>
    <cellStyle name="Normal 8 5 2 3" xfId="3307" xr:uid="{00000000-0005-0000-0000-000072150000}"/>
    <cellStyle name="Normal 8 5 2 3 2" xfId="3308" xr:uid="{00000000-0005-0000-0000-000073150000}"/>
    <cellStyle name="Normal 8 5 2 3 2 2" xfId="3309" xr:uid="{00000000-0005-0000-0000-000074150000}"/>
    <cellStyle name="Normal 8 5 2 3 2 3" xfId="3310" xr:uid="{00000000-0005-0000-0000-000075150000}"/>
    <cellStyle name="Normal 8 5 2 3 2 4" xfId="3311" xr:uid="{00000000-0005-0000-0000-000076150000}"/>
    <cellStyle name="Normal 8 5 2 3 3" xfId="3312" xr:uid="{00000000-0005-0000-0000-000077150000}"/>
    <cellStyle name="Normal 8 5 2 3 4" xfId="3313" xr:uid="{00000000-0005-0000-0000-000078150000}"/>
    <cellStyle name="Normal 8 5 2 3 5" xfId="3314" xr:uid="{00000000-0005-0000-0000-000079150000}"/>
    <cellStyle name="Normal 8 5 2 4" xfId="3315" xr:uid="{00000000-0005-0000-0000-00007A150000}"/>
    <cellStyle name="Normal 8 5 2 4 2" xfId="3316" xr:uid="{00000000-0005-0000-0000-00007B150000}"/>
    <cellStyle name="Normal 8 5 2 4 3" xfId="3317" xr:uid="{00000000-0005-0000-0000-00007C150000}"/>
    <cellStyle name="Normal 8 5 2 4 4" xfId="3318" xr:uid="{00000000-0005-0000-0000-00007D150000}"/>
    <cellStyle name="Normal 8 5 2 5" xfId="3319" xr:uid="{00000000-0005-0000-0000-00007E150000}"/>
    <cellStyle name="Normal 8 5 2 5 2" xfId="3320" xr:uid="{00000000-0005-0000-0000-00007F150000}"/>
    <cellStyle name="Normal 8 5 2 5 3" xfId="3321" xr:uid="{00000000-0005-0000-0000-000080150000}"/>
    <cellStyle name="Normal 8 5 2 5 4" xfId="3322" xr:uid="{00000000-0005-0000-0000-000081150000}"/>
    <cellStyle name="Normal 8 5 2 6" xfId="3323" xr:uid="{00000000-0005-0000-0000-000082150000}"/>
    <cellStyle name="Normal 8 5 2 7" xfId="3324" xr:uid="{00000000-0005-0000-0000-000083150000}"/>
    <cellStyle name="Normal 8 5 2 8" xfId="3325" xr:uid="{00000000-0005-0000-0000-000084150000}"/>
    <cellStyle name="Normal 8 5 3" xfId="3326" xr:uid="{00000000-0005-0000-0000-000085150000}"/>
    <cellStyle name="Normal 8 5 3 2" xfId="3327" xr:uid="{00000000-0005-0000-0000-000086150000}"/>
    <cellStyle name="Normal 8 5 3 2 2" xfId="3328" xr:uid="{00000000-0005-0000-0000-000087150000}"/>
    <cellStyle name="Normal 8 5 3 2 3" xfId="3329" xr:uid="{00000000-0005-0000-0000-000088150000}"/>
    <cellStyle name="Normal 8 5 3 2 4" xfId="3330" xr:uid="{00000000-0005-0000-0000-000089150000}"/>
    <cellStyle name="Normal 8 5 3 3" xfId="3331" xr:uid="{00000000-0005-0000-0000-00008A150000}"/>
    <cellStyle name="Normal 8 5 3 3 2" xfId="3332" xr:uid="{00000000-0005-0000-0000-00008B150000}"/>
    <cellStyle name="Normal 8 5 3 3 3" xfId="3333" xr:uid="{00000000-0005-0000-0000-00008C150000}"/>
    <cellStyle name="Normal 8 5 3 3 4" xfId="3334" xr:uid="{00000000-0005-0000-0000-00008D150000}"/>
    <cellStyle name="Normal 8 5 3 4" xfId="3335" xr:uid="{00000000-0005-0000-0000-00008E150000}"/>
    <cellStyle name="Normal 8 5 3 5" xfId="3336" xr:uid="{00000000-0005-0000-0000-00008F150000}"/>
    <cellStyle name="Normal 8 5 3 6" xfId="3337" xr:uid="{00000000-0005-0000-0000-000090150000}"/>
    <cellStyle name="Normal 8 5 4" xfId="3338" xr:uid="{00000000-0005-0000-0000-000091150000}"/>
    <cellStyle name="Normal 8 5 4 2" xfId="3339" xr:uid="{00000000-0005-0000-0000-000092150000}"/>
    <cellStyle name="Normal 8 5 4 2 2" xfId="3340" xr:uid="{00000000-0005-0000-0000-000093150000}"/>
    <cellStyle name="Normal 8 5 4 2 3" xfId="3341" xr:uid="{00000000-0005-0000-0000-000094150000}"/>
    <cellStyle name="Normal 8 5 4 2 4" xfId="3342" xr:uid="{00000000-0005-0000-0000-000095150000}"/>
    <cellStyle name="Normal 8 5 4 3" xfId="3343" xr:uid="{00000000-0005-0000-0000-000096150000}"/>
    <cellStyle name="Normal 8 5 4 4" xfId="3344" xr:uid="{00000000-0005-0000-0000-000097150000}"/>
    <cellStyle name="Normal 8 5 4 5" xfId="3345" xr:uid="{00000000-0005-0000-0000-000098150000}"/>
    <cellStyle name="Normal 8 5 5" xfId="3346" xr:uid="{00000000-0005-0000-0000-000099150000}"/>
    <cellStyle name="Normal 8 5 5 2" xfId="3347" xr:uid="{00000000-0005-0000-0000-00009A150000}"/>
    <cellStyle name="Normal 8 5 5 3" xfId="3348" xr:uid="{00000000-0005-0000-0000-00009B150000}"/>
    <cellStyle name="Normal 8 5 5 4" xfId="3349" xr:uid="{00000000-0005-0000-0000-00009C150000}"/>
    <cellStyle name="Normal 8 5 6" xfId="3350" xr:uid="{00000000-0005-0000-0000-00009D150000}"/>
    <cellStyle name="Normal 8 5 6 2" xfId="3351" xr:uid="{00000000-0005-0000-0000-00009E150000}"/>
    <cellStyle name="Normal 8 5 6 3" xfId="3352" xr:uid="{00000000-0005-0000-0000-00009F150000}"/>
    <cellStyle name="Normal 8 5 6 4" xfId="3353" xr:uid="{00000000-0005-0000-0000-0000A0150000}"/>
    <cellStyle name="Normal 8 5 7" xfId="3354" xr:uid="{00000000-0005-0000-0000-0000A1150000}"/>
    <cellStyle name="Normal 8 5 8" xfId="3355" xr:uid="{00000000-0005-0000-0000-0000A2150000}"/>
    <cellStyle name="Normal 8 5 9" xfId="3356" xr:uid="{00000000-0005-0000-0000-0000A3150000}"/>
    <cellStyle name="Normal 8 6" xfId="507" xr:uid="{00000000-0005-0000-0000-0000A4150000}"/>
    <cellStyle name="Normal 8 6 2" xfId="3357" xr:uid="{00000000-0005-0000-0000-0000A5150000}"/>
    <cellStyle name="Normal 8 6 2 2" xfId="3358" xr:uid="{00000000-0005-0000-0000-0000A6150000}"/>
    <cellStyle name="Normal 8 6 2 2 2" xfId="3359" xr:uid="{00000000-0005-0000-0000-0000A7150000}"/>
    <cellStyle name="Normal 8 6 2 2 2 2" xfId="4474" xr:uid="{00000000-0005-0000-0000-0000A8150000}"/>
    <cellStyle name="Normal 8 6 2 2 3" xfId="3360" xr:uid="{00000000-0005-0000-0000-0000A9150000}"/>
    <cellStyle name="Normal 8 6 2 2 4" xfId="3361" xr:uid="{00000000-0005-0000-0000-0000AA150000}"/>
    <cellStyle name="Normal 8 6 2 3" xfId="3362" xr:uid="{00000000-0005-0000-0000-0000AB150000}"/>
    <cellStyle name="Normal 8 6 2 3 2" xfId="3363" xr:uid="{00000000-0005-0000-0000-0000AC150000}"/>
    <cellStyle name="Normal 8 6 2 3 3" xfId="3364" xr:uid="{00000000-0005-0000-0000-0000AD150000}"/>
    <cellStyle name="Normal 8 6 2 3 4" xfId="3365" xr:uid="{00000000-0005-0000-0000-0000AE150000}"/>
    <cellStyle name="Normal 8 6 2 4" xfId="3366" xr:uid="{00000000-0005-0000-0000-0000AF150000}"/>
    <cellStyle name="Normal 8 6 2 5" xfId="3367" xr:uid="{00000000-0005-0000-0000-0000B0150000}"/>
    <cellStyle name="Normal 8 6 2 6" xfId="3368" xr:uid="{00000000-0005-0000-0000-0000B1150000}"/>
    <cellStyle name="Normal 8 6 3" xfId="3369" xr:uid="{00000000-0005-0000-0000-0000B2150000}"/>
    <cellStyle name="Normal 8 6 3 2" xfId="3370" xr:uid="{00000000-0005-0000-0000-0000B3150000}"/>
    <cellStyle name="Normal 8 6 3 2 2" xfId="3371" xr:uid="{00000000-0005-0000-0000-0000B4150000}"/>
    <cellStyle name="Normal 8 6 3 2 3" xfId="3372" xr:uid="{00000000-0005-0000-0000-0000B5150000}"/>
    <cellStyle name="Normal 8 6 3 2 4" xfId="3373" xr:uid="{00000000-0005-0000-0000-0000B6150000}"/>
    <cellStyle name="Normal 8 6 3 3" xfId="3374" xr:uid="{00000000-0005-0000-0000-0000B7150000}"/>
    <cellStyle name="Normal 8 6 3 4" xfId="3375" xr:uid="{00000000-0005-0000-0000-0000B8150000}"/>
    <cellStyle name="Normal 8 6 3 5" xfId="3376" xr:uid="{00000000-0005-0000-0000-0000B9150000}"/>
    <cellStyle name="Normal 8 6 4" xfId="3377" xr:uid="{00000000-0005-0000-0000-0000BA150000}"/>
    <cellStyle name="Normal 8 6 4 2" xfId="3378" xr:uid="{00000000-0005-0000-0000-0000BB150000}"/>
    <cellStyle name="Normal 8 6 4 3" xfId="3379" xr:uid="{00000000-0005-0000-0000-0000BC150000}"/>
    <cellStyle name="Normal 8 6 4 4" xfId="3380" xr:uid="{00000000-0005-0000-0000-0000BD150000}"/>
    <cellStyle name="Normal 8 6 5" xfId="3381" xr:uid="{00000000-0005-0000-0000-0000BE150000}"/>
    <cellStyle name="Normal 8 6 5 2" xfId="3382" xr:uid="{00000000-0005-0000-0000-0000BF150000}"/>
    <cellStyle name="Normal 8 6 5 3" xfId="3383" xr:uid="{00000000-0005-0000-0000-0000C0150000}"/>
    <cellStyle name="Normal 8 6 5 4" xfId="3384" xr:uid="{00000000-0005-0000-0000-0000C1150000}"/>
    <cellStyle name="Normal 8 6 6" xfId="3385" xr:uid="{00000000-0005-0000-0000-0000C2150000}"/>
    <cellStyle name="Normal 8 6 7" xfId="3386" xr:uid="{00000000-0005-0000-0000-0000C3150000}"/>
    <cellStyle name="Normal 8 6 8" xfId="3387" xr:uid="{00000000-0005-0000-0000-0000C4150000}"/>
    <cellStyle name="Normal 8 7" xfId="3388" xr:uid="{00000000-0005-0000-0000-0000C5150000}"/>
    <cellStyle name="Normal 8 7 2" xfId="3389" xr:uid="{00000000-0005-0000-0000-0000C6150000}"/>
    <cellStyle name="Normal 8 7 2 2" xfId="3390" xr:uid="{00000000-0005-0000-0000-0000C7150000}"/>
    <cellStyle name="Normal 8 7 2 2 2" xfId="3391" xr:uid="{00000000-0005-0000-0000-0000C8150000}"/>
    <cellStyle name="Normal 8 7 2 2 3" xfId="3392" xr:uid="{00000000-0005-0000-0000-0000C9150000}"/>
    <cellStyle name="Normal 8 7 2 2 4" xfId="3393" xr:uid="{00000000-0005-0000-0000-0000CA150000}"/>
    <cellStyle name="Normal 8 7 2 3" xfId="3394" xr:uid="{00000000-0005-0000-0000-0000CB150000}"/>
    <cellStyle name="Normal 8 7 2 4" xfId="3395" xr:uid="{00000000-0005-0000-0000-0000CC150000}"/>
    <cellStyle name="Normal 8 7 2 5" xfId="3396" xr:uid="{00000000-0005-0000-0000-0000CD150000}"/>
    <cellStyle name="Normal 8 7 3" xfId="3397" xr:uid="{00000000-0005-0000-0000-0000CE150000}"/>
    <cellStyle name="Normal 8 7 3 2" xfId="3398" xr:uid="{00000000-0005-0000-0000-0000CF150000}"/>
    <cellStyle name="Normal 8 7 3 3" xfId="3399" xr:uid="{00000000-0005-0000-0000-0000D0150000}"/>
    <cellStyle name="Normal 8 7 3 4" xfId="3400" xr:uid="{00000000-0005-0000-0000-0000D1150000}"/>
    <cellStyle name="Normal 8 7 4" xfId="3401" xr:uid="{00000000-0005-0000-0000-0000D2150000}"/>
    <cellStyle name="Normal 8 7 4 2" xfId="3402" xr:uid="{00000000-0005-0000-0000-0000D3150000}"/>
    <cellStyle name="Normal 8 7 4 3" xfId="3403" xr:uid="{00000000-0005-0000-0000-0000D4150000}"/>
    <cellStyle name="Normal 8 7 4 4" xfId="3404" xr:uid="{00000000-0005-0000-0000-0000D5150000}"/>
    <cellStyle name="Normal 8 7 5" xfId="3405" xr:uid="{00000000-0005-0000-0000-0000D6150000}"/>
    <cellStyle name="Normal 8 7 6" xfId="3406" xr:uid="{00000000-0005-0000-0000-0000D7150000}"/>
    <cellStyle name="Normal 8 7 7" xfId="3407" xr:uid="{00000000-0005-0000-0000-0000D8150000}"/>
    <cellStyle name="Normal 8 8" xfId="3408" xr:uid="{00000000-0005-0000-0000-0000D9150000}"/>
    <cellStyle name="Normal 8 8 2" xfId="3409" xr:uid="{00000000-0005-0000-0000-0000DA150000}"/>
    <cellStyle name="Normal 8 8 2 2" xfId="3410" xr:uid="{00000000-0005-0000-0000-0000DB150000}"/>
    <cellStyle name="Normal 8 8 2 3" xfId="3411" xr:uid="{00000000-0005-0000-0000-0000DC150000}"/>
    <cellStyle name="Normal 8 8 2 4" xfId="3412" xr:uid="{00000000-0005-0000-0000-0000DD150000}"/>
    <cellStyle name="Normal 8 8 3" xfId="3413" xr:uid="{00000000-0005-0000-0000-0000DE150000}"/>
    <cellStyle name="Normal 8 8 3 2" xfId="3414" xr:uid="{00000000-0005-0000-0000-0000DF150000}"/>
    <cellStyle name="Normal 8 8 3 3" xfId="3415" xr:uid="{00000000-0005-0000-0000-0000E0150000}"/>
    <cellStyle name="Normal 8 8 3 4" xfId="3416" xr:uid="{00000000-0005-0000-0000-0000E1150000}"/>
    <cellStyle name="Normal 8 8 4" xfId="3417" xr:uid="{00000000-0005-0000-0000-0000E2150000}"/>
    <cellStyle name="Normal 8 8 5" xfId="3418" xr:uid="{00000000-0005-0000-0000-0000E3150000}"/>
    <cellStyle name="Normal 8 8 6" xfId="3419" xr:uid="{00000000-0005-0000-0000-0000E4150000}"/>
    <cellStyle name="Normal 8 9" xfId="3420" xr:uid="{00000000-0005-0000-0000-0000E5150000}"/>
    <cellStyle name="Normal 8 9 2" xfId="3421" xr:uid="{00000000-0005-0000-0000-0000E6150000}"/>
    <cellStyle name="Normal 8 9 2 2" xfId="3422" xr:uid="{00000000-0005-0000-0000-0000E7150000}"/>
    <cellStyle name="Normal 8 9 2 2 2" xfId="4668" xr:uid="{00000000-0005-0000-0000-0000E8150000}"/>
    <cellStyle name="Normal 8 9 2 2 3" xfId="5109" xr:uid="{00000000-0005-0000-0000-0000E9150000}"/>
    <cellStyle name="Normal 8 9 2 3" xfId="3423" xr:uid="{00000000-0005-0000-0000-0000EA150000}"/>
    <cellStyle name="Normal 8 9 2 4" xfId="3424" xr:uid="{00000000-0005-0000-0000-0000EB150000}"/>
    <cellStyle name="Normal 8 9 3" xfId="3425" xr:uid="{00000000-0005-0000-0000-0000EC150000}"/>
    <cellStyle name="Normal 8 9 4" xfId="3426" xr:uid="{00000000-0005-0000-0000-0000ED150000}"/>
    <cellStyle name="Normal 8 9 4 2" xfId="4878" xr:uid="{00000000-0005-0000-0000-0000EE150000}"/>
    <cellStyle name="Normal 8 9 4 3" xfId="5110" xr:uid="{00000000-0005-0000-0000-0000EF150000}"/>
    <cellStyle name="Normal 8 9 4 4" xfId="5032" xr:uid="{00000000-0005-0000-0000-0000F0150000}"/>
    <cellStyle name="Normal 8 9 5" xfId="3427" xr:uid="{00000000-0005-0000-0000-0000F1150000}"/>
    <cellStyle name="Normal 9" xfId="74" xr:uid="{00000000-0005-0000-0000-0000F2150000}"/>
    <cellStyle name="Normal 9 10" xfId="3428" xr:uid="{00000000-0005-0000-0000-0000F3150000}"/>
    <cellStyle name="Normal 9 10 2" xfId="3429" xr:uid="{00000000-0005-0000-0000-0000F4150000}"/>
    <cellStyle name="Normal 9 10 2 2" xfId="3430" xr:uid="{00000000-0005-0000-0000-0000F5150000}"/>
    <cellStyle name="Normal 9 10 2 3" xfId="3431" xr:uid="{00000000-0005-0000-0000-0000F6150000}"/>
    <cellStyle name="Normal 9 10 2 4" xfId="3432" xr:uid="{00000000-0005-0000-0000-0000F7150000}"/>
    <cellStyle name="Normal 9 10 3" xfId="3433" xr:uid="{00000000-0005-0000-0000-0000F8150000}"/>
    <cellStyle name="Normal 9 10 4" xfId="3434" xr:uid="{00000000-0005-0000-0000-0000F9150000}"/>
    <cellStyle name="Normal 9 10 5" xfId="3435" xr:uid="{00000000-0005-0000-0000-0000FA150000}"/>
    <cellStyle name="Normal 9 11" xfId="3436" xr:uid="{00000000-0005-0000-0000-0000FB150000}"/>
    <cellStyle name="Normal 9 11 2" xfId="3437" xr:uid="{00000000-0005-0000-0000-0000FC150000}"/>
    <cellStyle name="Normal 9 11 3" xfId="3438" xr:uid="{00000000-0005-0000-0000-0000FD150000}"/>
    <cellStyle name="Normal 9 11 4" xfId="3439" xr:uid="{00000000-0005-0000-0000-0000FE150000}"/>
    <cellStyle name="Normal 9 12" xfId="3440" xr:uid="{00000000-0005-0000-0000-0000FF150000}"/>
    <cellStyle name="Normal 9 12 2" xfId="3441" xr:uid="{00000000-0005-0000-0000-000000160000}"/>
    <cellStyle name="Normal 9 12 3" xfId="3442" xr:uid="{00000000-0005-0000-0000-000001160000}"/>
    <cellStyle name="Normal 9 12 4" xfId="3443" xr:uid="{00000000-0005-0000-0000-000002160000}"/>
    <cellStyle name="Normal 9 13" xfId="3444" xr:uid="{00000000-0005-0000-0000-000003160000}"/>
    <cellStyle name="Normal 9 13 2" xfId="3445" xr:uid="{00000000-0005-0000-0000-000004160000}"/>
    <cellStyle name="Normal 9 14" xfId="3446" xr:uid="{00000000-0005-0000-0000-000005160000}"/>
    <cellStyle name="Normal 9 15" xfId="3447" xr:uid="{00000000-0005-0000-0000-000006160000}"/>
    <cellStyle name="Normal 9 16" xfId="3448" xr:uid="{00000000-0005-0000-0000-000007160000}"/>
    <cellStyle name="Normal 9 2" xfId="75" xr:uid="{00000000-0005-0000-0000-000008160000}"/>
    <cellStyle name="Normal 9 2 10" xfId="134" xr:uid="{00000000-0005-0000-0000-000009160000}"/>
    <cellStyle name="Normal 9 2 10 2" xfId="6360" xr:uid="{00000000-0005-0000-0000-00000A160000}"/>
    <cellStyle name="Normal 9 2 10 2 2" xfId="8422" xr:uid="{B122D512-D7A2-4E4F-82EA-39384C619C58}"/>
    <cellStyle name="Normal 9 2 10 3" xfId="6999" xr:uid="{721D3E3A-CDC3-4FB3-B202-1A965E3410EB}"/>
    <cellStyle name="Normal 9 2 11" xfId="5812" xr:uid="{00000000-0005-0000-0000-00000B160000}"/>
    <cellStyle name="Normal 9 2 11 2" xfId="7874" xr:uid="{D1AA5BBE-6109-46FC-ACD1-5762CE82DA54}"/>
    <cellStyle name="Normal 9 2 12" xfId="6942" xr:uid="{A05216C6-FA42-4A21-8FA3-190F13B21F15}"/>
    <cellStyle name="Normal 9 2 2" xfId="508" xr:uid="{00000000-0005-0000-0000-00000C160000}"/>
    <cellStyle name="Normal 9 2 2 2" xfId="5092" xr:uid="{00000000-0005-0000-0000-00000D160000}"/>
    <cellStyle name="Normal 9 2 2 2 2" xfId="6303" xr:uid="{00000000-0005-0000-0000-00000E160000}"/>
    <cellStyle name="Normal 9 2 2 2 2 2" xfId="8365" xr:uid="{7B6B7BAE-E498-4E1D-B69E-814FE9AC1207}"/>
    <cellStyle name="Normal 9 2 2 2 3" xfId="6059" xr:uid="{00000000-0005-0000-0000-00000F160000}"/>
    <cellStyle name="Normal 9 2 2 2 3 2" xfId="8121" xr:uid="{B89217DB-6B10-47E9-9E3B-E28428C59327}"/>
    <cellStyle name="Normal 9 2 2 2 4" xfId="7746" xr:uid="{F5E4A0A2-7314-4867-949F-D8AA923E4842}"/>
    <cellStyle name="Normal 9 2 2 3" xfId="6182" xr:uid="{00000000-0005-0000-0000-000010160000}"/>
    <cellStyle name="Normal 9 2 2 3 2" xfId="8244" xr:uid="{C1B062F9-1FA7-4CDF-A576-FFAAFACE50C2}"/>
    <cellStyle name="Normal 9 2 2 4" xfId="5872" xr:uid="{00000000-0005-0000-0000-000011160000}"/>
    <cellStyle name="Normal 9 2 2 4 2" xfId="7934" xr:uid="{EF3C6187-5D14-4BA3-900F-37F8F2625B84}"/>
    <cellStyle name="Normal 9 2 2 5" xfId="7286" xr:uid="{56CA958A-1139-4D41-9E3D-445517C7DC47}"/>
    <cellStyle name="Normal 9 2 3" xfId="4859" xr:uid="{00000000-0005-0000-0000-000012160000}"/>
    <cellStyle name="Normal 9 2 3 2" xfId="6239" xr:uid="{00000000-0005-0000-0000-000013160000}"/>
    <cellStyle name="Normal 9 2 3 2 2" xfId="8301" xr:uid="{5D69F3A8-36FA-402B-9209-BCC6E8E21411}"/>
    <cellStyle name="Normal 9 2 3 3" xfId="5995" xr:uid="{00000000-0005-0000-0000-000014160000}"/>
    <cellStyle name="Normal 9 2 3 3 2" xfId="8057" xr:uid="{B2363732-5E29-48A5-883C-46C2C1A7C7B3}"/>
    <cellStyle name="Normal 9 2 3 4" xfId="7531" xr:uid="{4695D014-FEB1-4A6B-AEBF-605842B84303}"/>
    <cellStyle name="Normal 9 2 4" xfId="362" xr:uid="{00000000-0005-0000-0000-000015160000}"/>
    <cellStyle name="Normal 9 2 4 2" xfId="6116" xr:uid="{00000000-0005-0000-0000-000016160000}"/>
    <cellStyle name="Normal 9 2 4 2 2" xfId="8178" xr:uid="{CE89E350-FE65-41F8-BCB1-0F8C98E0B7F8}"/>
    <cellStyle name="Normal 9 2 4 3" xfId="7227" xr:uid="{8ED4D2D2-3421-49DC-9D14-BBBFD388CED8}"/>
    <cellStyle name="Normal 9 2 5" xfId="305" xr:uid="{00000000-0005-0000-0000-000017160000}"/>
    <cellStyle name="Normal 9 2 5 2" xfId="5929" xr:uid="{00000000-0005-0000-0000-000018160000}"/>
    <cellStyle name="Normal 9 2 5 2 2" xfId="7991" xr:uid="{32A5DEA6-15AB-4A2B-81D5-BDCBBEB85DDB}"/>
    <cellStyle name="Normal 9 2 5 3" xfId="7170" xr:uid="{EB9F83BD-F9A9-4AEA-81E8-3735F3606A6E}"/>
    <cellStyle name="Normal 9 2 6" xfId="248" xr:uid="{00000000-0005-0000-0000-000019160000}"/>
    <cellStyle name="Normal 9 2 6 2" xfId="6473" xr:uid="{00000000-0005-0000-0000-00001A160000}"/>
    <cellStyle name="Normal 9 2 6 2 2" xfId="8535" xr:uid="{163D5B89-4E77-49C0-A56B-7556D3F8A522}"/>
    <cellStyle name="Normal 9 2 6 3" xfId="7113" xr:uid="{3B79C2AC-FB0E-4DA2-82C9-D041BBD27B24}"/>
    <cellStyle name="Normal 9 2 7" xfId="4889" xr:uid="{00000000-0005-0000-0000-00001B160000}"/>
    <cellStyle name="Normal 9 2 7 2" xfId="6673" xr:uid="{00000000-0005-0000-0000-00001C160000}"/>
    <cellStyle name="Normal 9 2 7 2 2" xfId="8735" xr:uid="{AE1956A1-BCEE-461D-979A-4587B5BF7463}"/>
    <cellStyle name="Normal 9 2 7 3" xfId="7556" xr:uid="{3551624B-DE3E-4482-9506-33DC33CD9484}"/>
    <cellStyle name="Normal 9 2 8" xfId="4946" xr:uid="{00000000-0005-0000-0000-00001D160000}"/>
    <cellStyle name="Normal 9 2 8 2" xfId="6730" xr:uid="{00000000-0005-0000-0000-00001E160000}"/>
    <cellStyle name="Normal 9 2 8 2 2" xfId="8792" xr:uid="{C4BFC355-4F11-4B52-BA78-A3FB2EE86481}"/>
    <cellStyle name="Normal 9 2 8 3" xfId="7613" xr:uid="{20646966-F26C-484F-ABF5-641A60110052}"/>
    <cellStyle name="Normal 9 2 9" xfId="191" xr:uid="{00000000-0005-0000-0000-00001F160000}"/>
    <cellStyle name="Normal 9 2 9 2" xfId="6417" xr:uid="{00000000-0005-0000-0000-000020160000}"/>
    <cellStyle name="Normal 9 2 9 2 2" xfId="8479" xr:uid="{C0FF7F15-29D1-42F9-BDE3-1AE5CA2FA692}"/>
    <cellStyle name="Normal 9 2 9 3" xfId="7056" xr:uid="{91A1068E-0273-4D76-A63D-480970ED94EC}"/>
    <cellStyle name="Normal 9 3" xfId="509" xr:uid="{00000000-0005-0000-0000-000021160000}"/>
    <cellStyle name="Normal 9 3 10" xfId="3449" xr:uid="{00000000-0005-0000-0000-000022160000}"/>
    <cellStyle name="Normal 9 3 11" xfId="3450" xr:uid="{00000000-0005-0000-0000-000023160000}"/>
    <cellStyle name="Normal 9 3 2" xfId="510" xr:uid="{00000000-0005-0000-0000-000024160000}"/>
    <cellStyle name="Normal 9 3 2 2" xfId="511" xr:uid="{00000000-0005-0000-0000-000025160000}"/>
    <cellStyle name="Normal 9 3 2 2 2" xfId="3451" xr:uid="{00000000-0005-0000-0000-000026160000}"/>
    <cellStyle name="Normal 9 3 2 2 2 2" xfId="3452" xr:uid="{00000000-0005-0000-0000-000027160000}"/>
    <cellStyle name="Normal 9 3 2 2 2 2 2" xfId="3453" xr:uid="{00000000-0005-0000-0000-000028160000}"/>
    <cellStyle name="Normal 9 3 2 2 2 2 2 2" xfId="4475" xr:uid="{00000000-0005-0000-0000-000029160000}"/>
    <cellStyle name="Normal 9 3 2 2 2 2 2 2 2" xfId="4476" xr:uid="{00000000-0005-0000-0000-00002A160000}"/>
    <cellStyle name="Normal 9 3 2 2 2 2 2 3" xfId="4477" xr:uid="{00000000-0005-0000-0000-00002B160000}"/>
    <cellStyle name="Normal 9 3 2 2 2 2 3" xfId="3454" xr:uid="{00000000-0005-0000-0000-00002C160000}"/>
    <cellStyle name="Normal 9 3 2 2 2 2 3 2" xfId="4478" xr:uid="{00000000-0005-0000-0000-00002D160000}"/>
    <cellStyle name="Normal 9 3 2 2 2 2 4" xfId="3455" xr:uid="{00000000-0005-0000-0000-00002E160000}"/>
    <cellStyle name="Normal 9 3 2 2 2 3" xfId="3456" xr:uid="{00000000-0005-0000-0000-00002F160000}"/>
    <cellStyle name="Normal 9 3 2 2 2 3 2" xfId="3457" xr:uid="{00000000-0005-0000-0000-000030160000}"/>
    <cellStyle name="Normal 9 3 2 2 2 3 2 2" xfId="4479" xr:uid="{00000000-0005-0000-0000-000031160000}"/>
    <cellStyle name="Normal 9 3 2 2 2 3 3" xfId="3458" xr:uid="{00000000-0005-0000-0000-000032160000}"/>
    <cellStyle name="Normal 9 3 2 2 2 3 4" xfId="3459" xr:uid="{00000000-0005-0000-0000-000033160000}"/>
    <cellStyle name="Normal 9 3 2 2 2 4" xfId="3460" xr:uid="{00000000-0005-0000-0000-000034160000}"/>
    <cellStyle name="Normal 9 3 2 2 2 4 2" xfId="4480" xr:uid="{00000000-0005-0000-0000-000035160000}"/>
    <cellStyle name="Normal 9 3 2 2 2 5" xfId="3461" xr:uid="{00000000-0005-0000-0000-000036160000}"/>
    <cellStyle name="Normal 9 3 2 2 2 6" xfId="3462" xr:uid="{00000000-0005-0000-0000-000037160000}"/>
    <cellStyle name="Normal 9 3 2 2 3" xfId="3463" xr:uid="{00000000-0005-0000-0000-000038160000}"/>
    <cellStyle name="Normal 9 3 2 2 3 2" xfId="3464" xr:uid="{00000000-0005-0000-0000-000039160000}"/>
    <cellStyle name="Normal 9 3 2 2 3 2 2" xfId="3465" xr:uid="{00000000-0005-0000-0000-00003A160000}"/>
    <cellStyle name="Normal 9 3 2 2 3 2 2 2" xfId="4481" xr:uid="{00000000-0005-0000-0000-00003B160000}"/>
    <cellStyle name="Normal 9 3 2 2 3 2 2 2 2" xfId="4482" xr:uid="{00000000-0005-0000-0000-00003C160000}"/>
    <cellStyle name="Normal 9 3 2 2 3 2 2 3" xfId="4483" xr:uid="{00000000-0005-0000-0000-00003D160000}"/>
    <cellStyle name="Normal 9 3 2 2 3 2 3" xfId="3466" xr:uid="{00000000-0005-0000-0000-00003E160000}"/>
    <cellStyle name="Normal 9 3 2 2 3 2 3 2" xfId="4484" xr:uid="{00000000-0005-0000-0000-00003F160000}"/>
    <cellStyle name="Normal 9 3 2 2 3 2 4" xfId="3467" xr:uid="{00000000-0005-0000-0000-000040160000}"/>
    <cellStyle name="Normal 9 3 2 2 3 3" xfId="3468" xr:uid="{00000000-0005-0000-0000-000041160000}"/>
    <cellStyle name="Normal 9 3 2 2 3 3 2" xfId="4485" xr:uid="{00000000-0005-0000-0000-000042160000}"/>
    <cellStyle name="Normal 9 3 2 2 3 3 2 2" xfId="4486" xr:uid="{00000000-0005-0000-0000-000043160000}"/>
    <cellStyle name="Normal 9 3 2 2 3 3 3" xfId="4487" xr:uid="{00000000-0005-0000-0000-000044160000}"/>
    <cellStyle name="Normal 9 3 2 2 3 4" xfId="3469" xr:uid="{00000000-0005-0000-0000-000045160000}"/>
    <cellStyle name="Normal 9 3 2 2 3 4 2" xfId="4488" xr:uid="{00000000-0005-0000-0000-000046160000}"/>
    <cellStyle name="Normal 9 3 2 2 3 5" xfId="3470" xr:uid="{00000000-0005-0000-0000-000047160000}"/>
    <cellStyle name="Normal 9 3 2 2 4" xfId="3471" xr:uid="{00000000-0005-0000-0000-000048160000}"/>
    <cellStyle name="Normal 9 3 2 2 4 2" xfId="3472" xr:uid="{00000000-0005-0000-0000-000049160000}"/>
    <cellStyle name="Normal 9 3 2 2 4 2 2" xfId="4489" xr:uid="{00000000-0005-0000-0000-00004A160000}"/>
    <cellStyle name="Normal 9 3 2 2 4 2 2 2" xfId="4490" xr:uid="{00000000-0005-0000-0000-00004B160000}"/>
    <cellStyle name="Normal 9 3 2 2 4 2 3" xfId="4491" xr:uid="{00000000-0005-0000-0000-00004C160000}"/>
    <cellStyle name="Normal 9 3 2 2 4 3" xfId="3473" xr:uid="{00000000-0005-0000-0000-00004D160000}"/>
    <cellStyle name="Normal 9 3 2 2 4 3 2" xfId="4492" xr:uid="{00000000-0005-0000-0000-00004E160000}"/>
    <cellStyle name="Normal 9 3 2 2 4 4" xfId="3474" xr:uid="{00000000-0005-0000-0000-00004F160000}"/>
    <cellStyle name="Normal 9 3 2 2 5" xfId="3475" xr:uid="{00000000-0005-0000-0000-000050160000}"/>
    <cellStyle name="Normal 9 3 2 2 5 2" xfId="3476" xr:uid="{00000000-0005-0000-0000-000051160000}"/>
    <cellStyle name="Normal 9 3 2 2 5 2 2" xfId="4493" xr:uid="{00000000-0005-0000-0000-000052160000}"/>
    <cellStyle name="Normal 9 3 2 2 5 3" xfId="3477" xr:uid="{00000000-0005-0000-0000-000053160000}"/>
    <cellStyle name="Normal 9 3 2 2 5 4" xfId="3478" xr:uid="{00000000-0005-0000-0000-000054160000}"/>
    <cellStyle name="Normal 9 3 2 2 6" xfId="3479" xr:uid="{00000000-0005-0000-0000-000055160000}"/>
    <cellStyle name="Normal 9 3 2 2 6 2" xfId="4494" xr:uid="{00000000-0005-0000-0000-000056160000}"/>
    <cellStyle name="Normal 9 3 2 2 7" xfId="3480" xr:uid="{00000000-0005-0000-0000-000057160000}"/>
    <cellStyle name="Normal 9 3 2 2 8" xfId="3481" xr:uid="{00000000-0005-0000-0000-000058160000}"/>
    <cellStyle name="Normal 9 3 2 3" xfId="3482" xr:uid="{00000000-0005-0000-0000-000059160000}"/>
    <cellStyle name="Normal 9 3 2 3 2" xfId="3483" xr:uid="{00000000-0005-0000-0000-00005A160000}"/>
    <cellStyle name="Normal 9 3 2 3 2 2" xfId="3484" xr:uid="{00000000-0005-0000-0000-00005B160000}"/>
    <cellStyle name="Normal 9 3 2 3 2 2 2" xfId="4495" xr:uid="{00000000-0005-0000-0000-00005C160000}"/>
    <cellStyle name="Normal 9 3 2 3 2 2 2 2" xfId="4496" xr:uid="{00000000-0005-0000-0000-00005D160000}"/>
    <cellStyle name="Normal 9 3 2 3 2 2 3" xfId="4497" xr:uid="{00000000-0005-0000-0000-00005E160000}"/>
    <cellStyle name="Normal 9 3 2 3 2 3" xfId="3485" xr:uid="{00000000-0005-0000-0000-00005F160000}"/>
    <cellStyle name="Normal 9 3 2 3 2 3 2" xfId="4498" xr:uid="{00000000-0005-0000-0000-000060160000}"/>
    <cellStyle name="Normal 9 3 2 3 2 4" xfId="3486" xr:uid="{00000000-0005-0000-0000-000061160000}"/>
    <cellStyle name="Normal 9 3 2 3 3" xfId="3487" xr:uid="{00000000-0005-0000-0000-000062160000}"/>
    <cellStyle name="Normal 9 3 2 3 3 2" xfId="3488" xr:uid="{00000000-0005-0000-0000-000063160000}"/>
    <cellStyle name="Normal 9 3 2 3 3 2 2" xfId="4499" xr:uid="{00000000-0005-0000-0000-000064160000}"/>
    <cellStyle name="Normal 9 3 2 3 3 3" xfId="3489" xr:uid="{00000000-0005-0000-0000-000065160000}"/>
    <cellStyle name="Normal 9 3 2 3 3 4" xfId="3490" xr:uid="{00000000-0005-0000-0000-000066160000}"/>
    <cellStyle name="Normal 9 3 2 3 4" xfId="3491" xr:uid="{00000000-0005-0000-0000-000067160000}"/>
    <cellStyle name="Normal 9 3 2 3 4 2" xfId="4500" xr:uid="{00000000-0005-0000-0000-000068160000}"/>
    <cellStyle name="Normal 9 3 2 3 5" xfId="3492" xr:uid="{00000000-0005-0000-0000-000069160000}"/>
    <cellStyle name="Normal 9 3 2 3 6" xfId="3493" xr:uid="{00000000-0005-0000-0000-00006A160000}"/>
    <cellStyle name="Normal 9 3 2 4" xfId="3494" xr:uid="{00000000-0005-0000-0000-00006B160000}"/>
    <cellStyle name="Normal 9 3 2 4 2" xfId="3495" xr:uid="{00000000-0005-0000-0000-00006C160000}"/>
    <cellStyle name="Normal 9 3 2 4 2 2" xfId="3496" xr:uid="{00000000-0005-0000-0000-00006D160000}"/>
    <cellStyle name="Normal 9 3 2 4 2 2 2" xfId="4501" xr:uid="{00000000-0005-0000-0000-00006E160000}"/>
    <cellStyle name="Normal 9 3 2 4 2 2 2 2" xfId="4502" xr:uid="{00000000-0005-0000-0000-00006F160000}"/>
    <cellStyle name="Normal 9 3 2 4 2 2 3" xfId="4503" xr:uid="{00000000-0005-0000-0000-000070160000}"/>
    <cellStyle name="Normal 9 3 2 4 2 3" xfId="3497" xr:uid="{00000000-0005-0000-0000-000071160000}"/>
    <cellStyle name="Normal 9 3 2 4 2 3 2" xfId="4504" xr:uid="{00000000-0005-0000-0000-000072160000}"/>
    <cellStyle name="Normal 9 3 2 4 2 4" xfId="3498" xr:uid="{00000000-0005-0000-0000-000073160000}"/>
    <cellStyle name="Normal 9 3 2 4 3" xfId="3499" xr:uid="{00000000-0005-0000-0000-000074160000}"/>
    <cellStyle name="Normal 9 3 2 4 3 2" xfId="4505" xr:uid="{00000000-0005-0000-0000-000075160000}"/>
    <cellStyle name="Normal 9 3 2 4 3 2 2" xfId="4506" xr:uid="{00000000-0005-0000-0000-000076160000}"/>
    <cellStyle name="Normal 9 3 2 4 3 3" xfId="4507" xr:uid="{00000000-0005-0000-0000-000077160000}"/>
    <cellStyle name="Normal 9 3 2 4 4" xfId="3500" xr:uid="{00000000-0005-0000-0000-000078160000}"/>
    <cellStyle name="Normal 9 3 2 4 4 2" xfId="4508" xr:uid="{00000000-0005-0000-0000-000079160000}"/>
    <cellStyle name="Normal 9 3 2 4 5" xfId="3501" xr:uid="{00000000-0005-0000-0000-00007A160000}"/>
    <cellStyle name="Normal 9 3 2 5" xfId="3502" xr:uid="{00000000-0005-0000-0000-00007B160000}"/>
    <cellStyle name="Normal 9 3 2 5 2" xfId="3503" xr:uid="{00000000-0005-0000-0000-00007C160000}"/>
    <cellStyle name="Normal 9 3 2 5 2 2" xfId="4509" xr:uid="{00000000-0005-0000-0000-00007D160000}"/>
    <cellStyle name="Normal 9 3 2 5 2 2 2" xfId="4510" xr:uid="{00000000-0005-0000-0000-00007E160000}"/>
    <cellStyle name="Normal 9 3 2 5 2 3" xfId="4511" xr:uid="{00000000-0005-0000-0000-00007F160000}"/>
    <cellStyle name="Normal 9 3 2 5 3" xfId="3504" xr:uid="{00000000-0005-0000-0000-000080160000}"/>
    <cellStyle name="Normal 9 3 2 5 3 2" xfId="4512" xr:uid="{00000000-0005-0000-0000-000081160000}"/>
    <cellStyle name="Normal 9 3 2 5 4" xfId="3505" xr:uid="{00000000-0005-0000-0000-000082160000}"/>
    <cellStyle name="Normal 9 3 2 6" xfId="3506" xr:uid="{00000000-0005-0000-0000-000083160000}"/>
    <cellStyle name="Normal 9 3 2 6 2" xfId="3507" xr:uid="{00000000-0005-0000-0000-000084160000}"/>
    <cellStyle name="Normal 9 3 2 6 2 2" xfId="4513" xr:uid="{00000000-0005-0000-0000-000085160000}"/>
    <cellStyle name="Normal 9 3 2 6 3" xfId="3508" xr:uid="{00000000-0005-0000-0000-000086160000}"/>
    <cellStyle name="Normal 9 3 2 6 4" xfId="3509" xr:uid="{00000000-0005-0000-0000-000087160000}"/>
    <cellStyle name="Normal 9 3 2 7" xfId="3510" xr:uid="{00000000-0005-0000-0000-000088160000}"/>
    <cellStyle name="Normal 9 3 2 7 2" xfId="4514" xr:uid="{00000000-0005-0000-0000-000089160000}"/>
    <cellStyle name="Normal 9 3 2 8" xfId="3511" xr:uid="{00000000-0005-0000-0000-00008A160000}"/>
    <cellStyle name="Normal 9 3 2 9" xfId="3512" xr:uid="{00000000-0005-0000-0000-00008B160000}"/>
    <cellStyle name="Normal 9 3 3" xfId="512" xr:uid="{00000000-0005-0000-0000-00008C160000}"/>
    <cellStyle name="Normal 9 3 3 2" xfId="513" xr:uid="{00000000-0005-0000-0000-00008D160000}"/>
    <cellStyle name="Normal 9 3 3 2 2" xfId="3513" xr:uid="{00000000-0005-0000-0000-00008E160000}"/>
    <cellStyle name="Normal 9 3 3 2 2 2" xfId="3514" xr:uid="{00000000-0005-0000-0000-00008F160000}"/>
    <cellStyle name="Normal 9 3 3 2 2 2 2" xfId="4515" xr:uid="{00000000-0005-0000-0000-000090160000}"/>
    <cellStyle name="Normal 9 3 3 2 2 2 2 2" xfId="4516" xr:uid="{00000000-0005-0000-0000-000091160000}"/>
    <cellStyle name="Normal 9 3 3 2 2 2 3" xfId="4517" xr:uid="{00000000-0005-0000-0000-000092160000}"/>
    <cellStyle name="Normal 9 3 3 2 2 3" xfId="3515" xr:uid="{00000000-0005-0000-0000-000093160000}"/>
    <cellStyle name="Normal 9 3 3 2 2 3 2" xfId="4518" xr:uid="{00000000-0005-0000-0000-000094160000}"/>
    <cellStyle name="Normal 9 3 3 2 2 4" xfId="3516" xr:uid="{00000000-0005-0000-0000-000095160000}"/>
    <cellStyle name="Normal 9 3 3 2 3" xfId="3517" xr:uid="{00000000-0005-0000-0000-000096160000}"/>
    <cellStyle name="Normal 9 3 3 2 3 2" xfId="3518" xr:uid="{00000000-0005-0000-0000-000097160000}"/>
    <cellStyle name="Normal 9 3 3 2 3 2 2" xfId="4519" xr:uid="{00000000-0005-0000-0000-000098160000}"/>
    <cellStyle name="Normal 9 3 3 2 3 3" xfId="3519" xr:uid="{00000000-0005-0000-0000-000099160000}"/>
    <cellStyle name="Normal 9 3 3 2 3 4" xfId="3520" xr:uid="{00000000-0005-0000-0000-00009A160000}"/>
    <cellStyle name="Normal 9 3 3 2 4" xfId="3521" xr:uid="{00000000-0005-0000-0000-00009B160000}"/>
    <cellStyle name="Normal 9 3 3 2 4 2" xfId="4520" xr:uid="{00000000-0005-0000-0000-00009C160000}"/>
    <cellStyle name="Normal 9 3 3 2 5" xfId="3522" xr:uid="{00000000-0005-0000-0000-00009D160000}"/>
    <cellStyle name="Normal 9 3 3 2 6" xfId="3523" xr:uid="{00000000-0005-0000-0000-00009E160000}"/>
    <cellStyle name="Normal 9 3 3 3" xfId="3524" xr:uid="{00000000-0005-0000-0000-00009F160000}"/>
    <cellStyle name="Normal 9 3 3 3 2" xfId="3525" xr:uid="{00000000-0005-0000-0000-0000A0160000}"/>
    <cellStyle name="Normal 9 3 3 3 2 2" xfId="3526" xr:uid="{00000000-0005-0000-0000-0000A1160000}"/>
    <cellStyle name="Normal 9 3 3 3 2 2 2" xfId="4521" xr:uid="{00000000-0005-0000-0000-0000A2160000}"/>
    <cellStyle name="Normal 9 3 3 3 2 2 2 2" xfId="4522" xr:uid="{00000000-0005-0000-0000-0000A3160000}"/>
    <cellStyle name="Normal 9 3 3 3 2 2 2 2 2" xfId="5182" xr:uid="{00000000-0005-0000-0000-0000A4160000}"/>
    <cellStyle name="Normal 9 3 3 3 2 2 3" xfId="4523" xr:uid="{00000000-0005-0000-0000-0000A5160000}"/>
    <cellStyle name="Normal 9 3 3 3 2 2 3 2" xfId="5183" xr:uid="{00000000-0005-0000-0000-0000A6160000}"/>
    <cellStyle name="Normal 9 3 3 3 2 3" xfId="3527" xr:uid="{00000000-0005-0000-0000-0000A7160000}"/>
    <cellStyle name="Normal 9 3 3 3 2 3 2" xfId="4524" xr:uid="{00000000-0005-0000-0000-0000A8160000}"/>
    <cellStyle name="Normal 9 3 3 3 2 3 2 2" xfId="5185" xr:uid="{00000000-0005-0000-0000-0000A9160000}"/>
    <cellStyle name="Normal 9 3 3 3 2 3 3" xfId="5184" xr:uid="{00000000-0005-0000-0000-0000AA160000}"/>
    <cellStyle name="Normal 9 3 3 3 2 4" xfId="3528" xr:uid="{00000000-0005-0000-0000-0000AB160000}"/>
    <cellStyle name="Normal 9 3 3 3 2 4 2" xfId="5186" xr:uid="{00000000-0005-0000-0000-0000AC160000}"/>
    <cellStyle name="Normal 9 3 3 3 3" xfId="3529" xr:uid="{00000000-0005-0000-0000-0000AD160000}"/>
    <cellStyle name="Normal 9 3 3 3 3 2" xfId="4525" xr:uid="{00000000-0005-0000-0000-0000AE160000}"/>
    <cellStyle name="Normal 9 3 3 3 3 2 2" xfId="4526" xr:uid="{00000000-0005-0000-0000-0000AF160000}"/>
    <cellStyle name="Normal 9 3 3 3 3 2 2 2" xfId="5189" xr:uid="{00000000-0005-0000-0000-0000B0160000}"/>
    <cellStyle name="Normal 9 3 3 3 3 2 3" xfId="5188" xr:uid="{00000000-0005-0000-0000-0000B1160000}"/>
    <cellStyle name="Normal 9 3 3 3 3 3" xfId="4527" xr:uid="{00000000-0005-0000-0000-0000B2160000}"/>
    <cellStyle name="Normal 9 3 3 3 3 3 2" xfId="5190" xr:uid="{00000000-0005-0000-0000-0000B3160000}"/>
    <cellStyle name="Normal 9 3 3 3 3 4" xfId="5187" xr:uid="{00000000-0005-0000-0000-0000B4160000}"/>
    <cellStyle name="Normal 9 3 3 3 4" xfId="3530" xr:uid="{00000000-0005-0000-0000-0000B5160000}"/>
    <cellStyle name="Normal 9 3 3 3 4 2" xfId="4528" xr:uid="{00000000-0005-0000-0000-0000B6160000}"/>
    <cellStyle name="Normal 9 3 3 3 4 2 2" xfId="5192" xr:uid="{00000000-0005-0000-0000-0000B7160000}"/>
    <cellStyle name="Normal 9 3 3 3 4 3" xfId="5191" xr:uid="{00000000-0005-0000-0000-0000B8160000}"/>
    <cellStyle name="Normal 9 3 3 3 5" xfId="3531" xr:uid="{00000000-0005-0000-0000-0000B9160000}"/>
    <cellStyle name="Normal 9 3 3 3 5 2" xfId="5193" xr:uid="{00000000-0005-0000-0000-0000BA160000}"/>
    <cellStyle name="Normal 9 3 3 4" xfId="3532" xr:uid="{00000000-0005-0000-0000-0000BB160000}"/>
    <cellStyle name="Normal 9 3 3 4 2" xfId="3533" xr:uid="{00000000-0005-0000-0000-0000BC160000}"/>
    <cellStyle name="Normal 9 3 3 4 2 2" xfId="4529" xr:uid="{00000000-0005-0000-0000-0000BD160000}"/>
    <cellStyle name="Normal 9 3 3 4 2 2 2" xfId="4530" xr:uid="{00000000-0005-0000-0000-0000BE160000}"/>
    <cellStyle name="Normal 9 3 3 4 2 2 2 2" xfId="5197" xr:uid="{00000000-0005-0000-0000-0000BF160000}"/>
    <cellStyle name="Normal 9 3 3 4 2 2 3" xfId="5196" xr:uid="{00000000-0005-0000-0000-0000C0160000}"/>
    <cellStyle name="Normal 9 3 3 4 2 3" xfId="4531" xr:uid="{00000000-0005-0000-0000-0000C1160000}"/>
    <cellStyle name="Normal 9 3 3 4 2 3 2" xfId="5198" xr:uid="{00000000-0005-0000-0000-0000C2160000}"/>
    <cellStyle name="Normal 9 3 3 4 2 4" xfId="5195" xr:uid="{00000000-0005-0000-0000-0000C3160000}"/>
    <cellStyle name="Normal 9 3 3 4 3" xfId="3534" xr:uid="{00000000-0005-0000-0000-0000C4160000}"/>
    <cellStyle name="Normal 9 3 3 4 3 2" xfId="4532" xr:uid="{00000000-0005-0000-0000-0000C5160000}"/>
    <cellStyle name="Normal 9 3 3 4 3 2 2" xfId="5200" xr:uid="{00000000-0005-0000-0000-0000C6160000}"/>
    <cellStyle name="Normal 9 3 3 4 3 3" xfId="5199" xr:uid="{00000000-0005-0000-0000-0000C7160000}"/>
    <cellStyle name="Normal 9 3 3 4 4" xfId="3535" xr:uid="{00000000-0005-0000-0000-0000C8160000}"/>
    <cellStyle name="Normal 9 3 3 4 4 2" xfId="5201" xr:uid="{00000000-0005-0000-0000-0000C9160000}"/>
    <cellStyle name="Normal 9 3 3 4 5" xfId="5194" xr:uid="{00000000-0005-0000-0000-0000CA160000}"/>
    <cellStyle name="Normal 9 3 3 5" xfId="3536" xr:uid="{00000000-0005-0000-0000-0000CB160000}"/>
    <cellStyle name="Normal 9 3 3 5 2" xfId="3537" xr:uid="{00000000-0005-0000-0000-0000CC160000}"/>
    <cellStyle name="Normal 9 3 3 5 2 2" xfId="4533" xr:uid="{00000000-0005-0000-0000-0000CD160000}"/>
    <cellStyle name="Normal 9 3 3 5 2 2 2" xfId="5204" xr:uid="{00000000-0005-0000-0000-0000CE160000}"/>
    <cellStyle name="Normal 9 3 3 5 2 3" xfId="5203" xr:uid="{00000000-0005-0000-0000-0000CF160000}"/>
    <cellStyle name="Normal 9 3 3 5 3" xfId="3538" xr:uid="{00000000-0005-0000-0000-0000D0160000}"/>
    <cellStyle name="Normal 9 3 3 5 3 2" xfId="5205" xr:uid="{00000000-0005-0000-0000-0000D1160000}"/>
    <cellStyle name="Normal 9 3 3 5 4" xfId="3539" xr:uid="{00000000-0005-0000-0000-0000D2160000}"/>
    <cellStyle name="Normal 9 3 3 5 4 2" xfId="5206" xr:uid="{00000000-0005-0000-0000-0000D3160000}"/>
    <cellStyle name="Normal 9 3 3 5 5" xfId="5202" xr:uid="{00000000-0005-0000-0000-0000D4160000}"/>
    <cellStyle name="Normal 9 3 3 6" xfId="3540" xr:uid="{00000000-0005-0000-0000-0000D5160000}"/>
    <cellStyle name="Normal 9 3 3 6 2" xfId="4534" xr:uid="{00000000-0005-0000-0000-0000D6160000}"/>
    <cellStyle name="Normal 9 3 3 6 2 2" xfId="5208" xr:uid="{00000000-0005-0000-0000-0000D7160000}"/>
    <cellStyle name="Normal 9 3 3 6 3" xfId="5207" xr:uid="{00000000-0005-0000-0000-0000D8160000}"/>
    <cellStyle name="Normal 9 3 3 7" xfId="3541" xr:uid="{00000000-0005-0000-0000-0000D9160000}"/>
    <cellStyle name="Normal 9 3 3 7 2" xfId="5209" xr:uid="{00000000-0005-0000-0000-0000DA160000}"/>
    <cellStyle name="Normal 9 3 3 8" xfId="3542" xr:uid="{00000000-0005-0000-0000-0000DB160000}"/>
    <cellStyle name="Normal 9 3 3 8 2" xfId="5210" xr:uid="{00000000-0005-0000-0000-0000DC160000}"/>
    <cellStyle name="Normal 9 3 4" xfId="514" xr:uid="{00000000-0005-0000-0000-0000DD160000}"/>
    <cellStyle name="Normal 9 3 4 2" xfId="3543" xr:uid="{00000000-0005-0000-0000-0000DE160000}"/>
    <cellStyle name="Normal 9 3 4 2 2" xfId="3544" xr:uid="{00000000-0005-0000-0000-0000DF160000}"/>
    <cellStyle name="Normal 9 3 4 2 2 2" xfId="3545" xr:uid="{00000000-0005-0000-0000-0000E0160000}"/>
    <cellStyle name="Normal 9 3 4 2 2 2 2" xfId="4535" xr:uid="{00000000-0005-0000-0000-0000E1160000}"/>
    <cellStyle name="Normal 9 3 4 2 2 2 2 2" xfId="5215" xr:uid="{00000000-0005-0000-0000-0000E2160000}"/>
    <cellStyle name="Normal 9 3 4 2 2 2 3" xfId="5214" xr:uid="{00000000-0005-0000-0000-0000E3160000}"/>
    <cellStyle name="Normal 9 3 4 2 2 3" xfId="3546" xr:uid="{00000000-0005-0000-0000-0000E4160000}"/>
    <cellStyle name="Normal 9 3 4 2 2 3 2" xfId="5216" xr:uid="{00000000-0005-0000-0000-0000E5160000}"/>
    <cellStyle name="Normal 9 3 4 2 2 4" xfId="3547" xr:uid="{00000000-0005-0000-0000-0000E6160000}"/>
    <cellStyle name="Normal 9 3 4 2 2 4 2" xfId="5217" xr:uid="{00000000-0005-0000-0000-0000E7160000}"/>
    <cellStyle name="Normal 9 3 4 2 2 5" xfId="5213" xr:uid="{00000000-0005-0000-0000-0000E8160000}"/>
    <cellStyle name="Normal 9 3 4 2 3" xfId="3548" xr:uid="{00000000-0005-0000-0000-0000E9160000}"/>
    <cellStyle name="Normal 9 3 4 2 3 2" xfId="4536" xr:uid="{00000000-0005-0000-0000-0000EA160000}"/>
    <cellStyle name="Normal 9 3 4 2 3 2 2" xfId="5219" xr:uid="{00000000-0005-0000-0000-0000EB160000}"/>
    <cellStyle name="Normal 9 3 4 2 3 3" xfId="5218" xr:uid="{00000000-0005-0000-0000-0000EC160000}"/>
    <cellStyle name="Normal 9 3 4 2 4" xfId="3549" xr:uid="{00000000-0005-0000-0000-0000ED160000}"/>
    <cellStyle name="Normal 9 3 4 2 4 2" xfId="5220" xr:uid="{00000000-0005-0000-0000-0000EE160000}"/>
    <cellStyle name="Normal 9 3 4 2 5" xfId="3550" xr:uid="{00000000-0005-0000-0000-0000EF160000}"/>
    <cellStyle name="Normal 9 3 4 2 5 2" xfId="5221" xr:uid="{00000000-0005-0000-0000-0000F0160000}"/>
    <cellStyle name="Normal 9 3 4 2 6" xfId="5212" xr:uid="{00000000-0005-0000-0000-0000F1160000}"/>
    <cellStyle name="Normal 9 3 4 3" xfId="3551" xr:uid="{00000000-0005-0000-0000-0000F2160000}"/>
    <cellStyle name="Normal 9 3 4 3 2" xfId="3552" xr:uid="{00000000-0005-0000-0000-0000F3160000}"/>
    <cellStyle name="Normal 9 3 4 3 2 2" xfId="4537" xr:uid="{00000000-0005-0000-0000-0000F4160000}"/>
    <cellStyle name="Normal 9 3 4 3 2 2 2" xfId="5224" xr:uid="{00000000-0005-0000-0000-0000F5160000}"/>
    <cellStyle name="Normal 9 3 4 3 2 3" xfId="5223" xr:uid="{00000000-0005-0000-0000-0000F6160000}"/>
    <cellStyle name="Normal 9 3 4 3 3" xfId="3553" xr:uid="{00000000-0005-0000-0000-0000F7160000}"/>
    <cellStyle name="Normal 9 3 4 3 3 2" xfId="5225" xr:uid="{00000000-0005-0000-0000-0000F8160000}"/>
    <cellStyle name="Normal 9 3 4 3 4" xfId="3554" xr:uid="{00000000-0005-0000-0000-0000F9160000}"/>
    <cellStyle name="Normal 9 3 4 3 4 2" xfId="5226" xr:uid="{00000000-0005-0000-0000-0000FA160000}"/>
    <cellStyle name="Normal 9 3 4 3 5" xfId="5222" xr:uid="{00000000-0005-0000-0000-0000FB160000}"/>
    <cellStyle name="Normal 9 3 4 4" xfId="3555" xr:uid="{00000000-0005-0000-0000-0000FC160000}"/>
    <cellStyle name="Normal 9 3 4 4 2" xfId="3556" xr:uid="{00000000-0005-0000-0000-0000FD160000}"/>
    <cellStyle name="Normal 9 3 4 4 2 2" xfId="5228" xr:uid="{00000000-0005-0000-0000-0000FE160000}"/>
    <cellStyle name="Normal 9 3 4 4 3" xfId="3557" xr:uid="{00000000-0005-0000-0000-0000FF160000}"/>
    <cellStyle name="Normal 9 3 4 4 3 2" xfId="5229" xr:uid="{00000000-0005-0000-0000-000000170000}"/>
    <cellStyle name="Normal 9 3 4 4 4" xfId="3558" xr:uid="{00000000-0005-0000-0000-000001170000}"/>
    <cellStyle name="Normal 9 3 4 4 4 2" xfId="5230" xr:uid="{00000000-0005-0000-0000-000002170000}"/>
    <cellStyle name="Normal 9 3 4 4 5" xfId="5227" xr:uid="{00000000-0005-0000-0000-000003170000}"/>
    <cellStyle name="Normal 9 3 4 5" xfId="3559" xr:uid="{00000000-0005-0000-0000-000004170000}"/>
    <cellStyle name="Normal 9 3 4 5 2" xfId="5231" xr:uid="{00000000-0005-0000-0000-000005170000}"/>
    <cellStyle name="Normal 9 3 4 6" xfId="3560" xr:uid="{00000000-0005-0000-0000-000006170000}"/>
    <cellStyle name="Normal 9 3 4 6 2" xfId="5232" xr:uid="{00000000-0005-0000-0000-000007170000}"/>
    <cellStyle name="Normal 9 3 4 7" xfId="3561" xr:uid="{00000000-0005-0000-0000-000008170000}"/>
    <cellStyle name="Normal 9 3 4 7 2" xfId="5233" xr:uid="{00000000-0005-0000-0000-000009170000}"/>
    <cellStyle name="Normal 9 3 4 8" xfId="5211" xr:uid="{00000000-0005-0000-0000-00000A170000}"/>
    <cellStyle name="Normal 9 3 5" xfId="3562" xr:uid="{00000000-0005-0000-0000-00000B170000}"/>
    <cellStyle name="Normal 9 3 5 2" xfId="3563" xr:uid="{00000000-0005-0000-0000-00000C170000}"/>
    <cellStyle name="Normal 9 3 5 2 2" xfId="3564" xr:uid="{00000000-0005-0000-0000-00000D170000}"/>
    <cellStyle name="Normal 9 3 5 2 2 2" xfId="4538" xr:uid="{00000000-0005-0000-0000-00000E170000}"/>
    <cellStyle name="Normal 9 3 5 2 2 2 2" xfId="4539" xr:uid="{00000000-0005-0000-0000-00000F170000}"/>
    <cellStyle name="Normal 9 3 5 2 2 2 2 2" xfId="5238" xr:uid="{00000000-0005-0000-0000-000010170000}"/>
    <cellStyle name="Normal 9 3 5 2 2 2 3" xfId="5237" xr:uid="{00000000-0005-0000-0000-000011170000}"/>
    <cellStyle name="Normal 9 3 5 2 2 3" xfId="4540" xr:uid="{00000000-0005-0000-0000-000012170000}"/>
    <cellStyle name="Normal 9 3 5 2 2 3 2" xfId="5239" xr:uid="{00000000-0005-0000-0000-000013170000}"/>
    <cellStyle name="Normal 9 3 5 2 2 4" xfId="5236" xr:uid="{00000000-0005-0000-0000-000014170000}"/>
    <cellStyle name="Normal 9 3 5 2 3" xfId="3565" xr:uid="{00000000-0005-0000-0000-000015170000}"/>
    <cellStyle name="Normal 9 3 5 2 3 2" xfId="4541" xr:uid="{00000000-0005-0000-0000-000016170000}"/>
    <cellStyle name="Normal 9 3 5 2 3 2 2" xfId="5241" xr:uid="{00000000-0005-0000-0000-000017170000}"/>
    <cellStyle name="Normal 9 3 5 2 3 3" xfId="5240" xr:uid="{00000000-0005-0000-0000-000018170000}"/>
    <cellStyle name="Normal 9 3 5 2 4" xfId="3566" xr:uid="{00000000-0005-0000-0000-000019170000}"/>
    <cellStyle name="Normal 9 3 5 2 4 2" xfId="5242" xr:uid="{00000000-0005-0000-0000-00001A170000}"/>
    <cellStyle name="Normal 9 3 5 2 5" xfId="5235" xr:uid="{00000000-0005-0000-0000-00001B170000}"/>
    <cellStyle name="Normal 9 3 5 3" xfId="3567" xr:uid="{00000000-0005-0000-0000-00001C170000}"/>
    <cellStyle name="Normal 9 3 5 3 2" xfId="3568" xr:uid="{00000000-0005-0000-0000-00001D170000}"/>
    <cellStyle name="Normal 9 3 5 3 2 2" xfId="4542" xr:uid="{00000000-0005-0000-0000-00001E170000}"/>
    <cellStyle name="Normal 9 3 5 3 2 2 2" xfId="5245" xr:uid="{00000000-0005-0000-0000-00001F170000}"/>
    <cellStyle name="Normal 9 3 5 3 2 3" xfId="5244" xr:uid="{00000000-0005-0000-0000-000020170000}"/>
    <cellStyle name="Normal 9 3 5 3 3" xfId="3569" xr:uid="{00000000-0005-0000-0000-000021170000}"/>
    <cellStyle name="Normal 9 3 5 3 3 2" xfId="5246" xr:uid="{00000000-0005-0000-0000-000022170000}"/>
    <cellStyle name="Normal 9 3 5 3 4" xfId="3570" xr:uid="{00000000-0005-0000-0000-000023170000}"/>
    <cellStyle name="Normal 9 3 5 3 4 2" xfId="5247" xr:uid="{00000000-0005-0000-0000-000024170000}"/>
    <cellStyle name="Normal 9 3 5 3 5" xfId="5243" xr:uid="{00000000-0005-0000-0000-000025170000}"/>
    <cellStyle name="Normal 9 3 5 4" xfId="3571" xr:uid="{00000000-0005-0000-0000-000026170000}"/>
    <cellStyle name="Normal 9 3 5 4 2" xfId="4543" xr:uid="{00000000-0005-0000-0000-000027170000}"/>
    <cellStyle name="Normal 9 3 5 4 2 2" xfId="5249" xr:uid="{00000000-0005-0000-0000-000028170000}"/>
    <cellStyle name="Normal 9 3 5 4 3" xfId="5248" xr:uid="{00000000-0005-0000-0000-000029170000}"/>
    <cellStyle name="Normal 9 3 5 5" xfId="3572" xr:uid="{00000000-0005-0000-0000-00002A170000}"/>
    <cellStyle name="Normal 9 3 5 5 2" xfId="5250" xr:uid="{00000000-0005-0000-0000-00002B170000}"/>
    <cellStyle name="Normal 9 3 5 6" xfId="3573" xr:uid="{00000000-0005-0000-0000-00002C170000}"/>
    <cellStyle name="Normal 9 3 5 6 2" xfId="5251" xr:uid="{00000000-0005-0000-0000-00002D170000}"/>
    <cellStyle name="Normal 9 3 5 7" xfId="5234" xr:uid="{00000000-0005-0000-0000-00002E170000}"/>
    <cellStyle name="Normal 9 3 6" xfId="3574" xr:uid="{00000000-0005-0000-0000-00002F170000}"/>
    <cellStyle name="Normal 9 3 6 2" xfId="3575" xr:uid="{00000000-0005-0000-0000-000030170000}"/>
    <cellStyle name="Normal 9 3 6 2 2" xfId="3576" xr:uid="{00000000-0005-0000-0000-000031170000}"/>
    <cellStyle name="Normal 9 3 6 2 2 2" xfId="4544" xr:uid="{00000000-0005-0000-0000-000032170000}"/>
    <cellStyle name="Normal 9 3 6 2 2 2 2" xfId="5255" xr:uid="{00000000-0005-0000-0000-000033170000}"/>
    <cellStyle name="Normal 9 3 6 2 2 3" xfId="5254" xr:uid="{00000000-0005-0000-0000-000034170000}"/>
    <cellStyle name="Normal 9 3 6 2 3" xfId="3577" xr:uid="{00000000-0005-0000-0000-000035170000}"/>
    <cellStyle name="Normal 9 3 6 2 3 2" xfId="5256" xr:uid="{00000000-0005-0000-0000-000036170000}"/>
    <cellStyle name="Normal 9 3 6 2 4" xfId="3578" xr:uid="{00000000-0005-0000-0000-000037170000}"/>
    <cellStyle name="Normal 9 3 6 2 4 2" xfId="5257" xr:uid="{00000000-0005-0000-0000-000038170000}"/>
    <cellStyle name="Normal 9 3 6 2 5" xfId="5253" xr:uid="{00000000-0005-0000-0000-000039170000}"/>
    <cellStyle name="Normal 9 3 6 3" xfId="3579" xr:uid="{00000000-0005-0000-0000-00003A170000}"/>
    <cellStyle name="Normal 9 3 6 3 2" xfId="4545" xr:uid="{00000000-0005-0000-0000-00003B170000}"/>
    <cellStyle name="Normal 9 3 6 3 2 2" xfId="5259" xr:uid="{00000000-0005-0000-0000-00003C170000}"/>
    <cellStyle name="Normal 9 3 6 3 3" xfId="5258" xr:uid="{00000000-0005-0000-0000-00003D170000}"/>
    <cellStyle name="Normal 9 3 6 4" xfId="3580" xr:uid="{00000000-0005-0000-0000-00003E170000}"/>
    <cellStyle name="Normal 9 3 6 4 2" xfId="5260" xr:uid="{00000000-0005-0000-0000-00003F170000}"/>
    <cellStyle name="Normal 9 3 6 5" xfId="3581" xr:uid="{00000000-0005-0000-0000-000040170000}"/>
    <cellStyle name="Normal 9 3 6 5 2" xfId="5261" xr:uid="{00000000-0005-0000-0000-000041170000}"/>
    <cellStyle name="Normal 9 3 6 6" xfId="5252" xr:uid="{00000000-0005-0000-0000-000042170000}"/>
    <cellStyle name="Normal 9 3 7" xfId="3582" xr:uid="{00000000-0005-0000-0000-000043170000}"/>
    <cellStyle name="Normal 9 3 7 2" xfId="3583" xr:uid="{00000000-0005-0000-0000-000044170000}"/>
    <cellStyle name="Normal 9 3 7 2 2" xfId="4546" xr:uid="{00000000-0005-0000-0000-000045170000}"/>
    <cellStyle name="Normal 9 3 7 2 2 2" xfId="5264" xr:uid="{00000000-0005-0000-0000-000046170000}"/>
    <cellStyle name="Normal 9 3 7 2 3" xfId="5263" xr:uid="{00000000-0005-0000-0000-000047170000}"/>
    <cellStyle name="Normal 9 3 7 3" xfId="3584" xr:uid="{00000000-0005-0000-0000-000048170000}"/>
    <cellStyle name="Normal 9 3 7 3 2" xfId="5265" xr:uid="{00000000-0005-0000-0000-000049170000}"/>
    <cellStyle name="Normal 9 3 7 4" xfId="3585" xr:uid="{00000000-0005-0000-0000-00004A170000}"/>
    <cellStyle name="Normal 9 3 7 4 2" xfId="5266" xr:uid="{00000000-0005-0000-0000-00004B170000}"/>
    <cellStyle name="Normal 9 3 7 5" xfId="5262" xr:uid="{00000000-0005-0000-0000-00004C170000}"/>
    <cellStyle name="Normal 9 3 8" xfId="3586" xr:uid="{00000000-0005-0000-0000-00004D170000}"/>
    <cellStyle name="Normal 9 3 8 2" xfId="3587" xr:uid="{00000000-0005-0000-0000-00004E170000}"/>
    <cellStyle name="Normal 9 3 8 2 2" xfId="5268" xr:uid="{00000000-0005-0000-0000-00004F170000}"/>
    <cellStyle name="Normal 9 3 8 3" xfId="3588" xr:uid="{00000000-0005-0000-0000-000050170000}"/>
    <cellStyle name="Normal 9 3 8 3 2" xfId="5269" xr:uid="{00000000-0005-0000-0000-000051170000}"/>
    <cellStyle name="Normal 9 3 8 4" xfId="3589" xr:uid="{00000000-0005-0000-0000-000052170000}"/>
    <cellStyle name="Normal 9 3 8 4 2" xfId="5270" xr:uid="{00000000-0005-0000-0000-000053170000}"/>
    <cellStyle name="Normal 9 3 8 5" xfId="5267" xr:uid="{00000000-0005-0000-0000-000054170000}"/>
    <cellStyle name="Normal 9 3 9" xfId="3590" xr:uid="{00000000-0005-0000-0000-000055170000}"/>
    <cellStyle name="Normal 9 3 9 2" xfId="5271" xr:uid="{00000000-0005-0000-0000-000056170000}"/>
    <cellStyle name="Normal 9 4" xfId="515" xr:uid="{00000000-0005-0000-0000-000057170000}"/>
    <cellStyle name="Normal 9 4 10" xfId="3591" xr:uid="{00000000-0005-0000-0000-000058170000}"/>
    <cellStyle name="Normal 9 4 10 2" xfId="5273" xr:uid="{00000000-0005-0000-0000-000059170000}"/>
    <cellStyle name="Normal 9 4 11" xfId="3592" xr:uid="{00000000-0005-0000-0000-00005A170000}"/>
    <cellStyle name="Normal 9 4 11 2" xfId="5274" xr:uid="{00000000-0005-0000-0000-00005B170000}"/>
    <cellStyle name="Normal 9 4 12" xfId="5272" xr:uid="{00000000-0005-0000-0000-00005C170000}"/>
    <cellStyle name="Normal 9 4 2" xfId="516" xr:uid="{00000000-0005-0000-0000-00005D170000}"/>
    <cellStyle name="Normal 9 4 2 10" xfId="5275" xr:uid="{00000000-0005-0000-0000-00005E170000}"/>
    <cellStyle name="Normal 9 4 2 2" xfId="517" xr:uid="{00000000-0005-0000-0000-00005F170000}"/>
    <cellStyle name="Normal 9 4 2 2 2" xfId="3593" xr:uid="{00000000-0005-0000-0000-000060170000}"/>
    <cellStyle name="Normal 9 4 2 2 2 2" xfId="3594" xr:uid="{00000000-0005-0000-0000-000061170000}"/>
    <cellStyle name="Normal 9 4 2 2 2 2 2" xfId="3595" xr:uid="{00000000-0005-0000-0000-000062170000}"/>
    <cellStyle name="Normal 9 4 2 2 2 2 2 2" xfId="4547" xr:uid="{00000000-0005-0000-0000-000063170000}"/>
    <cellStyle name="Normal 9 4 2 2 2 2 2 2 2" xfId="5280" xr:uid="{00000000-0005-0000-0000-000064170000}"/>
    <cellStyle name="Normal 9 4 2 2 2 2 2 3" xfId="5279" xr:uid="{00000000-0005-0000-0000-000065170000}"/>
    <cellStyle name="Normal 9 4 2 2 2 2 3" xfId="3596" xr:uid="{00000000-0005-0000-0000-000066170000}"/>
    <cellStyle name="Normal 9 4 2 2 2 2 3 2" xfId="5281" xr:uid="{00000000-0005-0000-0000-000067170000}"/>
    <cellStyle name="Normal 9 4 2 2 2 2 4" xfId="3597" xr:uid="{00000000-0005-0000-0000-000068170000}"/>
    <cellStyle name="Normal 9 4 2 2 2 2 4 2" xfId="5282" xr:uid="{00000000-0005-0000-0000-000069170000}"/>
    <cellStyle name="Normal 9 4 2 2 2 2 5" xfId="5278" xr:uid="{00000000-0005-0000-0000-00006A170000}"/>
    <cellStyle name="Normal 9 4 2 2 2 3" xfId="3598" xr:uid="{00000000-0005-0000-0000-00006B170000}"/>
    <cellStyle name="Normal 9 4 2 2 2 3 2" xfId="3599" xr:uid="{00000000-0005-0000-0000-00006C170000}"/>
    <cellStyle name="Normal 9 4 2 2 2 3 2 2" xfId="5284" xr:uid="{00000000-0005-0000-0000-00006D170000}"/>
    <cellStyle name="Normal 9 4 2 2 2 3 3" xfId="3600" xr:uid="{00000000-0005-0000-0000-00006E170000}"/>
    <cellStyle name="Normal 9 4 2 2 2 3 3 2" xfId="5285" xr:uid="{00000000-0005-0000-0000-00006F170000}"/>
    <cellStyle name="Normal 9 4 2 2 2 3 4" xfId="3601" xr:uid="{00000000-0005-0000-0000-000070170000}"/>
    <cellStyle name="Normal 9 4 2 2 2 3 4 2" xfId="5286" xr:uid="{00000000-0005-0000-0000-000071170000}"/>
    <cellStyle name="Normal 9 4 2 2 2 3 5" xfId="5283" xr:uid="{00000000-0005-0000-0000-000072170000}"/>
    <cellStyle name="Normal 9 4 2 2 2 4" xfId="3602" xr:uid="{00000000-0005-0000-0000-000073170000}"/>
    <cellStyle name="Normal 9 4 2 2 2 4 2" xfId="5287" xr:uid="{00000000-0005-0000-0000-000074170000}"/>
    <cellStyle name="Normal 9 4 2 2 2 5" xfId="3603" xr:uid="{00000000-0005-0000-0000-000075170000}"/>
    <cellStyle name="Normal 9 4 2 2 2 5 2" xfId="5288" xr:uid="{00000000-0005-0000-0000-000076170000}"/>
    <cellStyle name="Normal 9 4 2 2 2 6" xfId="3604" xr:uid="{00000000-0005-0000-0000-000077170000}"/>
    <cellStyle name="Normal 9 4 2 2 2 6 2" xfId="5289" xr:uid="{00000000-0005-0000-0000-000078170000}"/>
    <cellStyle name="Normal 9 4 2 2 2 7" xfId="5277" xr:uid="{00000000-0005-0000-0000-000079170000}"/>
    <cellStyle name="Normal 9 4 2 2 3" xfId="3605" xr:uid="{00000000-0005-0000-0000-00007A170000}"/>
    <cellStyle name="Normal 9 4 2 2 3 2" xfId="3606" xr:uid="{00000000-0005-0000-0000-00007B170000}"/>
    <cellStyle name="Normal 9 4 2 2 3 2 2" xfId="3607" xr:uid="{00000000-0005-0000-0000-00007C170000}"/>
    <cellStyle name="Normal 9 4 2 2 3 2 2 2" xfId="5292" xr:uid="{00000000-0005-0000-0000-00007D170000}"/>
    <cellStyle name="Normal 9 4 2 2 3 2 3" xfId="3608" xr:uid="{00000000-0005-0000-0000-00007E170000}"/>
    <cellStyle name="Normal 9 4 2 2 3 2 3 2" xfId="5293" xr:uid="{00000000-0005-0000-0000-00007F170000}"/>
    <cellStyle name="Normal 9 4 2 2 3 2 4" xfId="3609" xr:uid="{00000000-0005-0000-0000-000080170000}"/>
    <cellStyle name="Normal 9 4 2 2 3 2 4 2" xfId="5294" xr:uid="{00000000-0005-0000-0000-000081170000}"/>
    <cellStyle name="Normal 9 4 2 2 3 2 5" xfId="5291" xr:uid="{00000000-0005-0000-0000-000082170000}"/>
    <cellStyle name="Normal 9 4 2 2 3 3" xfId="3610" xr:uid="{00000000-0005-0000-0000-000083170000}"/>
    <cellStyle name="Normal 9 4 2 2 3 3 2" xfId="5295" xr:uid="{00000000-0005-0000-0000-000084170000}"/>
    <cellStyle name="Normal 9 4 2 2 3 4" xfId="3611" xr:uid="{00000000-0005-0000-0000-000085170000}"/>
    <cellStyle name="Normal 9 4 2 2 3 4 2" xfId="5296" xr:uid="{00000000-0005-0000-0000-000086170000}"/>
    <cellStyle name="Normal 9 4 2 2 3 5" xfId="3612" xr:uid="{00000000-0005-0000-0000-000087170000}"/>
    <cellStyle name="Normal 9 4 2 2 3 5 2" xfId="5297" xr:uid="{00000000-0005-0000-0000-000088170000}"/>
    <cellStyle name="Normal 9 4 2 2 3 6" xfId="5290" xr:uid="{00000000-0005-0000-0000-000089170000}"/>
    <cellStyle name="Normal 9 4 2 2 4" xfId="3613" xr:uid="{00000000-0005-0000-0000-00008A170000}"/>
    <cellStyle name="Normal 9 4 2 2 4 2" xfId="3614" xr:uid="{00000000-0005-0000-0000-00008B170000}"/>
    <cellStyle name="Normal 9 4 2 2 4 2 2" xfId="5299" xr:uid="{00000000-0005-0000-0000-00008C170000}"/>
    <cellStyle name="Normal 9 4 2 2 4 3" xfId="3615" xr:uid="{00000000-0005-0000-0000-00008D170000}"/>
    <cellStyle name="Normal 9 4 2 2 4 3 2" xfId="5300" xr:uid="{00000000-0005-0000-0000-00008E170000}"/>
    <cellStyle name="Normal 9 4 2 2 4 4" xfId="3616" xr:uid="{00000000-0005-0000-0000-00008F170000}"/>
    <cellStyle name="Normal 9 4 2 2 4 4 2" xfId="5301" xr:uid="{00000000-0005-0000-0000-000090170000}"/>
    <cellStyle name="Normal 9 4 2 2 4 5" xfId="5298" xr:uid="{00000000-0005-0000-0000-000091170000}"/>
    <cellStyle name="Normal 9 4 2 2 5" xfId="3617" xr:uid="{00000000-0005-0000-0000-000092170000}"/>
    <cellStyle name="Normal 9 4 2 2 5 2" xfId="3618" xr:uid="{00000000-0005-0000-0000-000093170000}"/>
    <cellStyle name="Normal 9 4 2 2 5 2 2" xfId="5303" xr:uid="{00000000-0005-0000-0000-000094170000}"/>
    <cellStyle name="Normal 9 4 2 2 5 3" xfId="3619" xr:uid="{00000000-0005-0000-0000-000095170000}"/>
    <cellStyle name="Normal 9 4 2 2 5 3 2" xfId="5304" xr:uid="{00000000-0005-0000-0000-000096170000}"/>
    <cellStyle name="Normal 9 4 2 2 5 4" xfId="3620" xr:uid="{00000000-0005-0000-0000-000097170000}"/>
    <cellStyle name="Normal 9 4 2 2 5 4 2" xfId="5305" xr:uid="{00000000-0005-0000-0000-000098170000}"/>
    <cellStyle name="Normal 9 4 2 2 5 5" xfId="5302" xr:uid="{00000000-0005-0000-0000-000099170000}"/>
    <cellStyle name="Normal 9 4 2 2 6" xfId="3621" xr:uid="{00000000-0005-0000-0000-00009A170000}"/>
    <cellStyle name="Normal 9 4 2 2 6 2" xfId="5306" xr:uid="{00000000-0005-0000-0000-00009B170000}"/>
    <cellStyle name="Normal 9 4 2 2 7" xfId="3622" xr:uid="{00000000-0005-0000-0000-00009C170000}"/>
    <cellStyle name="Normal 9 4 2 2 7 2" xfId="5307" xr:uid="{00000000-0005-0000-0000-00009D170000}"/>
    <cellStyle name="Normal 9 4 2 2 8" xfId="3623" xr:uid="{00000000-0005-0000-0000-00009E170000}"/>
    <cellStyle name="Normal 9 4 2 2 8 2" xfId="5308" xr:uid="{00000000-0005-0000-0000-00009F170000}"/>
    <cellStyle name="Normal 9 4 2 2 9" xfId="5276" xr:uid="{00000000-0005-0000-0000-0000A0170000}"/>
    <cellStyle name="Normal 9 4 2 3" xfId="3624" xr:uid="{00000000-0005-0000-0000-0000A1170000}"/>
    <cellStyle name="Normal 9 4 2 3 2" xfId="3625" xr:uid="{00000000-0005-0000-0000-0000A2170000}"/>
    <cellStyle name="Normal 9 4 2 3 2 2" xfId="3626" xr:uid="{00000000-0005-0000-0000-0000A3170000}"/>
    <cellStyle name="Normal 9 4 2 3 2 2 2" xfId="4548" xr:uid="{00000000-0005-0000-0000-0000A4170000}"/>
    <cellStyle name="Normal 9 4 2 3 2 2 2 2" xfId="4549" xr:uid="{00000000-0005-0000-0000-0000A5170000}"/>
    <cellStyle name="Normal 9 4 2 3 2 2 2 2 2" xfId="5313" xr:uid="{00000000-0005-0000-0000-0000A6170000}"/>
    <cellStyle name="Normal 9 4 2 3 2 2 2 3" xfId="5312" xr:uid="{00000000-0005-0000-0000-0000A7170000}"/>
    <cellStyle name="Normal 9 4 2 3 2 2 3" xfId="4550" xr:uid="{00000000-0005-0000-0000-0000A8170000}"/>
    <cellStyle name="Normal 9 4 2 3 2 2 3 2" xfId="5314" xr:uid="{00000000-0005-0000-0000-0000A9170000}"/>
    <cellStyle name="Normal 9 4 2 3 2 2 4" xfId="5311" xr:uid="{00000000-0005-0000-0000-0000AA170000}"/>
    <cellStyle name="Normal 9 4 2 3 2 3" xfId="3627" xr:uid="{00000000-0005-0000-0000-0000AB170000}"/>
    <cellStyle name="Normal 9 4 2 3 2 3 2" xfId="4551" xr:uid="{00000000-0005-0000-0000-0000AC170000}"/>
    <cellStyle name="Normal 9 4 2 3 2 3 2 2" xfId="5316" xr:uid="{00000000-0005-0000-0000-0000AD170000}"/>
    <cellStyle name="Normal 9 4 2 3 2 3 3" xfId="5315" xr:uid="{00000000-0005-0000-0000-0000AE170000}"/>
    <cellStyle name="Normal 9 4 2 3 2 4" xfId="3628" xr:uid="{00000000-0005-0000-0000-0000AF170000}"/>
    <cellStyle name="Normal 9 4 2 3 2 4 2" xfId="5317" xr:uid="{00000000-0005-0000-0000-0000B0170000}"/>
    <cellStyle name="Normal 9 4 2 3 2 5" xfId="5310" xr:uid="{00000000-0005-0000-0000-0000B1170000}"/>
    <cellStyle name="Normal 9 4 2 3 3" xfId="3629" xr:uid="{00000000-0005-0000-0000-0000B2170000}"/>
    <cellStyle name="Normal 9 4 2 3 3 2" xfId="3630" xr:uid="{00000000-0005-0000-0000-0000B3170000}"/>
    <cellStyle name="Normal 9 4 2 3 3 2 2" xfId="4552" xr:uid="{00000000-0005-0000-0000-0000B4170000}"/>
    <cellStyle name="Normal 9 4 2 3 3 2 2 2" xfId="5320" xr:uid="{00000000-0005-0000-0000-0000B5170000}"/>
    <cellStyle name="Normal 9 4 2 3 3 2 3" xfId="5319" xr:uid="{00000000-0005-0000-0000-0000B6170000}"/>
    <cellStyle name="Normal 9 4 2 3 3 3" xfId="3631" xr:uid="{00000000-0005-0000-0000-0000B7170000}"/>
    <cellStyle name="Normal 9 4 2 3 3 3 2" xfId="5321" xr:uid="{00000000-0005-0000-0000-0000B8170000}"/>
    <cellStyle name="Normal 9 4 2 3 3 4" xfId="3632" xr:uid="{00000000-0005-0000-0000-0000B9170000}"/>
    <cellStyle name="Normal 9 4 2 3 3 4 2" xfId="5322" xr:uid="{00000000-0005-0000-0000-0000BA170000}"/>
    <cellStyle name="Normal 9 4 2 3 3 5" xfId="5318" xr:uid="{00000000-0005-0000-0000-0000BB170000}"/>
    <cellStyle name="Normal 9 4 2 3 4" xfId="3633" xr:uid="{00000000-0005-0000-0000-0000BC170000}"/>
    <cellStyle name="Normal 9 4 2 3 4 2" xfId="4553" xr:uid="{00000000-0005-0000-0000-0000BD170000}"/>
    <cellStyle name="Normal 9 4 2 3 4 2 2" xfId="5324" xr:uid="{00000000-0005-0000-0000-0000BE170000}"/>
    <cellStyle name="Normal 9 4 2 3 4 3" xfId="5323" xr:uid="{00000000-0005-0000-0000-0000BF170000}"/>
    <cellStyle name="Normal 9 4 2 3 5" xfId="3634" xr:uid="{00000000-0005-0000-0000-0000C0170000}"/>
    <cellStyle name="Normal 9 4 2 3 5 2" xfId="5325" xr:uid="{00000000-0005-0000-0000-0000C1170000}"/>
    <cellStyle name="Normal 9 4 2 3 6" xfId="3635" xr:uid="{00000000-0005-0000-0000-0000C2170000}"/>
    <cellStyle name="Normal 9 4 2 3 6 2" xfId="5326" xr:uid="{00000000-0005-0000-0000-0000C3170000}"/>
    <cellStyle name="Normal 9 4 2 3 7" xfId="5309" xr:uid="{00000000-0005-0000-0000-0000C4170000}"/>
    <cellStyle name="Normal 9 4 2 4" xfId="3636" xr:uid="{00000000-0005-0000-0000-0000C5170000}"/>
    <cellStyle name="Normal 9 4 2 4 2" xfId="3637" xr:uid="{00000000-0005-0000-0000-0000C6170000}"/>
    <cellStyle name="Normal 9 4 2 4 2 2" xfId="3638" xr:uid="{00000000-0005-0000-0000-0000C7170000}"/>
    <cellStyle name="Normal 9 4 2 4 2 2 2" xfId="4554" xr:uid="{00000000-0005-0000-0000-0000C8170000}"/>
    <cellStyle name="Normal 9 4 2 4 2 2 2 2" xfId="5330" xr:uid="{00000000-0005-0000-0000-0000C9170000}"/>
    <cellStyle name="Normal 9 4 2 4 2 2 3" xfId="5329" xr:uid="{00000000-0005-0000-0000-0000CA170000}"/>
    <cellStyle name="Normal 9 4 2 4 2 3" xfId="3639" xr:uid="{00000000-0005-0000-0000-0000CB170000}"/>
    <cellStyle name="Normal 9 4 2 4 2 3 2" xfId="5331" xr:uid="{00000000-0005-0000-0000-0000CC170000}"/>
    <cellStyle name="Normal 9 4 2 4 2 4" xfId="3640" xr:uid="{00000000-0005-0000-0000-0000CD170000}"/>
    <cellStyle name="Normal 9 4 2 4 2 4 2" xfId="5332" xr:uid="{00000000-0005-0000-0000-0000CE170000}"/>
    <cellStyle name="Normal 9 4 2 4 2 5" xfId="5328" xr:uid="{00000000-0005-0000-0000-0000CF170000}"/>
    <cellStyle name="Normal 9 4 2 4 3" xfId="3641" xr:uid="{00000000-0005-0000-0000-0000D0170000}"/>
    <cellStyle name="Normal 9 4 2 4 3 2" xfId="4555" xr:uid="{00000000-0005-0000-0000-0000D1170000}"/>
    <cellStyle name="Normal 9 4 2 4 3 2 2" xfId="5334" xr:uid="{00000000-0005-0000-0000-0000D2170000}"/>
    <cellStyle name="Normal 9 4 2 4 3 3" xfId="5333" xr:uid="{00000000-0005-0000-0000-0000D3170000}"/>
    <cellStyle name="Normal 9 4 2 4 4" xfId="3642" xr:uid="{00000000-0005-0000-0000-0000D4170000}"/>
    <cellStyle name="Normal 9 4 2 4 4 2" xfId="5335" xr:uid="{00000000-0005-0000-0000-0000D5170000}"/>
    <cellStyle name="Normal 9 4 2 4 5" xfId="3643" xr:uid="{00000000-0005-0000-0000-0000D6170000}"/>
    <cellStyle name="Normal 9 4 2 4 5 2" xfId="5336" xr:uid="{00000000-0005-0000-0000-0000D7170000}"/>
    <cellStyle name="Normal 9 4 2 4 6" xfId="5327" xr:uid="{00000000-0005-0000-0000-0000D8170000}"/>
    <cellStyle name="Normal 9 4 2 5" xfId="3644" xr:uid="{00000000-0005-0000-0000-0000D9170000}"/>
    <cellStyle name="Normal 9 4 2 5 2" xfId="3645" xr:uid="{00000000-0005-0000-0000-0000DA170000}"/>
    <cellStyle name="Normal 9 4 2 5 2 2" xfId="4556" xr:uid="{00000000-0005-0000-0000-0000DB170000}"/>
    <cellStyle name="Normal 9 4 2 5 2 2 2" xfId="5339" xr:uid="{00000000-0005-0000-0000-0000DC170000}"/>
    <cellStyle name="Normal 9 4 2 5 2 3" xfId="5338" xr:uid="{00000000-0005-0000-0000-0000DD170000}"/>
    <cellStyle name="Normal 9 4 2 5 3" xfId="3646" xr:uid="{00000000-0005-0000-0000-0000DE170000}"/>
    <cellStyle name="Normal 9 4 2 5 3 2" xfId="5340" xr:uid="{00000000-0005-0000-0000-0000DF170000}"/>
    <cellStyle name="Normal 9 4 2 5 4" xfId="3647" xr:uid="{00000000-0005-0000-0000-0000E0170000}"/>
    <cellStyle name="Normal 9 4 2 5 4 2" xfId="5341" xr:uid="{00000000-0005-0000-0000-0000E1170000}"/>
    <cellStyle name="Normal 9 4 2 5 5" xfId="5337" xr:uid="{00000000-0005-0000-0000-0000E2170000}"/>
    <cellStyle name="Normal 9 4 2 6" xfId="3648" xr:uid="{00000000-0005-0000-0000-0000E3170000}"/>
    <cellStyle name="Normal 9 4 2 6 2" xfId="3649" xr:uid="{00000000-0005-0000-0000-0000E4170000}"/>
    <cellStyle name="Normal 9 4 2 6 2 2" xfId="5343" xr:uid="{00000000-0005-0000-0000-0000E5170000}"/>
    <cellStyle name="Normal 9 4 2 6 3" xfId="3650" xr:uid="{00000000-0005-0000-0000-0000E6170000}"/>
    <cellStyle name="Normal 9 4 2 6 3 2" xfId="5344" xr:uid="{00000000-0005-0000-0000-0000E7170000}"/>
    <cellStyle name="Normal 9 4 2 6 4" xfId="3651" xr:uid="{00000000-0005-0000-0000-0000E8170000}"/>
    <cellStyle name="Normal 9 4 2 6 4 2" xfId="5345" xr:uid="{00000000-0005-0000-0000-0000E9170000}"/>
    <cellStyle name="Normal 9 4 2 6 5" xfId="5342" xr:uid="{00000000-0005-0000-0000-0000EA170000}"/>
    <cellStyle name="Normal 9 4 2 7" xfId="3652" xr:uid="{00000000-0005-0000-0000-0000EB170000}"/>
    <cellStyle name="Normal 9 4 2 7 2" xfId="5346" xr:uid="{00000000-0005-0000-0000-0000EC170000}"/>
    <cellStyle name="Normal 9 4 2 8" xfId="3653" xr:uid="{00000000-0005-0000-0000-0000ED170000}"/>
    <cellStyle name="Normal 9 4 2 8 2" xfId="5347" xr:uid="{00000000-0005-0000-0000-0000EE170000}"/>
    <cellStyle name="Normal 9 4 2 9" xfId="3654" xr:uid="{00000000-0005-0000-0000-0000EF170000}"/>
    <cellStyle name="Normal 9 4 2 9 2" xfId="5348" xr:uid="{00000000-0005-0000-0000-0000F0170000}"/>
    <cellStyle name="Normal 9 4 3" xfId="518" xr:uid="{00000000-0005-0000-0000-0000F1170000}"/>
    <cellStyle name="Normal 9 4 3 2" xfId="519" xr:uid="{00000000-0005-0000-0000-0000F2170000}"/>
    <cellStyle name="Normal 9 4 3 2 2" xfId="3655" xr:uid="{00000000-0005-0000-0000-0000F3170000}"/>
    <cellStyle name="Normal 9 4 3 2 2 2" xfId="3656" xr:uid="{00000000-0005-0000-0000-0000F4170000}"/>
    <cellStyle name="Normal 9 4 3 2 2 2 2" xfId="4557" xr:uid="{00000000-0005-0000-0000-0000F5170000}"/>
    <cellStyle name="Normal 9 4 3 2 2 2 2 2" xfId="4798" xr:uid="{00000000-0005-0000-0000-0000F6170000}"/>
    <cellStyle name="Normal 9 4 3 2 2 2 2 2 2" xfId="5724" xr:uid="{00000000-0005-0000-0000-0000F7170000}"/>
    <cellStyle name="Normal 9 4 3 2 2 2 2 2 3" xfId="5353" xr:uid="{00000000-0005-0000-0000-0000F8170000}"/>
    <cellStyle name="Normal 9 4 3 2 2 2 3" xfId="4799" xr:uid="{00000000-0005-0000-0000-0000F9170000}"/>
    <cellStyle name="Normal 9 4 3 2 2 2 3 2" xfId="5725" xr:uid="{00000000-0005-0000-0000-0000FA170000}"/>
    <cellStyle name="Normal 9 4 3 2 2 2 3 3" xfId="5352" xr:uid="{00000000-0005-0000-0000-0000FB170000}"/>
    <cellStyle name="Normal 9 4 3 2 2 3" xfId="3657" xr:uid="{00000000-0005-0000-0000-0000FC170000}"/>
    <cellStyle name="Normal 9 4 3 2 2 3 2" xfId="4800" xr:uid="{00000000-0005-0000-0000-0000FD170000}"/>
    <cellStyle name="Normal 9 4 3 2 2 3 2 2" xfId="5726" xr:uid="{00000000-0005-0000-0000-0000FE170000}"/>
    <cellStyle name="Normal 9 4 3 2 2 3 2 3" xfId="5354" xr:uid="{00000000-0005-0000-0000-0000FF170000}"/>
    <cellStyle name="Normal 9 4 3 2 2 4" xfId="3658" xr:uid="{00000000-0005-0000-0000-000000180000}"/>
    <cellStyle name="Normal 9 4 3 2 2 4 2" xfId="5355" xr:uid="{00000000-0005-0000-0000-000001180000}"/>
    <cellStyle name="Normal 9 4 3 2 2 5" xfId="5351" xr:uid="{00000000-0005-0000-0000-000002180000}"/>
    <cellStyle name="Normal 9 4 3 2 3" xfId="3659" xr:uid="{00000000-0005-0000-0000-000003180000}"/>
    <cellStyle name="Normal 9 4 3 2 3 2" xfId="3660" xr:uid="{00000000-0005-0000-0000-000004180000}"/>
    <cellStyle name="Normal 9 4 3 2 3 2 2" xfId="4801" xr:uid="{00000000-0005-0000-0000-000005180000}"/>
    <cellStyle name="Normal 9 4 3 2 3 2 2 2" xfId="5727" xr:uid="{00000000-0005-0000-0000-000006180000}"/>
    <cellStyle name="Normal 9 4 3 2 3 2 2 3" xfId="5357" xr:uid="{00000000-0005-0000-0000-000007180000}"/>
    <cellStyle name="Normal 9 4 3 2 3 3" xfId="3661" xr:uid="{00000000-0005-0000-0000-000008180000}"/>
    <cellStyle name="Normal 9 4 3 2 3 3 2" xfId="5358" xr:uid="{00000000-0005-0000-0000-000009180000}"/>
    <cellStyle name="Normal 9 4 3 2 3 4" xfId="3662" xr:uid="{00000000-0005-0000-0000-00000A180000}"/>
    <cellStyle name="Normal 9 4 3 2 3 4 2" xfId="5359" xr:uid="{00000000-0005-0000-0000-00000B180000}"/>
    <cellStyle name="Normal 9 4 3 2 3 5" xfId="5356" xr:uid="{00000000-0005-0000-0000-00000C180000}"/>
    <cellStyle name="Normal 9 4 3 2 4" xfId="3663" xr:uid="{00000000-0005-0000-0000-00000D180000}"/>
    <cellStyle name="Normal 9 4 3 2 4 2" xfId="4802" xr:uid="{00000000-0005-0000-0000-00000E180000}"/>
    <cellStyle name="Normal 9 4 3 2 4 2 2" xfId="5728" xr:uid="{00000000-0005-0000-0000-00000F180000}"/>
    <cellStyle name="Normal 9 4 3 2 4 2 3" xfId="5360" xr:uid="{00000000-0005-0000-0000-000010180000}"/>
    <cellStyle name="Normal 9 4 3 2 5" xfId="3664" xr:uid="{00000000-0005-0000-0000-000011180000}"/>
    <cellStyle name="Normal 9 4 3 2 5 2" xfId="5361" xr:uid="{00000000-0005-0000-0000-000012180000}"/>
    <cellStyle name="Normal 9 4 3 2 6" xfId="3665" xr:uid="{00000000-0005-0000-0000-000013180000}"/>
    <cellStyle name="Normal 9 4 3 2 6 2" xfId="5362" xr:uid="{00000000-0005-0000-0000-000014180000}"/>
    <cellStyle name="Normal 9 4 3 2 7" xfId="5350" xr:uid="{00000000-0005-0000-0000-000015180000}"/>
    <cellStyle name="Normal 9 4 3 3" xfId="3666" xr:uid="{00000000-0005-0000-0000-000016180000}"/>
    <cellStyle name="Normal 9 4 3 3 2" xfId="3667" xr:uid="{00000000-0005-0000-0000-000017180000}"/>
    <cellStyle name="Normal 9 4 3 3 2 2" xfId="3668" xr:uid="{00000000-0005-0000-0000-000018180000}"/>
    <cellStyle name="Normal 9 4 3 3 2 2 2" xfId="4803" xr:uid="{00000000-0005-0000-0000-000019180000}"/>
    <cellStyle name="Normal 9 4 3 3 2 2 2 2" xfId="5729" xr:uid="{00000000-0005-0000-0000-00001A180000}"/>
    <cellStyle name="Normal 9 4 3 3 2 2 2 3" xfId="5365" xr:uid="{00000000-0005-0000-0000-00001B180000}"/>
    <cellStyle name="Normal 9 4 3 3 2 3" xfId="3669" xr:uid="{00000000-0005-0000-0000-00001C180000}"/>
    <cellStyle name="Normal 9 4 3 3 2 3 2" xfId="5366" xr:uid="{00000000-0005-0000-0000-00001D180000}"/>
    <cellStyle name="Normal 9 4 3 3 2 4" xfId="3670" xr:uid="{00000000-0005-0000-0000-00001E180000}"/>
    <cellStyle name="Normal 9 4 3 3 2 4 2" xfId="5367" xr:uid="{00000000-0005-0000-0000-00001F180000}"/>
    <cellStyle name="Normal 9 4 3 3 2 5" xfId="5364" xr:uid="{00000000-0005-0000-0000-000020180000}"/>
    <cellStyle name="Normal 9 4 3 3 3" xfId="3671" xr:uid="{00000000-0005-0000-0000-000021180000}"/>
    <cellStyle name="Normal 9 4 3 3 3 2" xfId="4804" xr:uid="{00000000-0005-0000-0000-000022180000}"/>
    <cellStyle name="Normal 9 4 3 3 3 2 2" xfId="5730" xr:uid="{00000000-0005-0000-0000-000023180000}"/>
    <cellStyle name="Normal 9 4 3 3 3 2 3" xfId="5368" xr:uid="{00000000-0005-0000-0000-000024180000}"/>
    <cellStyle name="Normal 9 4 3 3 4" xfId="3672" xr:uid="{00000000-0005-0000-0000-000025180000}"/>
    <cellStyle name="Normal 9 4 3 3 4 2" xfId="5369" xr:uid="{00000000-0005-0000-0000-000026180000}"/>
    <cellStyle name="Normal 9 4 3 3 5" xfId="3673" xr:uid="{00000000-0005-0000-0000-000027180000}"/>
    <cellStyle name="Normal 9 4 3 3 5 2" xfId="5370" xr:uid="{00000000-0005-0000-0000-000028180000}"/>
    <cellStyle name="Normal 9 4 3 3 6" xfId="5363" xr:uid="{00000000-0005-0000-0000-000029180000}"/>
    <cellStyle name="Normal 9 4 3 4" xfId="3674" xr:uid="{00000000-0005-0000-0000-00002A180000}"/>
    <cellStyle name="Normal 9 4 3 4 2" xfId="3675" xr:uid="{00000000-0005-0000-0000-00002B180000}"/>
    <cellStyle name="Normal 9 4 3 4 2 2" xfId="4805" xr:uid="{00000000-0005-0000-0000-00002C180000}"/>
    <cellStyle name="Normal 9 4 3 4 2 2 2" xfId="5731" xr:uid="{00000000-0005-0000-0000-00002D180000}"/>
    <cellStyle name="Normal 9 4 3 4 2 2 3" xfId="5372" xr:uid="{00000000-0005-0000-0000-00002E180000}"/>
    <cellStyle name="Normal 9 4 3 4 3" xfId="3676" xr:uid="{00000000-0005-0000-0000-00002F180000}"/>
    <cellStyle name="Normal 9 4 3 4 3 2" xfId="5373" xr:uid="{00000000-0005-0000-0000-000030180000}"/>
    <cellStyle name="Normal 9 4 3 4 4" xfId="3677" xr:uid="{00000000-0005-0000-0000-000031180000}"/>
    <cellStyle name="Normal 9 4 3 4 4 2" xfId="5374" xr:uid="{00000000-0005-0000-0000-000032180000}"/>
    <cellStyle name="Normal 9 4 3 4 5" xfId="5371" xr:uid="{00000000-0005-0000-0000-000033180000}"/>
    <cellStyle name="Normal 9 4 3 5" xfId="3678" xr:uid="{00000000-0005-0000-0000-000034180000}"/>
    <cellStyle name="Normal 9 4 3 5 2" xfId="3679" xr:uid="{00000000-0005-0000-0000-000035180000}"/>
    <cellStyle name="Normal 9 4 3 5 2 2" xfId="5376" xr:uid="{00000000-0005-0000-0000-000036180000}"/>
    <cellStyle name="Normal 9 4 3 5 3" xfId="3680" xr:uid="{00000000-0005-0000-0000-000037180000}"/>
    <cellStyle name="Normal 9 4 3 5 3 2" xfId="5377" xr:uid="{00000000-0005-0000-0000-000038180000}"/>
    <cellStyle name="Normal 9 4 3 5 4" xfId="3681" xr:uid="{00000000-0005-0000-0000-000039180000}"/>
    <cellStyle name="Normal 9 4 3 5 4 2" xfId="5378" xr:uid="{00000000-0005-0000-0000-00003A180000}"/>
    <cellStyle name="Normal 9 4 3 5 5" xfId="5375" xr:uid="{00000000-0005-0000-0000-00003B180000}"/>
    <cellStyle name="Normal 9 4 3 6" xfId="3682" xr:uid="{00000000-0005-0000-0000-00003C180000}"/>
    <cellStyle name="Normal 9 4 3 6 2" xfId="5379" xr:uid="{00000000-0005-0000-0000-00003D180000}"/>
    <cellStyle name="Normal 9 4 3 7" xfId="3683" xr:uid="{00000000-0005-0000-0000-00003E180000}"/>
    <cellStyle name="Normal 9 4 3 7 2" xfId="5380" xr:uid="{00000000-0005-0000-0000-00003F180000}"/>
    <cellStyle name="Normal 9 4 3 8" xfId="3684" xr:uid="{00000000-0005-0000-0000-000040180000}"/>
    <cellStyle name="Normal 9 4 3 8 2" xfId="5381" xr:uid="{00000000-0005-0000-0000-000041180000}"/>
    <cellStyle name="Normal 9 4 3 9" xfId="5349" xr:uid="{00000000-0005-0000-0000-000042180000}"/>
    <cellStyle name="Normal 9 4 4" xfId="520" xr:uid="{00000000-0005-0000-0000-000043180000}"/>
    <cellStyle name="Normal 9 4 4 2" xfId="3685" xr:uid="{00000000-0005-0000-0000-000044180000}"/>
    <cellStyle name="Normal 9 4 4 2 2" xfId="3686" xr:uid="{00000000-0005-0000-0000-000045180000}"/>
    <cellStyle name="Normal 9 4 4 2 2 2" xfId="3687" xr:uid="{00000000-0005-0000-0000-000046180000}"/>
    <cellStyle name="Normal 9 4 4 2 2 2 2" xfId="4558" xr:uid="{00000000-0005-0000-0000-000047180000}"/>
    <cellStyle name="Normal 9 4 4 2 2 2 2 2" xfId="5386" xr:uid="{00000000-0005-0000-0000-000048180000}"/>
    <cellStyle name="Normal 9 4 4 2 2 2 3" xfId="5385" xr:uid="{00000000-0005-0000-0000-000049180000}"/>
    <cellStyle name="Normal 9 4 4 2 2 3" xfId="3688" xr:uid="{00000000-0005-0000-0000-00004A180000}"/>
    <cellStyle name="Normal 9 4 4 2 2 3 2" xfId="5387" xr:uid="{00000000-0005-0000-0000-00004B180000}"/>
    <cellStyle name="Normal 9 4 4 2 2 4" xfId="3689" xr:uid="{00000000-0005-0000-0000-00004C180000}"/>
    <cellStyle name="Normal 9 4 4 2 2 4 2" xfId="5388" xr:uid="{00000000-0005-0000-0000-00004D180000}"/>
    <cellStyle name="Normal 9 4 4 2 2 5" xfId="5384" xr:uid="{00000000-0005-0000-0000-00004E180000}"/>
    <cellStyle name="Normal 9 4 4 2 3" xfId="3690" xr:uid="{00000000-0005-0000-0000-00004F180000}"/>
    <cellStyle name="Normal 9 4 4 2 3 2" xfId="4559" xr:uid="{00000000-0005-0000-0000-000050180000}"/>
    <cellStyle name="Normal 9 4 4 2 3 2 2" xfId="5390" xr:uid="{00000000-0005-0000-0000-000051180000}"/>
    <cellStyle name="Normal 9 4 4 2 3 3" xfId="5389" xr:uid="{00000000-0005-0000-0000-000052180000}"/>
    <cellStyle name="Normal 9 4 4 2 4" xfId="3691" xr:uid="{00000000-0005-0000-0000-000053180000}"/>
    <cellStyle name="Normal 9 4 4 2 4 2" xfId="5391" xr:uid="{00000000-0005-0000-0000-000054180000}"/>
    <cellStyle name="Normal 9 4 4 2 5" xfId="3692" xr:uid="{00000000-0005-0000-0000-000055180000}"/>
    <cellStyle name="Normal 9 4 4 2 5 2" xfId="5392" xr:uid="{00000000-0005-0000-0000-000056180000}"/>
    <cellStyle name="Normal 9 4 4 2 6" xfId="5383" xr:uid="{00000000-0005-0000-0000-000057180000}"/>
    <cellStyle name="Normal 9 4 4 3" xfId="3693" xr:uid="{00000000-0005-0000-0000-000058180000}"/>
    <cellStyle name="Normal 9 4 4 3 2" xfId="3694" xr:uid="{00000000-0005-0000-0000-000059180000}"/>
    <cellStyle name="Normal 9 4 4 3 2 2" xfId="4560" xr:uid="{00000000-0005-0000-0000-00005A180000}"/>
    <cellStyle name="Normal 9 4 4 3 2 2 2" xfId="5395" xr:uid="{00000000-0005-0000-0000-00005B180000}"/>
    <cellStyle name="Normal 9 4 4 3 2 3" xfId="5394" xr:uid="{00000000-0005-0000-0000-00005C180000}"/>
    <cellStyle name="Normal 9 4 4 3 3" xfId="3695" xr:uid="{00000000-0005-0000-0000-00005D180000}"/>
    <cellStyle name="Normal 9 4 4 3 3 2" xfId="5396" xr:uid="{00000000-0005-0000-0000-00005E180000}"/>
    <cellStyle name="Normal 9 4 4 3 4" xfId="3696" xr:uid="{00000000-0005-0000-0000-00005F180000}"/>
    <cellStyle name="Normal 9 4 4 3 4 2" xfId="5397" xr:uid="{00000000-0005-0000-0000-000060180000}"/>
    <cellStyle name="Normal 9 4 4 3 5" xfId="5393" xr:uid="{00000000-0005-0000-0000-000061180000}"/>
    <cellStyle name="Normal 9 4 4 4" xfId="3697" xr:uid="{00000000-0005-0000-0000-000062180000}"/>
    <cellStyle name="Normal 9 4 4 4 2" xfId="3698" xr:uid="{00000000-0005-0000-0000-000063180000}"/>
    <cellStyle name="Normal 9 4 4 4 2 2" xfId="5399" xr:uid="{00000000-0005-0000-0000-000064180000}"/>
    <cellStyle name="Normal 9 4 4 4 3" xfId="3699" xr:uid="{00000000-0005-0000-0000-000065180000}"/>
    <cellStyle name="Normal 9 4 4 4 3 2" xfId="5400" xr:uid="{00000000-0005-0000-0000-000066180000}"/>
    <cellStyle name="Normal 9 4 4 4 4" xfId="3700" xr:uid="{00000000-0005-0000-0000-000067180000}"/>
    <cellStyle name="Normal 9 4 4 4 4 2" xfId="5401" xr:uid="{00000000-0005-0000-0000-000068180000}"/>
    <cellStyle name="Normal 9 4 4 4 5" xfId="5398" xr:uid="{00000000-0005-0000-0000-000069180000}"/>
    <cellStyle name="Normal 9 4 4 5" xfId="3701" xr:uid="{00000000-0005-0000-0000-00006A180000}"/>
    <cellStyle name="Normal 9 4 4 5 2" xfId="5402" xr:uid="{00000000-0005-0000-0000-00006B180000}"/>
    <cellStyle name="Normal 9 4 4 6" xfId="3702" xr:uid="{00000000-0005-0000-0000-00006C180000}"/>
    <cellStyle name="Normal 9 4 4 6 2" xfId="5403" xr:uid="{00000000-0005-0000-0000-00006D180000}"/>
    <cellStyle name="Normal 9 4 4 7" xfId="3703" xr:uid="{00000000-0005-0000-0000-00006E180000}"/>
    <cellStyle name="Normal 9 4 4 7 2" xfId="5404" xr:uid="{00000000-0005-0000-0000-00006F180000}"/>
    <cellStyle name="Normal 9 4 4 8" xfId="5382" xr:uid="{00000000-0005-0000-0000-000070180000}"/>
    <cellStyle name="Normal 9 4 5" xfId="3704" xr:uid="{00000000-0005-0000-0000-000071180000}"/>
    <cellStyle name="Normal 9 4 5 2" xfId="3705" xr:uid="{00000000-0005-0000-0000-000072180000}"/>
    <cellStyle name="Normal 9 4 5 2 2" xfId="3706" xr:uid="{00000000-0005-0000-0000-000073180000}"/>
    <cellStyle name="Normal 9 4 5 2 2 2" xfId="4561" xr:uid="{00000000-0005-0000-0000-000074180000}"/>
    <cellStyle name="Normal 9 4 5 2 2 2 2" xfId="5408" xr:uid="{00000000-0005-0000-0000-000075180000}"/>
    <cellStyle name="Normal 9 4 5 2 2 3" xfId="5407" xr:uid="{00000000-0005-0000-0000-000076180000}"/>
    <cellStyle name="Normal 9 4 5 2 3" xfId="3707" xr:uid="{00000000-0005-0000-0000-000077180000}"/>
    <cellStyle name="Normal 9 4 5 2 3 2" xfId="5409" xr:uid="{00000000-0005-0000-0000-000078180000}"/>
    <cellStyle name="Normal 9 4 5 2 4" xfId="3708" xr:uid="{00000000-0005-0000-0000-000079180000}"/>
    <cellStyle name="Normal 9 4 5 2 4 2" xfId="5410" xr:uid="{00000000-0005-0000-0000-00007A180000}"/>
    <cellStyle name="Normal 9 4 5 2 5" xfId="5406" xr:uid="{00000000-0005-0000-0000-00007B180000}"/>
    <cellStyle name="Normal 9 4 5 3" xfId="3709" xr:uid="{00000000-0005-0000-0000-00007C180000}"/>
    <cellStyle name="Normal 9 4 5 3 2" xfId="3710" xr:uid="{00000000-0005-0000-0000-00007D180000}"/>
    <cellStyle name="Normal 9 4 5 3 2 2" xfId="5412" xr:uid="{00000000-0005-0000-0000-00007E180000}"/>
    <cellStyle name="Normal 9 4 5 3 3" xfId="3711" xr:uid="{00000000-0005-0000-0000-00007F180000}"/>
    <cellStyle name="Normal 9 4 5 3 3 2" xfId="5413" xr:uid="{00000000-0005-0000-0000-000080180000}"/>
    <cellStyle name="Normal 9 4 5 3 4" xfId="3712" xr:uid="{00000000-0005-0000-0000-000081180000}"/>
    <cellStyle name="Normal 9 4 5 3 4 2" xfId="5414" xr:uid="{00000000-0005-0000-0000-000082180000}"/>
    <cellStyle name="Normal 9 4 5 3 5" xfId="5411" xr:uid="{00000000-0005-0000-0000-000083180000}"/>
    <cellStyle name="Normal 9 4 5 4" xfId="3713" xr:uid="{00000000-0005-0000-0000-000084180000}"/>
    <cellStyle name="Normal 9 4 5 4 2" xfId="5415" xr:uid="{00000000-0005-0000-0000-000085180000}"/>
    <cellStyle name="Normal 9 4 5 5" xfId="3714" xr:uid="{00000000-0005-0000-0000-000086180000}"/>
    <cellStyle name="Normal 9 4 5 5 2" xfId="5416" xr:uid="{00000000-0005-0000-0000-000087180000}"/>
    <cellStyle name="Normal 9 4 5 6" xfId="3715" xr:uid="{00000000-0005-0000-0000-000088180000}"/>
    <cellStyle name="Normal 9 4 5 6 2" xfId="5417" xr:uid="{00000000-0005-0000-0000-000089180000}"/>
    <cellStyle name="Normal 9 4 5 7" xfId="5405" xr:uid="{00000000-0005-0000-0000-00008A180000}"/>
    <cellStyle name="Normal 9 4 6" xfId="3716" xr:uid="{00000000-0005-0000-0000-00008B180000}"/>
    <cellStyle name="Normal 9 4 6 2" xfId="3717" xr:uid="{00000000-0005-0000-0000-00008C180000}"/>
    <cellStyle name="Normal 9 4 6 2 2" xfId="3718" xr:uid="{00000000-0005-0000-0000-00008D180000}"/>
    <cellStyle name="Normal 9 4 6 2 2 2" xfId="5420" xr:uid="{00000000-0005-0000-0000-00008E180000}"/>
    <cellStyle name="Normal 9 4 6 2 3" xfId="3719" xr:uid="{00000000-0005-0000-0000-00008F180000}"/>
    <cellStyle name="Normal 9 4 6 2 3 2" xfId="5421" xr:uid="{00000000-0005-0000-0000-000090180000}"/>
    <cellStyle name="Normal 9 4 6 2 4" xfId="3720" xr:uid="{00000000-0005-0000-0000-000091180000}"/>
    <cellStyle name="Normal 9 4 6 2 4 2" xfId="5422" xr:uid="{00000000-0005-0000-0000-000092180000}"/>
    <cellStyle name="Normal 9 4 6 2 5" xfId="5419" xr:uid="{00000000-0005-0000-0000-000093180000}"/>
    <cellStyle name="Normal 9 4 6 3" xfId="3721" xr:uid="{00000000-0005-0000-0000-000094180000}"/>
    <cellStyle name="Normal 9 4 6 3 2" xfId="5423" xr:uid="{00000000-0005-0000-0000-000095180000}"/>
    <cellStyle name="Normal 9 4 6 4" xfId="3722" xr:uid="{00000000-0005-0000-0000-000096180000}"/>
    <cellStyle name="Normal 9 4 6 4 2" xfId="5424" xr:uid="{00000000-0005-0000-0000-000097180000}"/>
    <cellStyle name="Normal 9 4 6 5" xfId="3723" xr:uid="{00000000-0005-0000-0000-000098180000}"/>
    <cellStyle name="Normal 9 4 6 5 2" xfId="5425" xr:uid="{00000000-0005-0000-0000-000099180000}"/>
    <cellStyle name="Normal 9 4 6 6" xfId="5418" xr:uid="{00000000-0005-0000-0000-00009A180000}"/>
    <cellStyle name="Normal 9 4 7" xfId="3724" xr:uid="{00000000-0005-0000-0000-00009B180000}"/>
    <cellStyle name="Normal 9 4 7 2" xfId="3725" xr:uid="{00000000-0005-0000-0000-00009C180000}"/>
    <cellStyle name="Normal 9 4 7 2 2" xfId="5427" xr:uid="{00000000-0005-0000-0000-00009D180000}"/>
    <cellStyle name="Normal 9 4 7 3" xfId="3726" xr:uid="{00000000-0005-0000-0000-00009E180000}"/>
    <cellStyle name="Normal 9 4 7 3 2" xfId="5428" xr:uid="{00000000-0005-0000-0000-00009F180000}"/>
    <cellStyle name="Normal 9 4 7 4" xfId="3727" xr:uid="{00000000-0005-0000-0000-0000A0180000}"/>
    <cellStyle name="Normal 9 4 7 4 2" xfId="5429" xr:uid="{00000000-0005-0000-0000-0000A1180000}"/>
    <cellStyle name="Normal 9 4 7 5" xfId="5426" xr:uid="{00000000-0005-0000-0000-0000A2180000}"/>
    <cellStyle name="Normal 9 4 8" xfId="3728" xr:uid="{00000000-0005-0000-0000-0000A3180000}"/>
    <cellStyle name="Normal 9 4 8 2" xfId="3729" xr:uid="{00000000-0005-0000-0000-0000A4180000}"/>
    <cellStyle name="Normal 9 4 8 2 2" xfId="5431" xr:uid="{00000000-0005-0000-0000-0000A5180000}"/>
    <cellStyle name="Normal 9 4 8 3" xfId="3730" xr:uid="{00000000-0005-0000-0000-0000A6180000}"/>
    <cellStyle name="Normal 9 4 8 3 2" xfId="5432" xr:uid="{00000000-0005-0000-0000-0000A7180000}"/>
    <cellStyle name="Normal 9 4 8 4" xfId="3731" xr:uid="{00000000-0005-0000-0000-0000A8180000}"/>
    <cellStyle name="Normal 9 4 8 4 2" xfId="5433" xr:uid="{00000000-0005-0000-0000-0000A9180000}"/>
    <cellStyle name="Normal 9 4 8 5" xfId="5430" xr:uid="{00000000-0005-0000-0000-0000AA180000}"/>
    <cellStyle name="Normal 9 4 9" xfId="3732" xr:uid="{00000000-0005-0000-0000-0000AB180000}"/>
    <cellStyle name="Normal 9 4 9 2" xfId="5434" xr:uid="{00000000-0005-0000-0000-0000AC180000}"/>
    <cellStyle name="Normal 9 5" xfId="521" xr:uid="{00000000-0005-0000-0000-0000AD180000}"/>
    <cellStyle name="Normal 9 5 10" xfId="3733" xr:uid="{00000000-0005-0000-0000-0000AE180000}"/>
    <cellStyle name="Normal 9 5 10 2" xfId="5436" xr:uid="{00000000-0005-0000-0000-0000AF180000}"/>
    <cellStyle name="Normal 9 5 11" xfId="3734" xr:uid="{00000000-0005-0000-0000-0000B0180000}"/>
    <cellStyle name="Normal 9 5 11 2" xfId="5437" xr:uid="{00000000-0005-0000-0000-0000B1180000}"/>
    <cellStyle name="Normal 9 5 12" xfId="5435" xr:uid="{00000000-0005-0000-0000-0000B2180000}"/>
    <cellStyle name="Normal 9 5 2" xfId="522" xr:uid="{00000000-0005-0000-0000-0000B3180000}"/>
    <cellStyle name="Normal 9 5 2 10" xfId="5438" xr:uid="{00000000-0005-0000-0000-0000B4180000}"/>
    <cellStyle name="Normal 9 5 2 2" xfId="3735" xr:uid="{00000000-0005-0000-0000-0000B5180000}"/>
    <cellStyle name="Normal 9 5 2 2 2" xfId="3736" xr:uid="{00000000-0005-0000-0000-0000B6180000}"/>
    <cellStyle name="Normal 9 5 2 2 2 2" xfId="3737" xr:uid="{00000000-0005-0000-0000-0000B7180000}"/>
    <cellStyle name="Normal 9 5 2 2 2 2 2" xfId="3738" xr:uid="{00000000-0005-0000-0000-0000B8180000}"/>
    <cellStyle name="Normal 9 5 2 2 2 2 2 2" xfId="5442" xr:uid="{00000000-0005-0000-0000-0000B9180000}"/>
    <cellStyle name="Normal 9 5 2 2 2 2 3" xfId="3739" xr:uid="{00000000-0005-0000-0000-0000BA180000}"/>
    <cellStyle name="Normal 9 5 2 2 2 2 3 2" xfId="5443" xr:uid="{00000000-0005-0000-0000-0000BB180000}"/>
    <cellStyle name="Normal 9 5 2 2 2 2 4" xfId="3740" xr:uid="{00000000-0005-0000-0000-0000BC180000}"/>
    <cellStyle name="Normal 9 5 2 2 2 2 4 2" xfId="5444" xr:uid="{00000000-0005-0000-0000-0000BD180000}"/>
    <cellStyle name="Normal 9 5 2 2 2 2 5" xfId="5441" xr:uid="{00000000-0005-0000-0000-0000BE180000}"/>
    <cellStyle name="Normal 9 5 2 2 2 3" xfId="3741" xr:uid="{00000000-0005-0000-0000-0000BF180000}"/>
    <cellStyle name="Normal 9 5 2 2 2 3 2" xfId="3742" xr:uid="{00000000-0005-0000-0000-0000C0180000}"/>
    <cellStyle name="Normal 9 5 2 2 2 3 2 2" xfId="5446" xr:uid="{00000000-0005-0000-0000-0000C1180000}"/>
    <cellStyle name="Normal 9 5 2 2 2 3 3" xfId="3743" xr:uid="{00000000-0005-0000-0000-0000C2180000}"/>
    <cellStyle name="Normal 9 5 2 2 2 3 3 2" xfId="5447" xr:uid="{00000000-0005-0000-0000-0000C3180000}"/>
    <cellStyle name="Normal 9 5 2 2 2 3 4" xfId="3744" xr:uid="{00000000-0005-0000-0000-0000C4180000}"/>
    <cellStyle name="Normal 9 5 2 2 2 3 4 2" xfId="5448" xr:uid="{00000000-0005-0000-0000-0000C5180000}"/>
    <cellStyle name="Normal 9 5 2 2 2 3 5" xfId="5445" xr:uid="{00000000-0005-0000-0000-0000C6180000}"/>
    <cellStyle name="Normal 9 5 2 2 2 4" xfId="3745" xr:uid="{00000000-0005-0000-0000-0000C7180000}"/>
    <cellStyle name="Normal 9 5 2 2 2 4 2" xfId="5449" xr:uid="{00000000-0005-0000-0000-0000C8180000}"/>
    <cellStyle name="Normal 9 5 2 2 2 5" xfId="3746" xr:uid="{00000000-0005-0000-0000-0000C9180000}"/>
    <cellStyle name="Normal 9 5 2 2 2 5 2" xfId="5450" xr:uid="{00000000-0005-0000-0000-0000CA180000}"/>
    <cellStyle name="Normal 9 5 2 2 2 6" xfId="3747" xr:uid="{00000000-0005-0000-0000-0000CB180000}"/>
    <cellStyle name="Normal 9 5 2 2 2 6 2" xfId="5451" xr:uid="{00000000-0005-0000-0000-0000CC180000}"/>
    <cellStyle name="Normal 9 5 2 2 2 7" xfId="5440" xr:uid="{00000000-0005-0000-0000-0000CD180000}"/>
    <cellStyle name="Normal 9 5 2 2 3" xfId="3748" xr:uid="{00000000-0005-0000-0000-0000CE180000}"/>
    <cellStyle name="Normal 9 5 2 2 3 2" xfId="3749" xr:uid="{00000000-0005-0000-0000-0000CF180000}"/>
    <cellStyle name="Normal 9 5 2 2 3 2 2" xfId="3750" xr:uid="{00000000-0005-0000-0000-0000D0180000}"/>
    <cellStyle name="Normal 9 5 2 2 3 2 2 2" xfId="5454" xr:uid="{00000000-0005-0000-0000-0000D1180000}"/>
    <cellStyle name="Normal 9 5 2 2 3 2 3" xfId="3751" xr:uid="{00000000-0005-0000-0000-0000D2180000}"/>
    <cellStyle name="Normal 9 5 2 2 3 2 3 2" xfId="5455" xr:uid="{00000000-0005-0000-0000-0000D3180000}"/>
    <cellStyle name="Normal 9 5 2 2 3 2 4" xfId="3752" xr:uid="{00000000-0005-0000-0000-0000D4180000}"/>
    <cellStyle name="Normal 9 5 2 2 3 2 4 2" xfId="5456" xr:uid="{00000000-0005-0000-0000-0000D5180000}"/>
    <cellStyle name="Normal 9 5 2 2 3 2 5" xfId="5453" xr:uid="{00000000-0005-0000-0000-0000D6180000}"/>
    <cellStyle name="Normal 9 5 2 2 3 3" xfId="3753" xr:uid="{00000000-0005-0000-0000-0000D7180000}"/>
    <cellStyle name="Normal 9 5 2 2 3 3 2" xfId="5457" xr:uid="{00000000-0005-0000-0000-0000D8180000}"/>
    <cellStyle name="Normal 9 5 2 2 3 4" xfId="3754" xr:uid="{00000000-0005-0000-0000-0000D9180000}"/>
    <cellStyle name="Normal 9 5 2 2 3 4 2" xfId="5458" xr:uid="{00000000-0005-0000-0000-0000DA180000}"/>
    <cellStyle name="Normal 9 5 2 2 3 5" xfId="3755" xr:uid="{00000000-0005-0000-0000-0000DB180000}"/>
    <cellStyle name="Normal 9 5 2 2 3 5 2" xfId="5459" xr:uid="{00000000-0005-0000-0000-0000DC180000}"/>
    <cellStyle name="Normal 9 5 2 2 3 6" xfId="5452" xr:uid="{00000000-0005-0000-0000-0000DD180000}"/>
    <cellStyle name="Normal 9 5 2 2 4" xfId="3756" xr:uid="{00000000-0005-0000-0000-0000DE180000}"/>
    <cellStyle name="Normal 9 5 2 2 4 2" xfId="3757" xr:uid="{00000000-0005-0000-0000-0000DF180000}"/>
    <cellStyle name="Normal 9 5 2 2 4 2 2" xfId="5461" xr:uid="{00000000-0005-0000-0000-0000E0180000}"/>
    <cellStyle name="Normal 9 5 2 2 4 3" xfId="3758" xr:uid="{00000000-0005-0000-0000-0000E1180000}"/>
    <cellStyle name="Normal 9 5 2 2 4 3 2" xfId="5462" xr:uid="{00000000-0005-0000-0000-0000E2180000}"/>
    <cellStyle name="Normal 9 5 2 2 4 4" xfId="3759" xr:uid="{00000000-0005-0000-0000-0000E3180000}"/>
    <cellStyle name="Normal 9 5 2 2 4 4 2" xfId="5463" xr:uid="{00000000-0005-0000-0000-0000E4180000}"/>
    <cellStyle name="Normal 9 5 2 2 4 5" xfId="5460" xr:uid="{00000000-0005-0000-0000-0000E5180000}"/>
    <cellStyle name="Normal 9 5 2 2 5" xfId="3760" xr:uid="{00000000-0005-0000-0000-0000E6180000}"/>
    <cellStyle name="Normal 9 5 2 2 5 2" xfId="3761" xr:uid="{00000000-0005-0000-0000-0000E7180000}"/>
    <cellStyle name="Normal 9 5 2 2 5 2 2" xfId="5465" xr:uid="{00000000-0005-0000-0000-0000E8180000}"/>
    <cellStyle name="Normal 9 5 2 2 5 3" xfId="3762" xr:uid="{00000000-0005-0000-0000-0000E9180000}"/>
    <cellStyle name="Normal 9 5 2 2 5 3 2" xfId="5466" xr:uid="{00000000-0005-0000-0000-0000EA180000}"/>
    <cellStyle name="Normal 9 5 2 2 5 4" xfId="3763" xr:uid="{00000000-0005-0000-0000-0000EB180000}"/>
    <cellStyle name="Normal 9 5 2 2 5 4 2" xfId="5467" xr:uid="{00000000-0005-0000-0000-0000EC180000}"/>
    <cellStyle name="Normal 9 5 2 2 5 5" xfId="5464" xr:uid="{00000000-0005-0000-0000-0000ED180000}"/>
    <cellStyle name="Normal 9 5 2 2 6" xfId="3764" xr:uid="{00000000-0005-0000-0000-0000EE180000}"/>
    <cellStyle name="Normal 9 5 2 2 6 2" xfId="5468" xr:uid="{00000000-0005-0000-0000-0000EF180000}"/>
    <cellStyle name="Normal 9 5 2 2 7" xfId="3765" xr:uid="{00000000-0005-0000-0000-0000F0180000}"/>
    <cellStyle name="Normal 9 5 2 2 7 2" xfId="5469" xr:uid="{00000000-0005-0000-0000-0000F1180000}"/>
    <cellStyle name="Normal 9 5 2 2 8" xfId="3766" xr:uid="{00000000-0005-0000-0000-0000F2180000}"/>
    <cellStyle name="Normal 9 5 2 2 8 2" xfId="5470" xr:uid="{00000000-0005-0000-0000-0000F3180000}"/>
    <cellStyle name="Normal 9 5 2 2 9" xfId="5439" xr:uid="{00000000-0005-0000-0000-0000F4180000}"/>
    <cellStyle name="Normal 9 5 2 3" xfId="3767" xr:uid="{00000000-0005-0000-0000-0000F5180000}"/>
    <cellStyle name="Normal 9 5 2 3 2" xfId="3768" xr:uid="{00000000-0005-0000-0000-0000F6180000}"/>
    <cellStyle name="Normal 9 5 2 3 2 2" xfId="3769" xr:uid="{00000000-0005-0000-0000-0000F7180000}"/>
    <cellStyle name="Normal 9 5 2 3 2 2 2" xfId="5473" xr:uid="{00000000-0005-0000-0000-0000F8180000}"/>
    <cellStyle name="Normal 9 5 2 3 2 3" xfId="3770" xr:uid="{00000000-0005-0000-0000-0000F9180000}"/>
    <cellStyle name="Normal 9 5 2 3 2 3 2" xfId="5474" xr:uid="{00000000-0005-0000-0000-0000FA180000}"/>
    <cellStyle name="Normal 9 5 2 3 2 4" xfId="3771" xr:uid="{00000000-0005-0000-0000-0000FB180000}"/>
    <cellStyle name="Normal 9 5 2 3 2 4 2" xfId="5475" xr:uid="{00000000-0005-0000-0000-0000FC180000}"/>
    <cellStyle name="Normal 9 5 2 3 2 5" xfId="5472" xr:uid="{00000000-0005-0000-0000-0000FD180000}"/>
    <cellStyle name="Normal 9 5 2 3 3" xfId="3772" xr:uid="{00000000-0005-0000-0000-0000FE180000}"/>
    <cellStyle name="Normal 9 5 2 3 3 2" xfId="3773" xr:uid="{00000000-0005-0000-0000-0000FF180000}"/>
    <cellStyle name="Normal 9 5 2 3 3 2 2" xfId="5477" xr:uid="{00000000-0005-0000-0000-000000190000}"/>
    <cellStyle name="Normal 9 5 2 3 3 3" xfId="3774" xr:uid="{00000000-0005-0000-0000-000001190000}"/>
    <cellStyle name="Normal 9 5 2 3 3 3 2" xfId="5478" xr:uid="{00000000-0005-0000-0000-000002190000}"/>
    <cellStyle name="Normal 9 5 2 3 3 4" xfId="3775" xr:uid="{00000000-0005-0000-0000-000003190000}"/>
    <cellStyle name="Normal 9 5 2 3 3 4 2" xfId="5479" xr:uid="{00000000-0005-0000-0000-000004190000}"/>
    <cellStyle name="Normal 9 5 2 3 3 5" xfId="5476" xr:uid="{00000000-0005-0000-0000-000005190000}"/>
    <cellStyle name="Normal 9 5 2 3 4" xfId="3776" xr:uid="{00000000-0005-0000-0000-000006190000}"/>
    <cellStyle name="Normal 9 5 2 3 4 2" xfId="5480" xr:uid="{00000000-0005-0000-0000-000007190000}"/>
    <cellStyle name="Normal 9 5 2 3 5" xfId="3777" xr:uid="{00000000-0005-0000-0000-000008190000}"/>
    <cellStyle name="Normal 9 5 2 3 5 2" xfId="5481" xr:uid="{00000000-0005-0000-0000-000009190000}"/>
    <cellStyle name="Normal 9 5 2 3 6" xfId="3778" xr:uid="{00000000-0005-0000-0000-00000A190000}"/>
    <cellStyle name="Normal 9 5 2 3 6 2" xfId="5482" xr:uid="{00000000-0005-0000-0000-00000B190000}"/>
    <cellStyle name="Normal 9 5 2 3 7" xfId="5471" xr:uid="{00000000-0005-0000-0000-00000C190000}"/>
    <cellStyle name="Normal 9 5 2 4" xfId="3779" xr:uid="{00000000-0005-0000-0000-00000D190000}"/>
    <cellStyle name="Normal 9 5 2 4 2" xfId="3780" xr:uid="{00000000-0005-0000-0000-00000E190000}"/>
    <cellStyle name="Normal 9 5 2 4 2 2" xfId="3781" xr:uid="{00000000-0005-0000-0000-00000F190000}"/>
    <cellStyle name="Normal 9 5 2 4 2 2 2" xfId="5485" xr:uid="{00000000-0005-0000-0000-000010190000}"/>
    <cellStyle name="Normal 9 5 2 4 2 3" xfId="3782" xr:uid="{00000000-0005-0000-0000-000011190000}"/>
    <cellStyle name="Normal 9 5 2 4 2 3 2" xfId="5486" xr:uid="{00000000-0005-0000-0000-000012190000}"/>
    <cellStyle name="Normal 9 5 2 4 2 4" xfId="3783" xr:uid="{00000000-0005-0000-0000-000013190000}"/>
    <cellStyle name="Normal 9 5 2 4 2 4 2" xfId="5487" xr:uid="{00000000-0005-0000-0000-000014190000}"/>
    <cellStyle name="Normal 9 5 2 4 2 5" xfId="5484" xr:uid="{00000000-0005-0000-0000-000015190000}"/>
    <cellStyle name="Normal 9 5 2 4 3" xfId="3784" xr:uid="{00000000-0005-0000-0000-000016190000}"/>
    <cellStyle name="Normal 9 5 2 4 3 2" xfId="5488" xr:uid="{00000000-0005-0000-0000-000017190000}"/>
    <cellStyle name="Normal 9 5 2 4 4" xfId="3785" xr:uid="{00000000-0005-0000-0000-000018190000}"/>
    <cellStyle name="Normal 9 5 2 4 4 2" xfId="5489" xr:uid="{00000000-0005-0000-0000-000019190000}"/>
    <cellStyle name="Normal 9 5 2 4 5" xfId="3786" xr:uid="{00000000-0005-0000-0000-00001A190000}"/>
    <cellStyle name="Normal 9 5 2 4 5 2" xfId="5490" xr:uid="{00000000-0005-0000-0000-00001B190000}"/>
    <cellStyle name="Normal 9 5 2 4 6" xfId="5483" xr:uid="{00000000-0005-0000-0000-00001C190000}"/>
    <cellStyle name="Normal 9 5 2 5" xfId="3787" xr:uid="{00000000-0005-0000-0000-00001D190000}"/>
    <cellStyle name="Normal 9 5 2 5 2" xfId="3788" xr:uid="{00000000-0005-0000-0000-00001E190000}"/>
    <cellStyle name="Normal 9 5 2 5 2 2" xfId="5492" xr:uid="{00000000-0005-0000-0000-00001F190000}"/>
    <cellStyle name="Normal 9 5 2 5 3" xfId="3789" xr:uid="{00000000-0005-0000-0000-000020190000}"/>
    <cellStyle name="Normal 9 5 2 5 3 2" xfId="5493" xr:uid="{00000000-0005-0000-0000-000021190000}"/>
    <cellStyle name="Normal 9 5 2 5 4" xfId="3790" xr:uid="{00000000-0005-0000-0000-000022190000}"/>
    <cellStyle name="Normal 9 5 2 5 4 2" xfId="5494" xr:uid="{00000000-0005-0000-0000-000023190000}"/>
    <cellStyle name="Normal 9 5 2 5 5" xfId="5491" xr:uid="{00000000-0005-0000-0000-000024190000}"/>
    <cellStyle name="Normal 9 5 2 6" xfId="3791" xr:uid="{00000000-0005-0000-0000-000025190000}"/>
    <cellStyle name="Normal 9 5 2 6 2" xfId="3792" xr:uid="{00000000-0005-0000-0000-000026190000}"/>
    <cellStyle name="Normal 9 5 2 6 2 2" xfId="5496" xr:uid="{00000000-0005-0000-0000-000027190000}"/>
    <cellStyle name="Normal 9 5 2 6 3" xfId="3793" xr:uid="{00000000-0005-0000-0000-000028190000}"/>
    <cellStyle name="Normal 9 5 2 6 3 2" xfId="5497" xr:uid="{00000000-0005-0000-0000-000029190000}"/>
    <cellStyle name="Normal 9 5 2 6 4" xfId="3794" xr:uid="{00000000-0005-0000-0000-00002A190000}"/>
    <cellStyle name="Normal 9 5 2 6 4 2" xfId="5498" xr:uid="{00000000-0005-0000-0000-00002B190000}"/>
    <cellStyle name="Normal 9 5 2 6 5" xfId="5495" xr:uid="{00000000-0005-0000-0000-00002C190000}"/>
    <cellStyle name="Normal 9 5 2 7" xfId="3795" xr:uid="{00000000-0005-0000-0000-00002D190000}"/>
    <cellStyle name="Normal 9 5 2 7 2" xfId="5499" xr:uid="{00000000-0005-0000-0000-00002E190000}"/>
    <cellStyle name="Normal 9 5 2 8" xfId="3796" xr:uid="{00000000-0005-0000-0000-00002F190000}"/>
    <cellStyle name="Normal 9 5 2 8 2" xfId="5500" xr:uid="{00000000-0005-0000-0000-000030190000}"/>
    <cellStyle name="Normal 9 5 2 9" xfId="3797" xr:uid="{00000000-0005-0000-0000-000031190000}"/>
    <cellStyle name="Normal 9 5 2 9 2" xfId="5501" xr:uid="{00000000-0005-0000-0000-000032190000}"/>
    <cellStyle name="Normal 9 5 3" xfId="3798" xr:uid="{00000000-0005-0000-0000-000033190000}"/>
    <cellStyle name="Normal 9 5 3 2" xfId="3799" xr:uid="{00000000-0005-0000-0000-000034190000}"/>
    <cellStyle name="Normal 9 5 3 2 2" xfId="3800" xr:uid="{00000000-0005-0000-0000-000035190000}"/>
    <cellStyle name="Normal 9 5 3 2 2 2" xfId="3801" xr:uid="{00000000-0005-0000-0000-000036190000}"/>
    <cellStyle name="Normal 9 5 3 2 2 2 2" xfId="4562" xr:uid="{00000000-0005-0000-0000-000037190000}"/>
    <cellStyle name="Normal 9 5 3 2 2 2 2 2" xfId="5506" xr:uid="{00000000-0005-0000-0000-000038190000}"/>
    <cellStyle name="Normal 9 5 3 2 2 2 3" xfId="5505" xr:uid="{00000000-0005-0000-0000-000039190000}"/>
    <cellStyle name="Normal 9 5 3 2 2 3" xfId="3802" xr:uid="{00000000-0005-0000-0000-00003A190000}"/>
    <cellStyle name="Normal 9 5 3 2 2 3 2" xfId="5507" xr:uid="{00000000-0005-0000-0000-00003B190000}"/>
    <cellStyle name="Normal 9 5 3 2 2 4" xfId="3803" xr:uid="{00000000-0005-0000-0000-00003C190000}"/>
    <cellStyle name="Normal 9 5 3 2 2 4 2" xfId="5508" xr:uid="{00000000-0005-0000-0000-00003D190000}"/>
    <cellStyle name="Normal 9 5 3 2 2 5" xfId="5504" xr:uid="{00000000-0005-0000-0000-00003E190000}"/>
    <cellStyle name="Normal 9 5 3 2 3" xfId="3804" xr:uid="{00000000-0005-0000-0000-00003F190000}"/>
    <cellStyle name="Normal 9 5 3 2 3 2" xfId="3805" xr:uid="{00000000-0005-0000-0000-000040190000}"/>
    <cellStyle name="Normal 9 5 3 2 3 2 2" xfId="5510" xr:uid="{00000000-0005-0000-0000-000041190000}"/>
    <cellStyle name="Normal 9 5 3 2 3 3" xfId="3806" xr:uid="{00000000-0005-0000-0000-000042190000}"/>
    <cellStyle name="Normal 9 5 3 2 3 3 2" xfId="5511" xr:uid="{00000000-0005-0000-0000-000043190000}"/>
    <cellStyle name="Normal 9 5 3 2 3 4" xfId="3807" xr:uid="{00000000-0005-0000-0000-000044190000}"/>
    <cellStyle name="Normal 9 5 3 2 3 4 2" xfId="5512" xr:uid="{00000000-0005-0000-0000-000045190000}"/>
    <cellStyle name="Normal 9 5 3 2 3 5" xfId="5509" xr:uid="{00000000-0005-0000-0000-000046190000}"/>
    <cellStyle name="Normal 9 5 3 2 4" xfId="3808" xr:uid="{00000000-0005-0000-0000-000047190000}"/>
    <cellStyle name="Normal 9 5 3 2 4 2" xfId="5513" xr:uid="{00000000-0005-0000-0000-000048190000}"/>
    <cellStyle name="Normal 9 5 3 2 5" xfId="3809" xr:uid="{00000000-0005-0000-0000-000049190000}"/>
    <cellStyle name="Normal 9 5 3 2 5 2" xfId="5514" xr:uid="{00000000-0005-0000-0000-00004A190000}"/>
    <cellStyle name="Normal 9 5 3 2 6" xfId="3810" xr:uid="{00000000-0005-0000-0000-00004B190000}"/>
    <cellStyle name="Normal 9 5 3 2 6 2" xfId="5515" xr:uid="{00000000-0005-0000-0000-00004C190000}"/>
    <cellStyle name="Normal 9 5 3 2 7" xfId="5503" xr:uid="{00000000-0005-0000-0000-00004D190000}"/>
    <cellStyle name="Normal 9 5 3 3" xfId="3811" xr:uid="{00000000-0005-0000-0000-00004E190000}"/>
    <cellStyle name="Normal 9 5 3 3 2" xfId="3812" xr:uid="{00000000-0005-0000-0000-00004F190000}"/>
    <cellStyle name="Normal 9 5 3 3 2 2" xfId="3813" xr:uid="{00000000-0005-0000-0000-000050190000}"/>
    <cellStyle name="Normal 9 5 3 3 2 2 2" xfId="5518" xr:uid="{00000000-0005-0000-0000-000051190000}"/>
    <cellStyle name="Normal 9 5 3 3 2 3" xfId="3814" xr:uid="{00000000-0005-0000-0000-000052190000}"/>
    <cellStyle name="Normal 9 5 3 3 2 3 2" xfId="5519" xr:uid="{00000000-0005-0000-0000-000053190000}"/>
    <cellStyle name="Normal 9 5 3 3 2 4" xfId="3815" xr:uid="{00000000-0005-0000-0000-000054190000}"/>
    <cellStyle name="Normal 9 5 3 3 2 4 2" xfId="5520" xr:uid="{00000000-0005-0000-0000-000055190000}"/>
    <cellStyle name="Normal 9 5 3 3 2 5" xfId="5517" xr:uid="{00000000-0005-0000-0000-000056190000}"/>
    <cellStyle name="Normal 9 5 3 3 3" xfId="3816" xr:uid="{00000000-0005-0000-0000-000057190000}"/>
    <cellStyle name="Normal 9 5 3 3 3 2" xfId="5521" xr:uid="{00000000-0005-0000-0000-000058190000}"/>
    <cellStyle name="Normal 9 5 3 3 4" xfId="3817" xr:uid="{00000000-0005-0000-0000-000059190000}"/>
    <cellStyle name="Normal 9 5 3 3 4 2" xfId="5522" xr:uid="{00000000-0005-0000-0000-00005A190000}"/>
    <cellStyle name="Normal 9 5 3 3 5" xfId="3818" xr:uid="{00000000-0005-0000-0000-00005B190000}"/>
    <cellStyle name="Normal 9 5 3 3 5 2" xfId="5523" xr:uid="{00000000-0005-0000-0000-00005C190000}"/>
    <cellStyle name="Normal 9 5 3 3 6" xfId="5516" xr:uid="{00000000-0005-0000-0000-00005D190000}"/>
    <cellStyle name="Normal 9 5 3 4" xfId="3819" xr:uid="{00000000-0005-0000-0000-00005E190000}"/>
    <cellStyle name="Normal 9 5 3 4 2" xfId="3820" xr:uid="{00000000-0005-0000-0000-00005F190000}"/>
    <cellStyle name="Normal 9 5 3 4 2 2" xfId="5525" xr:uid="{00000000-0005-0000-0000-000060190000}"/>
    <cellStyle name="Normal 9 5 3 4 3" xfId="3821" xr:uid="{00000000-0005-0000-0000-000061190000}"/>
    <cellStyle name="Normal 9 5 3 4 3 2" xfId="5526" xr:uid="{00000000-0005-0000-0000-000062190000}"/>
    <cellStyle name="Normal 9 5 3 4 4" xfId="3822" xr:uid="{00000000-0005-0000-0000-000063190000}"/>
    <cellStyle name="Normal 9 5 3 4 4 2" xfId="5527" xr:uid="{00000000-0005-0000-0000-000064190000}"/>
    <cellStyle name="Normal 9 5 3 4 5" xfId="5524" xr:uid="{00000000-0005-0000-0000-000065190000}"/>
    <cellStyle name="Normal 9 5 3 5" xfId="3823" xr:uid="{00000000-0005-0000-0000-000066190000}"/>
    <cellStyle name="Normal 9 5 3 5 2" xfId="3824" xr:uid="{00000000-0005-0000-0000-000067190000}"/>
    <cellStyle name="Normal 9 5 3 5 2 2" xfId="5529" xr:uid="{00000000-0005-0000-0000-000068190000}"/>
    <cellStyle name="Normal 9 5 3 5 3" xfId="3825" xr:uid="{00000000-0005-0000-0000-000069190000}"/>
    <cellStyle name="Normal 9 5 3 5 3 2" xfId="5530" xr:uid="{00000000-0005-0000-0000-00006A190000}"/>
    <cellStyle name="Normal 9 5 3 5 4" xfId="3826" xr:uid="{00000000-0005-0000-0000-00006B190000}"/>
    <cellStyle name="Normal 9 5 3 5 4 2" xfId="5531" xr:uid="{00000000-0005-0000-0000-00006C190000}"/>
    <cellStyle name="Normal 9 5 3 5 5" xfId="5528" xr:uid="{00000000-0005-0000-0000-00006D190000}"/>
    <cellStyle name="Normal 9 5 3 6" xfId="3827" xr:uid="{00000000-0005-0000-0000-00006E190000}"/>
    <cellStyle name="Normal 9 5 3 6 2" xfId="5532" xr:uid="{00000000-0005-0000-0000-00006F190000}"/>
    <cellStyle name="Normal 9 5 3 7" xfId="3828" xr:uid="{00000000-0005-0000-0000-000070190000}"/>
    <cellStyle name="Normal 9 5 3 7 2" xfId="5533" xr:uid="{00000000-0005-0000-0000-000071190000}"/>
    <cellStyle name="Normal 9 5 3 8" xfId="3829" xr:uid="{00000000-0005-0000-0000-000072190000}"/>
    <cellStyle name="Normal 9 5 3 8 2" xfId="5534" xr:uid="{00000000-0005-0000-0000-000073190000}"/>
    <cellStyle name="Normal 9 5 3 9" xfId="5502" xr:uid="{00000000-0005-0000-0000-000074190000}"/>
    <cellStyle name="Normal 9 5 4" xfId="3830" xr:uid="{00000000-0005-0000-0000-000075190000}"/>
    <cellStyle name="Normal 9 5 4 2" xfId="3831" xr:uid="{00000000-0005-0000-0000-000076190000}"/>
    <cellStyle name="Normal 9 5 4 2 2" xfId="3832" xr:uid="{00000000-0005-0000-0000-000077190000}"/>
    <cellStyle name="Normal 9 5 4 2 2 2" xfId="3833" xr:uid="{00000000-0005-0000-0000-000078190000}"/>
    <cellStyle name="Normal 9 5 4 2 2 2 2" xfId="5538" xr:uid="{00000000-0005-0000-0000-000079190000}"/>
    <cellStyle name="Normal 9 5 4 2 2 3" xfId="3834" xr:uid="{00000000-0005-0000-0000-00007A190000}"/>
    <cellStyle name="Normal 9 5 4 2 2 3 2" xfId="5539" xr:uid="{00000000-0005-0000-0000-00007B190000}"/>
    <cellStyle name="Normal 9 5 4 2 2 4" xfId="3835" xr:uid="{00000000-0005-0000-0000-00007C190000}"/>
    <cellStyle name="Normal 9 5 4 2 2 4 2" xfId="5540" xr:uid="{00000000-0005-0000-0000-00007D190000}"/>
    <cellStyle name="Normal 9 5 4 2 2 5" xfId="5537" xr:uid="{00000000-0005-0000-0000-00007E190000}"/>
    <cellStyle name="Normal 9 5 4 2 3" xfId="3836" xr:uid="{00000000-0005-0000-0000-00007F190000}"/>
    <cellStyle name="Normal 9 5 4 2 3 2" xfId="5541" xr:uid="{00000000-0005-0000-0000-000080190000}"/>
    <cellStyle name="Normal 9 5 4 2 4" xfId="3837" xr:uid="{00000000-0005-0000-0000-000081190000}"/>
    <cellStyle name="Normal 9 5 4 2 4 2" xfId="5542" xr:uid="{00000000-0005-0000-0000-000082190000}"/>
    <cellStyle name="Normal 9 5 4 2 5" xfId="3838" xr:uid="{00000000-0005-0000-0000-000083190000}"/>
    <cellStyle name="Normal 9 5 4 2 5 2" xfId="5543" xr:uid="{00000000-0005-0000-0000-000084190000}"/>
    <cellStyle name="Normal 9 5 4 2 6" xfId="5536" xr:uid="{00000000-0005-0000-0000-000085190000}"/>
    <cellStyle name="Normal 9 5 4 3" xfId="3839" xr:uid="{00000000-0005-0000-0000-000086190000}"/>
    <cellStyle name="Normal 9 5 4 3 2" xfId="3840" xr:uid="{00000000-0005-0000-0000-000087190000}"/>
    <cellStyle name="Normal 9 5 4 3 2 2" xfId="5545" xr:uid="{00000000-0005-0000-0000-000088190000}"/>
    <cellStyle name="Normal 9 5 4 3 3" xfId="3841" xr:uid="{00000000-0005-0000-0000-000089190000}"/>
    <cellStyle name="Normal 9 5 4 3 3 2" xfId="5546" xr:uid="{00000000-0005-0000-0000-00008A190000}"/>
    <cellStyle name="Normal 9 5 4 3 4" xfId="3842" xr:uid="{00000000-0005-0000-0000-00008B190000}"/>
    <cellStyle name="Normal 9 5 4 3 4 2" xfId="5547" xr:uid="{00000000-0005-0000-0000-00008C190000}"/>
    <cellStyle name="Normal 9 5 4 3 5" xfId="5544" xr:uid="{00000000-0005-0000-0000-00008D190000}"/>
    <cellStyle name="Normal 9 5 4 4" xfId="3843" xr:uid="{00000000-0005-0000-0000-00008E190000}"/>
    <cellStyle name="Normal 9 5 4 4 2" xfId="3844" xr:uid="{00000000-0005-0000-0000-00008F190000}"/>
    <cellStyle name="Normal 9 5 4 4 2 2" xfId="5549" xr:uid="{00000000-0005-0000-0000-000090190000}"/>
    <cellStyle name="Normal 9 5 4 4 3" xfId="3845" xr:uid="{00000000-0005-0000-0000-000091190000}"/>
    <cellStyle name="Normal 9 5 4 4 3 2" xfId="5550" xr:uid="{00000000-0005-0000-0000-000092190000}"/>
    <cellStyle name="Normal 9 5 4 4 4" xfId="3846" xr:uid="{00000000-0005-0000-0000-000093190000}"/>
    <cellStyle name="Normal 9 5 4 4 4 2" xfId="5551" xr:uid="{00000000-0005-0000-0000-000094190000}"/>
    <cellStyle name="Normal 9 5 4 4 5" xfId="5548" xr:uid="{00000000-0005-0000-0000-000095190000}"/>
    <cellStyle name="Normal 9 5 4 5" xfId="3847" xr:uid="{00000000-0005-0000-0000-000096190000}"/>
    <cellStyle name="Normal 9 5 4 5 2" xfId="5552" xr:uid="{00000000-0005-0000-0000-000097190000}"/>
    <cellStyle name="Normal 9 5 4 6" xfId="3848" xr:uid="{00000000-0005-0000-0000-000098190000}"/>
    <cellStyle name="Normal 9 5 4 6 2" xfId="5553" xr:uid="{00000000-0005-0000-0000-000099190000}"/>
    <cellStyle name="Normal 9 5 4 7" xfId="3849" xr:uid="{00000000-0005-0000-0000-00009A190000}"/>
    <cellStyle name="Normal 9 5 4 7 2" xfId="5554" xr:uid="{00000000-0005-0000-0000-00009B190000}"/>
    <cellStyle name="Normal 9 5 4 8" xfId="5535" xr:uid="{00000000-0005-0000-0000-00009C190000}"/>
    <cellStyle name="Normal 9 5 5" xfId="3850" xr:uid="{00000000-0005-0000-0000-00009D190000}"/>
    <cellStyle name="Normal 9 5 5 2" xfId="3851" xr:uid="{00000000-0005-0000-0000-00009E190000}"/>
    <cellStyle name="Normal 9 5 5 2 2" xfId="3852" xr:uid="{00000000-0005-0000-0000-00009F190000}"/>
    <cellStyle name="Normal 9 5 5 2 2 2" xfId="5557" xr:uid="{00000000-0005-0000-0000-0000A0190000}"/>
    <cellStyle name="Normal 9 5 5 2 3" xfId="3853" xr:uid="{00000000-0005-0000-0000-0000A1190000}"/>
    <cellStyle name="Normal 9 5 5 2 3 2" xfId="5558" xr:uid="{00000000-0005-0000-0000-0000A2190000}"/>
    <cellStyle name="Normal 9 5 5 2 4" xfId="3854" xr:uid="{00000000-0005-0000-0000-0000A3190000}"/>
    <cellStyle name="Normal 9 5 5 2 4 2" xfId="5559" xr:uid="{00000000-0005-0000-0000-0000A4190000}"/>
    <cellStyle name="Normal 9 5 5 2 5" xfId="5556" xr:uid="{00000000-0005-0000-0000-0000A5190000}"/>
    <cellStyle name="Normal 9 5 5 3" xfId="3855" xr:uid="{00000000-0005-0000-0000-0000A6190000}"/>
    <cellStyle name="Normal 9 5 5 3 2" xfId="3856" xr:uid="{00000000-0005-0000-0000-0000A7190000}"/>
    <cellStyle name="Normal 9 5 5 3 2 2" xfId="5561" xr:uid="{00000000-0005-0000-0000-0000A8190000}"/>
    <cellStyle name="Normal 9 5 5 3 3" xfId="3857" xr:uid="{00000000-0005-0000-0000-0000A9190000}"/>
    <cellStyle name="Normal 9 5 5 3 3 2" xfId="5562" xr:uid="{00000000-0005-0000-0000-0000AA190000}"/>
    <cellStyle name="Normal 9 5 5 3 4" xfId="3858" xr:uid="{00000000-0005-0000-0000-0000AB190000}"/>
    <cellStyle name="Normal 9 5 5 3 4 2" xfId="5563" xr:uid="{00000000-0005-0000-0000-0000AC190000}"/>
    <cellStyle name="Normal 9 5 5 3 5" xfId="5560" xr:uid="{00000000-0005-0000-0000-0000AD190000}"/>
    <cellStyle name="Normal 9 5 5 4" xfId="3859" xr:uid="{00000000-0005-0000-0000-0000AE190000}"/>
    <cellStyle name="Normal 9 5 5 4 2" xfId="5564" xr:uid="{00000000-0005-0000-0000-0000AF190000}"/>
    <cellStyle name="Normal 9 5 5 5" xfId="3860" xr:uid="{00000000-0005-0000-0000-0000B0190000}"/>
    <cellStyle name="Normal 9 5 5 5 2" xfId="5565" xr:uid="{00000000-0005-0000-0000-0000B1190000}"/>
    <cellStyle name="Normal 9 5 5 6" xfId="3861" xr:uid="{00000000-0005-0000-0000-0000B2190000}"/>
    <cellStyle name="Normal 9 5 5 6 2" xfId="5566" xr:uid="{00000000-0005-0000-0000-0000B3190000}"/>
    <cellStyle name="Normal 9 5 5 7" xfId="5555" xr:uid="{00000000-0005-0000-0000-0000B4190000}"/>
    <cellStyle name="Normal 9 5 6" xfId="3862" xr:uid="{00000000-0005-0000-0000-0000B5190000}"/>
    <cellStyle name="Normal 9 5 6 2" xfId="3863" xr:uid="{00000000-0005-0000-0000-0000B6190000}"/>
    <cellStyle name="Normal 9 5 6 2 2" xfId="3864" xr:uid="{00000000-0005-0000-0000-0000B7190000}"/>
    <cellStyle name="Normal 9 5 6 2 2 2" xfId="5569" xr:uid="{00000000-0005-0000-0000-0000B8190000}"/>
    <cellStyle name="Normal 9 5 6 2 3" xfId="3865" xr:uid="{00000000-0005-0000-0000-0000B9190000}"/>
    <cellStyle name="Normal 9 5 6 2 3 2" xfId="5570" xr:uid="{00000000-0005-0000-0000-0000BA190000}"/>
    <cellStyle name="Normal 9 5 6 2 4" xfId="3866" xr:uid="{00000000-0005-0000-0000-0000BB190000}"/>
    <cellStyle name="Normal 9 5 6 2 4 2" xfId="5571" xr:uid="{00000000-0005-0000-0000-0000BC190000}"/>
    <cellStyle name="Normal 9 5 6 2 5" xfId="5568" xr:uid="{00000000-0005-0000-0000-0000BD190000}"/>
    <cellStyle name="Normal 9 5 6 3" xfId="3867" xr:uid="{00000000-0005-0000-0000-0000BE190000}"/>
    <cellStyle name="Normal 9 5 6 3 2" xfId="5572" xr:uid="{00000000-0005-0000-0000-0000BF190000}"/>
    <cellStyle name="Normal 9 5 6 4" xfId="3868" xr:uid="{00000000-0005-0000-0000-0000C0190000}"/>
    <cellStyle name="Normal 9 5 6 4 2" xfId="5573" xr:uid="{00000000-0005-0000-0000-0000C1190000}"/>
    <cellStyle name="Normal 9 5 6 5" xfId="3869" xr:uid="{00000000-0005-0000-0000-0000C2190000}"/>
    <cellStyle name="Normal 9 5 6 5 2" xfId="5574" xr:uid="{00000000-0005-0000-0000-0000C3190000}"/>
    <cellStyle name="Normal 9 5 6 6" xfId="5567" xr:uid="{00000000-0005-0000-0000-0000C4190000}"/>
    <cellStyle name="Normal 9 5 7" xfId="3870" xr:uid="{00000000-0005-0000-0000-0000C5190000}"/>
    <cellStyle name="Normal 9 5 7 2" xfId="3871" xr:uid="{00000000-0005-0000-0000-0000C6190000}"/>
    <cellStyle name="Normal 9 5 7 2 2" xfId="5576" xr:uid="{00000000-0005-0000-0000-0000C7190000}"/>
    <cellStyle name="Normal 9 5 7 3" xfId="3872" xr:uid="{00000000-0005-0000-0000-0000C8190000}"/>
    <cellStyle name="Normal 9 5 7 3 2" xfId="5577" xr:uid="{00000000-0005-0000-0000-0000C9190000}"/>
    <cellStyle name="Normal 9 5 7 4" xfId="3873" xr:uid="{00000000-0005-0000-0000-0000CA190000}"/>
    <cellStyle name="Normal 9 5 7 4 2" xfId="5578" xr:uid="{00000000-0005-0000-0000-0000CB190000}"/>
    <cellStyle name="Normal 9 5 7 5" xfId="5575" xr:uid="{00000000-0005-0000-0000-0000CC190000}"/>
    <cellStyle name="Normal 9 5 8" xfId="3874" xr:uid="{00000000-0005-0000-0000-0000CD190000}"/>
    <cellStyle name="Normal 9 5 8 2" xfId="3875" xr:uid="{00000000-0005-0000-0000-0000CE190000}"/>
    <cellStyle name="Normal 9 5 8 2 2" xfId="5580" xr:uid="{00000000-0005-0000-0000-0000CF190000}"/>
    <cellStyle name="Normal 9 5 8 3" xfId="3876" xr:uid="{00000000-0005-0000-0000-0000D0190000}"/>
    <cellStyle name="Normal 9 5 8 3 2" xfId="5581" xr:uid="{00000000-0005-0000-0000-0000D1190000}"/>
    <cellStyle name="Normal 9 5 8 4" xfId="3877" xr:uid="{00000000-0005-0000-0000-0000D2190000}"/>
    <cellStyle name="Normal 9 5 8 4 2" xfId="5582" xr:uid="{00000000-0005-0000-0000-0000D3190000}"/>
    <cellStyle name="Normal 9 5 8 5" xfId="5579" xr:uid="{00000000-0005-0000-0000-0000D4190000}"/>
    <cellStyle name="Normal 9 5 9" xfId="3878" xr:uid="{00000000-0005-0000-0000-0000D5190000}"/>
    <cellStyle name="Normal 9 5 9 2" xfId="5583" xr:uid="{00000000-0005-0000-0000-0000D6190000}"/>
    <cellStyle name="Normal 9 6" xfId="523" xr:uid="{00000000-0005-0000-0000-0000D7190000}"/>
    <cellStyle name="Normal 9 6 10" xfId="5584" xr:uid="{00000000-0005-0000-0000-0000D8190000}"/>
    <cellStyle name="Normal 9 6 2" xfId="524" xr:uid="{00000000-0005-0000-0000-0000D9190000}"/>
    <cellStyle name="Normal 9 6 2 2" xfId="3879" xr:uid="{00000000-0005-0000-0000-0000DA190000}"/>
    <cellStyle name="Normal 9 6 2 2 2" xfId="3880" xr:uid="{00000000-0005-0000-0000-0000DB190000}"/>
    <cellStyle name="Normal 9 6 2 2 2 2" xfId="3881" xr:uid="{00000000-0005-0000-0000-0000DC190000}"/>
    <cellStyle name="Normal 9 6 2 2 2 2 2" xfId="5588" xr:uid="{00000000-0005-0000-0000-0000DD190000}"/>
    <cellStyle name="Normal 9 6 2 2 2 3" xfId="3882" xr:uid="{00000000-0005-0000-0000-0000DE190000}"/>
    <cellStyle name="Normal 9 6 2 2 2 3 2" xfId="5589" xr:uid="{00000000-0005-0000-0000-0000DF190000}"/>
    <cellStyle name="Normal 9 6 2 2 2 4" xfId="3883" xr:uid="{00000000-0005-0000-0000-0000E0190000}"/>
    <cellStyle name="Normal 9 6 2 2 2 4 2" xfId="5590" xr:uid="{00000000-0005-0000-0000-0000E1190000}"/>
    <cellStyle name="Normal 9 6 2 2 2 5" xfId="5587" xr:uid="{00000000-0005-0000-0000-0000E2190000}"/>
    <cellStyle name="Normal 9 6 2 2 3" xfId="3884" xr:uid="{00000000-0005-0000-0000-0000E3190000}"/>
    <cellStyle name="Normal 9 6 2 2 3 2" xfId="3885" xr:uid="{00000000-0005-0000-0000-0000E4190000}"/>
    <cellStyle name="Normal 9 6 2 2 3 2 2" xfId="5592" xr:uid="{00000000-0005-0000-0000-0000E5190000}"/>
    <cellStyle name="Normal 9 6 2 2 3 3" xfId="3886" xr:uid="{00000000-0005-0000-0000-0000E6190000}"/>
    <cellStyle name="Normal 9 6 2 2 3 3 2" xfId="5593" xr:uid="{00000000-0005-0000-0000-0000E7190000}"/>
    <cellStyle name="Normal 9 6 2 2 3 4" xfId="3887" xr:uid="{00000000-0005-0000-0000-0000E8190000}"/>
    <cellStyle name="Normal 9 6 2 2 3 4 2" xfId="5594" xr:uid="{00000000-0005-0000-0000-0000E9190000}"/>
    <cellStyle name="Normal 9 6 2 2 3 5" xfId="5591" xr:uid="{00000000-0005-0000-0000-0000EA190000}"/>
    <cellStyle name="Normal 9 6 2 2 4" xfId="3888" xr:uid="{00000000-0005-0000-0000-0000EB190000}"/>
    <cellStyle name="Normal 9 6 2 2 4 2" xfId="5595" xr:uid="{00000000-0005-0000-0000-0000EC190000}"/>
    <cellStyle name="Normal 9 6 2 2 5" xfId="3889" xr:uid="{00000000-0005-0000-0000-0000ED190000}"/>
    <cellStyle name="Normal 9 6 2 2 5 2" xfId="5596" xr:uid="{00000000-0005-0000-0000-0000EE190000}"/>
    <cellStyle name="Normal 9 6 2 2 6" xfId="3890" xr:uid="{00000000-0005-0000-0000-0000EF190000}"/>
    <cellStyle name="Normal 9 6 2 2 6 2" xfId="5597" xr:uid="{00000000-0005-0000-0000-0000F0190000}"/>
    <cellStyle name="Normal 9 6 2 2 7" xfId="5586" xr:uid="{00000000-0005-0000-0000-0000F1190000}"/>
    <cellStyle name="Normal 9 6 2 3" xfId="3891" xr:uid="{00000000-0005-0000-0000-0000F2190000}"/>
    <cellStyle name="Normal 9 6 2 3 2" xfId="3892" xr:uid="{00000000-0005-0000-0000-0000F3190000}"/>
    <cellStyle name="Normal 9 6 2 3 2 2" xfId="3893" xr:uid="{00000000-0005-0000-0000-0000F4190000}"/>
    <cellStyle name="Normal 9 6 2 3 2 2 2" xfId="5600" xr:uid="{00000000-0005-0000-0000-0000F5190000}"/>
    <cellStyle name="Normal 9 6 2 3 2 3" xfId="3894" xr:uid="{00000000-0005-0000-0000-0000F6190000}"/>
    <cellStyle name="Normal 9 6 2 3 2 3 2" xfId="5601" xr:uid="{00000000-0005-0000-0000-0000F7190000}"/>
    <cellStyle name="Normal 9 6 2 3 2 4" xfId="3895" xr:uid="{00000000-0005-0000-0000-0000F8190000}"/>
    <cellStyle name="Normal 9 6 2 3 2 4 2" xfId="5602" xr:uid="{00000000-0005-0000-0000-0000F9190000}"/>
    <cellStyle name="Normal 9 6 2 3 2 5" xfId="5599" xr:uid="{00000000-0005-0000-0000-0000FA190000}"/>
    <cellStyle name="Normal 9 6 2 3 3" xfId="3896" xr:uid="{00000000-0005-0000-0000-0000FB190000}"/>
    <cellStyle name="Normal 9 6 2 3 3 2" xfId="5603" xr:uid="{00000000-0005-0000-0000-0000FC190000}"/>
    <cellStyle name="Normal 9 6 2 3 4" xfId="3897" xr:uid="{00000000-0005-0000-0000-0000FD190000}"/>
    <cellStyle name="Normal 9 6 2 3 4 2" xfId="5604" xr:uid="{00000000-0005-0000-0000-0000FE190000}"/>
    <cellStyle name="Normal 9 6 2 3 5" xfId="3898" xr:uid="{00000000-0005-0000-0000-0000FF190000}"/>
    <cellStyle name="Normal 9 6 2 3 5 2" xfId="5605" xr:uid="{00000000-0005-0000-0000-0000001A0000}"/>
    <cellStyle name="Normal 9 6 2 3 6" xfId="5598" xr:uid="{00000000-0005-0000-0000-0000011A0000}"/>
    <cellStyle name="Normal 9 6 2 4" xfId="3899" xr:uid="{00000000-0005-0000-0000-0000021A0000}"/>
    <cellStyle name="Normal 9 6 2 4 2" xfId="3900" xr:uid="{00000000-0005-0000-0000-0000031A0000}"/>
    <cellStyle name="Normal 9 6 2 4 2 2" xfId="5607" xr:uid="{00000000-0005-0000-0000-0000041A0000}"/>
    <cellStyle name="Normal 9 6 2 4 3" xfId="3901" xr:uid="{00000000-0005-0000-0000-0000051A0000}"/>
    <cellStyle name="Normal 9 6 2 4 3 2" xfId="5608" xr:uid="{00000000-0005-0000-0000-0000061A0000}"/>
    <cellStyle name="Normal 9 6 2 4 4" xfId="3902" xr:uid="{00000000-0005-0000-0000-0000071A0000}"/>
    <cellStyle name="Normal 9 6 2 4 4 2" xfId="5609" xr:uid="{00000000-0005-0000-0000-0000081A0000}"/>
    <cellStyle name="Normal 9 6 2 4 5" xfId="5606" xr:uid="{00000000-0005-0000-0000-0000091A0000}"/>
    <cellStyle name="Normal 9 6 2 5" xfId="3903" xr:uid="{00000000-0005-0000-0000-00000A1A0000}"/>
    <cellStyle name="Normal 9 6 2 5 2" xfId="3904" xr:uid="{00000000-0005-0000-0000-00000B1A0000}"/>
    <cellStyle name="Normal 9 6 2 5 2 2" xfId="5611" xr:uid="{00000000-0005-0000-0000-00000C1A0000}"/>
    <cellStyle name="Normal 9 6 2 5 3" xfId="3905" xr:uid="{00000000-0005-0000-0000-00000D1A0000}"/>
    <cellStyle name="Normal 9 6 2 5 3 2" xfId="5612" xr:uid="{00000000-0005-0000-0000-00000E1A0000}"/>
    <cellStyle name="Normal 9 6 2 5 4" xfId="3906" xr:uid="{00000000-0005-0000-0000-00000F1A0000}"/>
    <cellStyle name="Normal 9 6 2 5 4 2" xfId="5613" xr:uid="{00000000-0005-0000-0000-0000101A0000}"/>
    <cellStyle name="Normal 9 6 2 5 5" xfId="5610" xr:uid="{00000000-0005-0000-0000-0000111A0000}"/>
    <cellStyle name="Normal 9 6 2 6" xfId="3907" xr:uid="{00000000-0005-0000-0000-0000121A0000}"/>
    <cellStyle name="Normal 9 6 2 6 2" xfId="5614" xr:uid="{00000000-0005-0000-0000-0000131A0000}"/>
    <cellStyle name="Normal 9 6 2 7" xfId="3908" xr:uid="{00000000-0005-0000-0000-0000141A0000}"/>
    <cellStyle name="Normal 9 6 2 7 2" xfId="5615" xr:uid="{00000000-0005-0000-0000-0000151A0000}"/>
    <cellStyle name="Normal 9 6 2 8" xfId="3909" xr:uid="{00000000-0005-0000-0000-0000161A0000}"/>
    <cellStyle name="Normal 9 6 2 8 2" xfId="5616" xr:uid="{00000000-0005-0000-0000-0000171A0000}"/>
    <cellStyle name="Normal 9 6 2 9" xfId="5585" xr:uid="{00000000-0005-0000-0000-0000181A0000}"/>
    <cellStyle name="Normal 9 6 3" xfId="3910" xr:uid="{00000000-0005-0000-0000-0000191A0000}"/>
    <cellStyle name="Normal 9 6 3 2" xfId="3911" xr:uid="{00000000-0005-0000-0000-00001A1A0000}"/>
    <cellStyle name="Normal 9 6 3 2 2" xfId="3912" xr:uid="{00000000-0005-0000-0000-00001B1A0000}"/>
    <cellStyle name="Normal 9 6 3 2 2 2" xfId="5619" xr:uid="{00000000-0005-0000-0000-00001C1A0000}"/>
    <cellStyle name="Normal 9 6 3 2 3" xfId="3913" xr:uid="{00000000-0005-0000-0000-00001D1A0000}"/>
    <cellStyle name="Normal 9 6 3 2 3 2" xfId="5620" xr:uid="{00000000-0005-0000-0000-00001E1A0000}"/>
    <cellStyle name="Normal 9 6 3 2 4" xfId="3914" xr:uid="{00000000-0005-0000-0000-00001F1A0000}"/>
    <cellStyle name="Normal 9 6 3 2 4 2" xfId="5621" xr:uid="{00000000-0005-0000-0000-0000201A0000}"/>
    <cellStyle name="Normal 9 6 3 2 5" xfId="5618" xr:uid="{00000000-0005-0000-0000-0000211A0000}"/>
    <cellStyle name="Normal 9 6 3 3" xfId="3915" xr:uid="{00000000-0005-0000-0000-0000221A0000}"/>
    <cellStyle name="Normal 9 6 3 3 2" xfId="3916" xr:uid="{00000000-0005-0000-0000-0000231A0000}"/>
    <cellStyle name="Normal 9 6 3 3 2 2" xfId="5623" xr:uid="{00000000-0005-0000-0000-0000241A0000}"/>
    <cellStyle name="Normal 9 6 3 3 3" xfId="3917" xr:uid="{00000000-0005-0000-0000-0000251A0000}"/>
    <cellStyle name="Normal 9 6 3 3 3 2" xfId="5624" xr:uid="{00000000-0005-0000-0000-0000261A0000}"/>
    <cellStyle name="Normal 9 6 3 3 4" xfId="3918" xr:uid="{00000000-0005-0000-0000-0000271A0000}"/>
    <cellStyle name="Normal 9 6 3 3 4 2" xfId="5625" xr:uid="{00000000-0005-0000-0000-0000281A0000}"/>
    <cellStyle name="Normal 9 6 3 3 5" xfId="5622" xr:uid="{00000000-0005-0000-0000-0000291A0000}"/>
    <cellStyle name="Normal 9 6 3 4" xfId="3919" xr:uid="{00000000-0005-0000-0000-00002A1A0000}"/>
    <cellStyle name="Normal 9 6 3 4 2" xfId="5626" xr:uid="{00000000-0005-0000-0000-00002B1A0000}"/>
    <cellStyle name="Normal 9 6 3 5" xfId="3920" xr:uid="{00000000-0005-0000-0000-00002C1A0000}"/>
    <cellStyle name="Normal 9 6 3 5 2" xfId="5627" xr:uid="{00000000-0005-0000-0000-00002D1A0000}"/>
    <cellStyle name="Normal 9 6 3 6" xfId="3921" xr:uid="{00000000-0005-0000-0000-00002E1A0000}"/>
    <cellStyle name="Normal 9 6 3 6 2" xfId="5628" xr:uid="{00000000-0005-0000-0000-00002F1A0000}"/>
    <cellStyle name="Normal 9 6 3 7" xfId="5617" xr:uid="{00000000-0005-0000-0000-0000301A0000}"/>
    <cellStyle name="Normal 9 6 4" xfId="3922" xr:uid="{00000000-0005-0000-0000-0000311A0000}"/>
    <cellStyle name="Normal 9 6 4 2" xfId="3923" xr:uid="{00000000-0005-0000-0000-0000321A0000}"/>
    <cellStyle name="Normal 9 6 4 2 2" xfId="3924" xr:uid="{00000000-0005-0000-0000-0000331A0000}"/>
    <cellStyle name="Normal 9 6 4 2 2 2" xfId="5631" xr:uid="{00000000-0005-0000-0000-0000341A0000}"/>
    <cellStyle name="Normal 9 6 4 2 3" xfId="3925" xr:uid="{00000000-0005-0000-0000-0000351A0000}"/>
    <cellStyle name="Normal 9 6 4 2 3 2" xfId="5632" xr:uid="{00000000-0005-0000-0000-0000361A0000}"/>
    <cellStyle name="Normal 9 6 4 2 4" xfId="3926" xr:uid="{00000000-0005-0000-0000-0000371A0000}"/>
    <cellStyle name="Normal 9 6 4 2 4 2" xfId="5633" xr:uid="{00000000-0005-0000-0000-0000381A0000}"/>
    <cellStyle name="Normal 9 6 4 2 5" xfId="5630" xr:uid="{00000000-0005-0000-0000-0000391A0000}"/>
    <cellStyle name="Normal 9 6 4 3" xfId="3927" xr:uid="{00000000-0005-0000-0000-00003A1A0000}"/>
    <cellStyle name="Normal 9 6 4 3 2" xfId="5634" xr:uid="{00000000-0005-0000-0000-00003B1A0000}"/>
    <cellStyle name="Normal 9 6 4 4" xfId="3928" xr:uid="{00000000-0005-0000-0000-00003C1A0000}"/>
    <cellStyle name="Normal 9 6 4 4 2" xfId="5635" xr:uid="{00000000-0005-0000-0000-00003D1A0000}"/>
    <cellStyle name="Normal 9 6 4 5" xfId="3929" xr:uid="{00000000-0005-0000-0000-00003E1A0000}"/>
    <cellStyle name="Normal 9 6 4 5 2" xfId="5636" xr:uid="{00000000-0005-0000-0000-00003F1A0000}"/>
    <cellStyle name="Normal 9 6 4 6" xfId="5629" xr:uid="{00000000-0005-0000-0000-0000401A0000}"/>
    <cellStyle name="Normal 9 6 5" xfId="3930" xr:uid="{00000000-0005-0000-0000-0000411A0000}"/>
    <cellStyle name="Normal 9 6 5 2" xfId="3931" xr:uid="{00000000-0005-0000-0000-0000421A0000}"/>
    <cellStyle name="Normal 9 6 5 2 2" xfId="5638" xr:uid="{00000000-0005-0000-0000-0000431A0000}"/>
    <cellStyle name="Normal 9 6 5 3" xfId="3932" xr:uid="{00000000-0005-0000-0000-0000441A0000}"/>
    <cellStyle name="Normal 9 6 5 3 2" xfId="5639" xr:uid="{00000000-0005-0000-0000-0000451A0000}"/>
    <cellStyle name="Normal 9 6 5 4" xfId="3933" xr:uid="{00000000-0005-0000-0000-0000461A0000}"/>
    <cellStyle name="Normal 9 6 5 4 2" xfId="5640" xr:uid="{00000000-0005-0000-0000-0000471A0000}"/>
    <cellStyle name="Normal 9 6 5 5" xfId="5637" xr:uid="{00000000-0005-0000-0000-0000481A0000}"/>
    <cellStyle name="Normal 9 6 6" xfId="3934" xr:uid="{00000000-0005-0000-0000-0000491A0000}"/>
    <cellStyle name="Normal 9 6 6 2" xfId="3935" xr:uid="{00000000-0005-0000-0000-00004A1A0000}"/>
    <cellStyle name="Normal 9 6 6 2 2" xfId="5642" xr:uid="{00000000-0005-0000-0000-00004B1A0000}"/>
    <cellStyle name="Normal 9 6 6 3" xfId="3936" xr:uid="{00000000-0005-0000-0000-00004C1A0000}"/>
    <cellStyle name="Normal 9 6 6 3 2" xfId="5643" xr:uid="{00000000-0005-0000-0000-00004D1A0000}"/>
    <cellStyle name="Normal 9 6 6 4" xfId="3937" xr:uid="{00000000-0005-0000-0000-00004E1A0000}"/>
    <cellStyle name="Normal 9 6 6 4 2" xfId="5644" xr:uid="{00000000-0005-0000-0000-00004F1A0000}"/>
    <cellStyle name="Normal 9 6 6 5" xfId="5641" xr:uid="{00000000-0005-0000-0000-0000501A0000}"/>
    <cellStyle name="Normal 9 6 7" xfId="3938" xr:uid="{00000000-0005-0000-0000-0000511A0000}"/>
    <cellStyle name="Normal 9 6 7 2" xfId="5645" xr:uid="{00000000-0005-0000-0000-0000521A0000}"/>
    <cellStyle name="Normal 9 6 8" xfId="3939" xr:uid="{00000000-0005-0000-0000-0000531A0000}"/>
    <cellStyle name="Normal 9 6 8 2" xfId="5646" xr:uid="{00000000-0005-0000-0000-0000541A0000}"/>
    <cellStyle name="Normal 9 6 9" xfId="3940" xr:uid="{00000000-0005-0000-0000-0000551A0000}"/>
    <cellStyle name="Normal 9 6 9 2" xfId="5647" xr:uid="{00000000-0005-0000-0000-0000561A0000}"/>
    <cellStyle name="Normal 9 7" xfId="525" xr:uid="{00000000-0005-0000-0000-0000571A0000}"/>
    <cellStyle name="Normal 9 7 2" xfId="3941" xr:uid="{00000000-0005-0000-0000-0000581A0000}"/>
    <cellStyle name="Normal 9 7 2 2" xfId="3942" xr:uid="{00000000-0005-0000-0000-0000591A0000}"/>
    <cellStyle name="Normal 9 7 2 2 2" xfId="3943" xr:uid="{00000000-0005-0000-0000-00005A1A0000}"/>
    <cellStyle name="Normal 9 7 2 2 2 2" xfId="4563" xr:uid="{00000000-0005-0000-0000-00005B1A0000}"/>
    <cellStyle name="Normal 9 7 2 2 2 2 2" xfId="5652" xr:uid="{00000000-0005-0000-0000-00005C1A0000}"/>
    <cellStyle name="Normal 9 7 2 2 2 3" xfId="5651" xr:uid="{00000000-0005-0000-0000-00005D1A0000}"/>
    <cellStyle name="Normal 9 7 2 2 3" xfId="3944" xr:uid="{00000000-0005-0000-0000-00005E1A0000}"/>
    <cellStyle name="Normal 9 7 2 2 3 2" xfId="5653" xr:uid="{00000000-0005-0000-0000-00005F1A0000}"/>
    <cellStyle name="Normal 9 7 2 2 4" xfId="3945" xr:uid="{00000000-0005-0000-0000-0000601A0000}"/>
    <cellStyle name="Normal 9 7 2 2 4 2" xfId="5654" xr:uid="{00000000-0005-0000-0000-0000611A0000}"/>
    <cellStyle name="Normal 9 7 2 2 5" xfId="5650" xr:uid="{00000000-0005-0000-0000-0000621A0000}"/>
    <cellStyle name="Normal 9 7 2 3" xfId="3946" xr:uid="{00000000-0005-0000-0000-0000631A0000}"/>
    <cellStyle name="Normal 9 7 2 3 2" xfId="3947" xr:uid="{00000000-0005-0000-0000-0000641A0000}"/>
    <cellStyle name="Normal 9 7 2 3 2 2" xfId="5656" xr:uid="{00000000-0005-0000-0000-0000651A0000}"/>
    <cellStyle name="Normal 9 7 2 3 3" xfId="3948" xr:uid="{00000000-0005-0000-0000-0000661A0000}"/>
    <cellStyle name="Normal 9 7 2 3 3 2" xfId="5657" xr:uid="{00000000-0005-0000-0000-0000671A0000}"/>
    <cellStyle name="Normal 9 7 2 3 4" xfId="3949" xr:uid="{00000000-0005-0000-0000-0000681A0000}"/>
    <cellStyle name="Normal 9 7 2 3 4 2" xfId="5658" xr:uid="{00000000-0005-0000-0000-0000691A0000}"/>
    <cellStyle name="Normal 9 7 2 3 5" xfId="5655" xr:uid="{00000000-0005-0000-0000-00006A1A0000}"/>
    <cellStyle name="Normal 9 7 2 4" xfId="3950" xr:uid="{00000000-0005-0000-0000-00006B1A0000}"/>
    <cellStyle name="Normal 9 7 2 4 2" xfId="5659" xr:uid="{00000000-0005-0000-0000-00006C1A0000}"/>
    <cellStyle name="Normal 9 7 2 5" xfId="3951" xr:uid="{00000000-0005-0000-0000-00006D1A0000}"/>
    <cellStyle name="Normal 9 7 2 5 2" xfId="5660" xr:uid="{00000000-0005-0000-0000-00006E1A0000}"/>
    <cellStyle name="Normal 9 7 2 6" xfId="3952" xr:uid="{00000000-0005-0000-0000-00006F1A0000}"/>
    <cellStyle name="Normal 9 7 2 6 2" xfId="5661" xr:uid="{00000000-0005-0000-0000-0000701A0000}"/>
    <cellStyle name="Normal 9 7 2 7" xfId="5649" xr:uid="{00000000-0005-0000-0000-0000711A0000}"/>
    <cellStyle name="Normal 9 7 3" xfId="3953" xr:uid="{00000000-0005-0000-0000-0000721A0000}"/>
    <cellStyle name="Normal 9 7 3 2" xfId="3954" xr:uid="{00000000-0005-0000-0000-0000731A0000}"/>
    <cellStyle name="Normal 9 7 3 2 2" xfId="3955" xr:uid="{00000000-0005-0000-0000-0000741A0000}"/>
    <cellStyle name="Normal 9 7 3 2 2 2" xfId="5664" xr:uid="{00000000-0005-0000-0000-0000751A0000}"/>
    <cellStyle name="Normal 9 7 3 2 3" xfId="3956" xr:uid="{00000000-0005-0000-0000-0000761A0000}"/>
    <cellStyle name="Normal 9 7 3 2 3 2" xfId="5665" xr:uid="{00000000-0005-0000-0000-0000771A0000}"/>
    <cellStyle name="Normal 9 7 3 2 4" xfId="3957" xr:uid="{00000000-0005-0000-0000-0000781A0000}"/>
    <cellStyle name="Normal 9 7 3 2 4 2" xfId="5666" xr:uid="{00000000-0005-0000-0000-0000791A0000}"/>
    <cellStyle name="Normal 9 7 3 2 5" xfId="5663" xr:uid="{00000000-0005-0000-0000-00007A1A0000}"/>
    <cellStyle name="Normal 9 7 3 3" xfId="3958" xr:uid="{00000000-0005-0000-0000-00007B1A0000}"/>
    <cellStyle name="Normal 9 7 3 3 2" xfId="5667" xr:uid="{00000000-0005-0000-0000-00007C1A0000}"/>
    <cellStyle name="Normal 9 7 3 4" xfId="3959" xr:uid="{00000000-0005-0000-0000-00007D1A0000}"/>
    <cellStyle name="Normal 9 7 3 4 2" xfId="5668" xr:uid="{00000000-0005-0000-0000-00007E1A0000}"/>
    <cellStyle name="Normal 9 7 3 5" xfId="3960" xr:uid="{00000000-0005-0000-0000-00007F1A0000}"/>
    <cellStyle name="Normal 9 7 3 5 2" xfId="5669" xr:uid="{00000000-0005-0000-0000-0000801A0000}"/>
    <cellStyle name="Normal 9 7 3 6" xfId="5662" xr:uid="{00000000-0005-0000-0000-0000811A0000}"/>
    <cellStyle name="Normal 9 7 4" xfId="3961" xr:uid="{00000000-0005-0000-0000-0000821A0000}"/>
    <cellStyle name="Normal 9 7 4 2" xfId="3962" xr:uid="{00000000-0005-0000-0000-0000831A0000}"/>
    <cellStyle name="Normal 9 7 4 2 2" xfId="5671" xr:uid="{00000000-0005-0000-0000-0000841A0000}"/>
    <cellStyle name="Normal 9 7 4 3" xfId="3963" xr:uid="{00000000-0005-0000-0000-0000851A0000}"/>
    <cellStyle name="Normal 9 7 4 3 2" xfId="5672" xr:uid="{00000000-0005-0000-0000-0000861A0000}"/>
    <cellStyle name="Normal 9 7 4 4" xfId="3964" xr:uid="{00000000-0005-0000-0000-0000871A0000}"/>
    <cellStyle name="Normal 9 7 4 4 2" xfId="5673" xr:uid="{00000000-0005-0000-0000-0000881A0000}"/>
    <cellStyle name="Normal 9 7 4 5" xfId="5670" xr:uid="{00000000-0005-0000-0000-0000891A0000}"/>
    <cellStyle name="Normal 9 7 5" xfId="3965" xr:uid="{00000000-0005-0000-0000-00008A1A0000}"/>
    <cellStyle name="Normal 9 7 5 2" xfId="3966" xr:uid="{00000000-0005-0000-0000-00008B1A0000}"/>
    <cellStyle name="Normal 9 7 5 2 2" xfId="5675" xr:uid="{00000000-0005-0000-0000-00008C1A0000}"/>
    <cellStyle name="Normal 9 7 5 3" xfId="3967" xr:uid="{00000000-0005-0000-0000-00008D1A0000}"/>
    <cellStyle name="Normal 9 7 5 3 2" xfId="5676" xr:uid="{00000000-0005-0000-0000-00008E1A0000}"/>
    <cellStyle name="Normal 9 7 5 4" xfId="3968" xr:uid="{00000000-0005-0000-0000-00008F1A0000}"/>
    <cellStyle name="Normal 9 7 5 4 2" xfId="5677" xr:uid="{00000000-0005-0000-0000-0000901A0000}"/>
    <cellStyle name="Normal 9 7 5 5" xfId="5674" xr:uid="{00000000-0005-0000-0000-0000911A0000}"/>
    <cellStyle name="Normal 9 7 6" xfId="3969" xr:uid="{00000000-0005-0000-0000-0000921A0000}"/>
    <cellStyle name="Normal 9 7 6 2" xfId="5678" xr:uid="{00000000-0005-0000-0000-0000931A0000}"/>
    <cellStyle name="Normal 9 7 7" xfId="3970" xr:uid="{00000000-0005-0000-0000-0000941A0000}"/>
    <cellStyle name="Normal 9 7 7 2" xfId="5679" xr:uid="{00000000-0005-0000-0000-0000951A0000}"/>
    <cellStyle name="Normal 9 7 8" xfId="3971" xr:uid="{00000000-0005-0000-0000-0000961A0000}"/>
    <cellStyle name="Normal 9 7 8 2" xfId="5680" xr:uid="{00000000-0005-0000-0000-0000971A0000}"/>
    <cellStyle name="Normal 9 7 9" xfId="5648" xr:uid="{00000000-0005-0000-0000-0000981A0000}"/>
    <cellStyle name="Normal 9 8" xfId="3972" xr:uid="{00000000-0005-0000-0000-0000991A0000}"/>
    <cellStyle name="Normal 9 8 2" xfId="3973" xr:uid="{00000000-0005-0000-0000-00009A1A0000}"/>
    <cellStyle name="Normal 9 8 2 2" xfId="3974" xr:uid="{00000000-0005-0000-0000-00009B1A0000}"/>
    <cellStyle name="Normal 9 8 2 2 2" xfId="3975" xr:uid="{00000000-0005-0000-0000-00009C1A0000}"/>
    <cellStyle name="Normal 9 8 2 2 2 2" xfId="5684" xr:uid="{00000000-0005-0000-0000-00009D1A0000}"/>
    <cellStyle name="Normal 9 8 2 2 3" xfId="3976" xr:uid="{00000000-0005-0000-0000-00009E1A0000}"/>
    <cellStyle name="Normal 9 8 2 2 3 2" xfId="5685" xr:uid="{00000000-0005-0000-0000-00009F1A0000}"/>
    <cellStyle name="Normal 9 8 2 2 4" xfId="3977" xr:uid="{00000000-0005-0000-0000-0000A01A0000}"/>
    <cellStyle name="Normal 9 8 2 2 4 2" xfId="5686" xr:uid="{00000000-0005-0000-0000-0000A11A0000}"/>
    <cellStyle name="Normal 9 8 2 2 5" xfId="5683" xr:uid="{00000000-0005-0000-0000-0000A21A0000}"/>
    <cellStyle name="Normal 9 8 2 3" xfId="3978" xr:uid="{00000000-0005-0000-0000-0000A31A0000}"/>
    <cellStyle name="Normal 9 8 2 3 2" xfId="5687" xr:uid="{00000000-0005-0000-0000-0000A41A0000}"/>
    <cellStyle name="Normal 9 8 2 4" xfId="3979" xr:uid="{00000000-0005-0000-0000-0000A51A0000}"/>
    <cellStyle name="Normal 9 8 2 4 2" xfId="5688" xr:uid="{00000000-0005-0000-0000-0000A61A0000}"/>
    <cellStyle name="Normal 9 8 2 5" xfId="3980" xr:uid="{00000000-0005-0000-0000-0000A71A0000}"/>
    <cellStyle name="Normal 9 8 2 5 2" xfId="5689" xr:uid="{00000000-0005-0000-0000-0000A81A0000}"/>
    <cellStyle name="Normal 9 8 2 6" xfId="5682" xr:uid="{00000000-0005-0000-0000-0000A91A0000}"/>
    <cellStyle name="Normal 9 8 3" xfId="3981" xr:uid="{00000000-0005-0000-0000-0000AA1A0000}"/>
    <cellStyle name="Normal 9 8 3 2" xfId="3982" xr:uid="{00000000-0005-0000-0000-0000AB1A0000}"/>
    <cellStyle name="Normal 9 8 3 2 2" xfId="5691" xr:uid="{00000000-0005-0000-0000-0000AC1A0000}"/>
    <cellStyle name="Normal 9 8 3 3" xfId="3983" xr:uid="{00000000-0005-0000-0000-0000AD1A0000}"/>
    <cellStyle name="Normal 9 8 3 3 2" xfId="5692" xr:uid="{00000000-0005-0000-0000-0000AE1A0000}"/>
    <cellStyle name="Normal 9 8 3 4" xfId="3984" xr:uid="{00000000-0005-0000-0000-0000AF1A0000}"/>
    <cellStyle name="Normal 9 8 3 4 2" xfId="5693" xr:uid="{00000000-0005-0000-0000-0000B01A0000}"/>
    <cellStyle name="Normal 9 8 3 5" xfId="5690" xr:uid="{00000000-0005-0000-0000-0000B11A0000}"/>
    <cellStyle name="Normal 9 8 4" xfId="3985" xr:uid="{00000000-0005-0000-0000-0000B21A0000}"/>
    <cellStyle name="Normal 9 8 4 2" xfId="3986" xr:uid="{00000000-0005-0000-0000-0000B31A0000}"/>
    <cellStyle name="Normal 9 8 4 2 2" xfId="5695" xr:uid="{00000000-0005-0000-0000-0000B41A0000}"/>
    <cellStyle name="Normal 9 8 4 3" xfId="3987" xr:uid="{00000000-0005-0000-0000-0000B51A0000}"/>
    <cellStyle name="Normal 9 8 4 3 2" xfId="5696" xr:uid="{00000000-0005-0000-0000-0000B61A0000}"/>
    <cellStyle name="Normal 9 8 4 4" xfId="3988" xr:uid="{00000000-0005-0000-0000-0000B71A0000}"/>
    <cellStyle name="Normal 9 8 4 4 2" xfId="5697" xr:uid="{00000000-0005-0000-0000-0000B81A0000}"/>
    <cellStyle name="Normal 9 8 4 5" xfId="5694" xr:uid="{00000000-0005-0000-0000-0000B91A0000}"/>
    <cellStyle name="Normal 9 8 5" xfId="3989" xr:uid="{00000000-0005-0000-0000-0000BA1A0000}"/>
    <cellStyle name="Normal 9 8 5 2" xfId="5698" xr:uid="{00000000-0005-0000-0000-0000BB1A0000}"/>
    <cellStyle name="Normal 9 8 6" xfId="3990" xr:uid="{00000000-0005-0000-0000-0000BC1A0000}"/>
    <cellStyle name="Normal 9 8 6 2" xfId="5699" xr:uid="{00000000-0005-0000-0000-0000BD1A0000}"/>
    <cellStyle name="Normal 9 8 7" xfId="3991" xr:uid="{00000000-0005-0000-0000-0000BE1A0000}"/>
    <cellStyle name="Normal 9 8 7 2" xfId="5700" xr:uid="{00000000-0005-0000-0000-0000BF1A0000}"/>
    <cellStyle name="Normal 9 8 8" xfId="5681" xr:uid="{00000000-0005-0000-0000-0000C01A0000}"/>
    <cellStyle name="Normal 9 9" xfId="3992" xr:uid="{00000000-0005-0000-0000-0000C11A0000}"/>
    <cellStyle name="Normal 9 9 2" xfId="3993" xr:uid="{00000000-0005-0000-0000-0000C21A0000}"/>
    <cellStyle name="Normal 9 9 2 2" xfId="3994" xr:uid="{00000000-0005-0000-0000-0000C31A0000}"/>
    <cellStyle name="Normal 9 9 2 2 2" xfId="5703" xr:uid="{00000000-0005-0000-0000-0000C41A0000}"/>
    <cellStyle name="Normal 9 9 2 3" xfId="3995" xr:uid="{00000000-0005-0000-0000-0000C51A0000}"/>
    <cellStyle name="Normal 9 9 2 3 2" xfId="5704" xr:uid="{00000000-0005-0000-0000-0000C61A0000}"/>
    <cellStyle name="Normal 9 9 2 4" xfId="3996" xr:uid="{00000000-0005-0000-0000-0000C71A0000}"/>
    <cellStyle name="Normal 9 9 2 4 2" xfId="5705" xr:uid="{00000000-0005-0000-0000-0000C81A0000}"/>
    <cellStyle name="Normal 9 9 2 5" xfId="5702" xr:uid="{00000000-0005-0000-0000-0000C91A0000}"/>
    <cellStyle name="Normal 9 9 3" xfId="3997" xr:uid="{00000000-0005-0000-0000-0000CA1A0000}"/>
    <cellStyle name="Normal 9 9 3 2" xfId="3998" xr:uid="{00000000-0005-0000-0000-0000CB1A0000}"/>
    <cellStyle name="Normal 9 9 3 2 2" xfId="5707" xr:uid="{00000000-0005-0000-0000-0000CC1A0000}"/>
    <cellStyle name="Normal 9 9 3 3" xfId="3999" xr:uid="{00000000-0005-0000-0000-0000CD1A0000}"/>
    <cellStyle name="Normal 9 9 3 3 2" xfId="5708" xr:uid="{00000000-0005-0000-0000-0000CE1A0000}"/>
    <cellStyle name="Normal 9 9 3 4" xfId="4000" xr:uid="{00000000-0005-0000-0000-0000CF1A0000}"/>
    <cellStyle name="Normal 9 9 3 4 2" xfId="5709" xr:uid="{00000000-0005-0000-0000-0000D01A0000}"/>
    <cellStyle name="Normal 9 9 3 5" xfId="5706" xr:uid="{00000000-0005-0000-0000-0000D11A0000}"/>
    <cellStyle name="Normal 9 9 4" xfId="4001" xr:uid="{00000000-0005-0000-0000-0000D21A0000}"/>
    <cellStyle name="Normal 9 9 4 2" xfId="5710" xr:uid="{00000000-0005-0000-0000-0000D31A0000}"/>
    <cellStyle name="Normal 9 9 5" xfId="4002" xr:uid="{00000000-0005-0000-0000-0000D41A0000}"/>
    <cellStyle name="Normal 9 9 5 2" xfId="5711" xr:uid="{00000000-0005-0000-0000-0000D51A0000}"/>
    <cellStyle name="Normal 9 9 6" xfId="4003" xr:uid="{00000000-0005-0000-0000-0000D61A0000}"/>
    <cellStyle name="Normal 9 9 6 2" xfId="5712" xr:uid="{00000000-0005-0000-0000-0000D71A0000}"/>
    <cellStyle name="Normal 9 9 7" xfId="5701" xr:uid="{00000000-0005-0000-0000-0000D81A0000}"/>
    <cellStyle name="Percent" xfId="76" builtinId="5"/>
    <cellStyle name="Percent 2" xfId="77" xr:uid="{00000000-0005-0000-0000-0000DA1A0000}"/>
    <cellStyle name="Percent 2 2" xfId="5713" xr:uid="{00000000-0005-0000-0000-0000DB1A0000}"/>
    <cellStyle name="Гиперссылка 2" xfId="364" xr:uid="{00000000-0005-0000-0000-0000DC1A0000}"/>
    <cellStyle name="Гиперссылка 2 2" xfId="5714" xr:uid="{00000000-0005-0000-0000-0000DD1A0000}"/>
    <cellStyle name="Обычный 2" xfId="363" xr:uid="{00000000-0005-0000-0000-0000DE1A0000}"/>
    <cellStyle name="Обычный 2 2" xfId="365" xr:uid="{00000000-0005-0000-0000-0000DF1A0000}"/>
    <cellStyle name="Обычный 2 2 2" xfId="5716" xr:uid="{00000000-0005-0000-0000-0000E01A0000}"/>
    <cellStyle name="Обычный 2 2 3" xfId="6489" xr:uid="{00000000-0005-0000-0000-0000E11A0000}"/>
    <cellStyle name="Обычный 2 2 3 2" xfId="8551" xr:uid="{21DF5CDF-E912-4113-80CF-EC7A5EBD6F63}"/>
    <cellStyle name="Обычный 2 2 4" xfId="7228" xr:uid="{8DBED5CD-1EE2-4B6D-AECE-B7DE1F8EE1D6}"/>
    <cellStyle name="Обычный 2 3" xfId="5715" xr:uid="{00000000-0005-0000-0000-0000E21A0000}"/>
    <cellStyle name="常规_Sheet1_1" xfId="4669" xr:uid="{00000000-0005-0000-0000-0000E31A0000}"/>
  </cellStyles>
  <dxfs count="7">
    <dxf>
      <font>
        <color theme="0"/>
      </font>
    </dxf>
    <dxf>
      <font>
        <condense val="0"/>
        <extend val="0"/>
        <color indexed="8"/>
      </font>
      <fill>
        <patternFill>
          <bgColor indexed="10"/>
        </patternFill>
      </fill>
    </dxf>
    <dxf>
      <font>
        <color theme="0"/>
      </font>
      <fill>
        <patternFill>
          <bgColor theme="0"/>
        </patternFill>
      </fill>
    </dxf>
    <dxf>
      <font>
        <color theme="0"/>
      </font>
    </dxf>
    <dxf>
      <font>
        <color theme="0"/>
      </font>
      <fill>
        <patternFill>
          <bgColor theme="0"/>
        </patternFill>
      </fill>
    </dxf>
    <dxf>
      <font>
        <color theme="0"/>
      </font>
      <fill>
        <patternFill>
          <bgColor theme="0"/>
        </patternFill>
      </fill>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15</xdr:row>
          <xdr:rowOff>0</xdr:rowOff>
        </xdr:from>
        <xdr:to>
          <xdr:col>0</xdr:col>
          <xdr:colOff>0</xdr:colOff>
          <xdr:row>15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15</xdr:row>
          <xdr:rowOff>0</xdr:rowOff>
        </xdr:from>
        <xdr:to>
          <xdr:col>0</xdr:col>
          <xdr:colOff>0</xdr:colOff>
          <xdr:row>15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15</xdr:row>
          <xdr:rowOff>0</xdr:rowOff>
        </xdr:from>
        <xdr:to>
          <xdr:col>0</xdr:col>
          <xdr:colOff>0</xdr:colOff>
          <xdr:row>15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8</xdr:row>
          <xdr:rowOff>0</xdr:rowOff>
        </xdr:from>
        <xdr:to>
          <xdr:col>0</xdr:col>
          <xdr:colOff>0</xdr:colOff>
          <xdr:row>10</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xdr:twoCellAnchor editAs="oneCell">
    <xdr:from>
      <xdr:col>10</xdr:col>
      <xdr:colOff>95249</xdr:colOff>
      <xdr:row>1002</xdr:row>
      <xdr:rowOff>84667</xdr:rowOff>
    </xdr:from>
    <xdr:to>
      <xdr:col>19</xdr:col>
      <xdr:colOff>298869</xdr:colOff>
      <xdr:row>1009</xdr:row>
      <xdr:rowOff>1988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768416" y="24214667"/>
          <a:ext cx="5114286" cy="10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2647950</xdr:colOff>
      <xdr:row>2</xdr:row>
      <xdr:rowOff>76200</xdr:rowOff>
    </xdr:from>
    <xdr:to>
      <xdr:col>4</xdr:col>
      <xdr:colOff>133350</xdr:colOff>
      <xdr:row>7</xdr:row>
      <xdr:rowOff>9525</xdr:rowOff>
    </xdr:to>
    <xdr:pic>
      <xdr:nvPicPr>
        <xdr:cNvPr id="3138" name="Picture 1">
          <a:extLst>
            <a:ext uri="{FF2B5EF4-FFF2-40B4-BE49-F238E27FC236}">
              <a16:creationId xmlns:a16="http://schemas.microsoft.com/office/drawing/2014/main" id="{00000000-0008-0000-0300-00004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7950" y="514350"/>
          <a:ext cx="28194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New%20Standard%20Invoice%20for%20Walk%20In%20Customer%20with%20intergrated%20Tax%20Invoice%20-%20Acha%20Employe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20Share%20Folder/Tax%20Invoice%20for%20webstore%20ord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oice"/>
      <sheetName val="Tax Invoic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py paste to Here"/>
      <sheetName val="USD - THB Tax Invoice"/>
    </sheetNames>
    <sheetDataSet>
      <sheetData sheetId="0"/>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achadirec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O1017"/>
  <sheetViews>
    <sheetView tabSelected="1" zoomScale="90" zoomScaleNormal="90" workbookViewId="0">
      <selection activeCell="H1020" sqref="H1020"/>
    </sheetView>
  </sheetViews>
  <sheetFormatPr defaultRowHeight="12.75"/>
  <cols>
    <col min="1" max="1" width="2" style="1" customWidth="1"/>
    <col min="2" max="2" width="8" style="1" customWidth="1"/>
    <col min="3" max="4" width="16" style="1" customWidth="1"/>
    <col min="5" max="5" width="16.140625" style="1" customWidth="1"/>
    <col min="6" max="6" width="47.28515625" style="1" customWidth="1"/>
    <col min="7" max="7" width="13.42578125" style="1" customWidth="1"/>
    <col min="8" max="8" width="14.7109375" style="1" customWidth="1"/>
    <col min="9" max="9" width="2" style="1" customWidth="1"/>
    <col min="10" max="14" width="9.140625" style="1"/>
    <col min="15" max="15" width="9.140625" style="1" hidden="1" customWidth="1"/>
    <col min="16" max="16384" width="9.140625" style="1"/>
  </cols>
  <sheetData>
    <row r="1" spans="1:15">
      <c r="A1" s="2"/>
      <c r="B1" s="3"/>
      <c r="C1" s="3"/>
      <c r="D1" s="3"/>
      <c r="E1" s="3"/>
      <c r="F1" s="3"/>
      <c r="G1" s="3"/>
      <c r="H1" s="3"/>
      <c r="I1" s="4"/>
    </row>
    <row r="2" spans="1:15" ht="15.75">
      <c r="A2" s="5"/>
      <c r="B2" s="132" t="s">
        <v>13</v>
      </c>
      <c r="C2" s="6"/>
      <c r="D2" s="6"/>
      <c r="E2" s="6"/>
      <c r="F2" s="6"/>
      <c r="G2" s="6"/>
      <c r="H2" s="22" t="s">
        <v>16</v>
      </c>
      <c r="I2" s="7"/>
    </row>
    <row r="3" spans="1:15">
      <c r="A3" s="5"/>
      <c r="B3" s="131" t="s">
        <v>62</v>
      </c>
      <c r="C3" s="6"/>
      <c r="D3" s="6"/>
      <c r="E3" s="6"/>
      <c r="F3" s="6"/>
      <c r="G3" s="6"/>
      <c r="H3" s="6"/>
      <c r="I3" s="7"/>
    </row>
    <row r="4" spans="1:15">
      <c r="A4" s="5"/>
      <c r="B4" s="131" t="s">
        <v>14</v>
      </c>
      <c r="C4" s="6"/>
      <c r="D4" s="6"/>
      <c r="E4" s="6"/>
      <c r="F4" s="6"/>
      <c r="G4" s="6"/>
      <c r="H4" s="6"/>
      <c r="I4" s="7"/>
    </row>
    <row r="5" spans="1:15">
      <c r="A5" s="5"/>
      <c r="B5" s="131" t="s">
        <v>63</v>
      </c>
      <c r="C5" s="6"/>
      <c r="D5" s="6"/>
      <c r="E5" s="6"/>
      <c r="F5" s="6"/>
      <c r="G5" s="6"/>
      <c r="H5" s="6"/>
      <c r="I5" s="7"/>
    </row>
    <row r="6" spans="1:15">
      <c r="A6" s="5"/>
      <c r="B6" s="131" t="s">
        <v>64</v>
      </c>
      <c r="C6" s="6"/>
      <c r="D6" s="6"/>
      <c r="E6" s="6"/>
      <c r="F6" s="6"/>
      <c r="G6" s="6"/>
      <c r="H6" s="6"/>
      <c r="I6" s="7"/>
    </row>
    <row r="7" spans="1:15">
      <c r="A7" s="5"/>
      <c r="B7" s="131" t="s">
        <v>15</v>
      </c>
      <c r="C7" s="6"/>
      <c r="D7" s="6"/>
      <c r="E7" s="6"/>
      <c r="F7" s="6"/>
      <c r="G7" s="6"/>
      <c r="H7" s="6"/>
      <c r="I7" s="7"/>
    </row>
    <row r="8" spans="1:15">
      <c r="A8" s="5"/>
      <c r="B8" s="6"/>
      <c r="C8" s="6"/>
      <c r="D8" s="6"/>
      <c r="E8" s="6"/>
      <c r="F8" s="6"/>
      <c r="G8" s="6"/>
      <c r="H8" s="6"/>
      <c r="I8" s="7"/>
    </row>
    <row r="9" spans="1:15">
      <c r="A9" s="5"/>
      <c r="B9" s="19" t="s">
        <v>0</v>
      </c>
      <c r="C9" s="20"/>
      <c r="D9" s="21"/>
      <c r="E9" s="6"/>
      <c r="F9" s="15" t="s">
        <v>1</v>
      </c>
      <c r="G9" s="6"/>
      <c r="H9" s="15" t="s">
        <v>2</v>
      </c>
      <c r="I9" s="7"/>
      <c r="O9" s="1" t="s">
        <v>21</v>
      </c>
    </row>
    <row r="10" spans="1:15" ht="15" customHeight="1">
      <c r="A10" s="5"/>
      <c r="B10" s="11" t="s">
        <v>65</v>
      </c>
      <c r="C10" s="6"/>
      <c r="D10" s="7"/>
      <c r="E10" s="6"/>
      <c r="F10" s="11" t="s">
        <v>65</v>
      </c>
      <c r="G10" s="6"/>
      <c r="H10" s="163">
        <v>54365</v>
      </c>
      <c r="I10" s="7"/>
      <c r="O10" s="43">
        <f>VLOOKUP(H18,'Currency Cross rates'!$B$4:$D$11,3,FALSE)</f>
        <v>1</v>
      </c>
    </row>
    <row r="11" spans="1:15">
      <c r="A11" s="5"/>
      <c r="B11" s="5" t="s">
        <v>66</v>
      </c>
      <c r="C11" s="6"/>
      <c r="D11" s="7"/>
      <c r="E11" s="6"/>
      <c r="F11" s="11" t="s">
        <v>66</v>
      </c>
      <c r="G11" s="6"/>
      <c r="H11" s="164"/>
      <c r="I11" s="7"/>
    </row>
    <row r="12" spans="1:15">
      <c r="A12" s="5"/>
      <c r="B12" s="11" t="s">
        <v>67</v>
      </c>
      <c r="C12" s="6"/>
      <c r="D12" s="7"/>
      <c r="E12" s="6"/>
      <c r="F12" s="11" t="s">
        <v>67</v>
      </c>
      <c r="G12" s="6"/>
      <c r="H12" s="6"/>
      <c r="I12" s="7"/>
    </row>
    <row r="13" spans="1:15">
      <c r="A13" s="5"/>
      <c r="B13" s="11" t="s">
        <v>68</v>
      </c>
      <c r="C13" s="6"/>
      <c r="D13" s="7"/>
      <c r="E13" s="6"/>
      <c r="F13" s="11" t="s">
        <v>68</v>
      </c>
      <c r="G13" s="6"/>
      <c r="H13" s="15" t="s">
        <v>3</v>
      </c>
      <c r="I13" s="7"/>
    </row>
    <row r="14" spans="1:15" ht="15" customHeight="1">
      <c r="A14" s="5"/>
      <c r="B14" s="11" t="s">
        <v>69</v>
      </c>
      <c r="C14" s="6"/>
      <c r="D14" s="7"/>
      <c r="E14" s="6"/>
      <c r="F14" s="11" t="s">
        <v>69</v>
      </c>
      <c r="G14" s="6"/>
      <c r="H14" s="165">
        <v>45425</v>
      </c>
      <c r="I14" s="7"/>
    </row>
    <row r="15" spans="1:15" ht="15" customHeight="1">
      <c r="A15" s="5"/>
      <c r="B15" s="8"/>
      <c r="C15" s="9"/>
      <c r="D15" s="10"/>
      <c r="E15" s="6"/>
      <c r="F15" s="12"/>
      <c r="G15" s="6"/>
      <c r="H15" s="166"/>
      <c r="I15" s="7"/>
    </row>
    <row r="16" spans="1:15" ht="15" customHeight="1">
      <c r="A16" s="5"/>
      <c r="B16" s="6"/>
      <c r="C16" s="6"/>
      <c r="D16" s="6"/>
      <c r="E16" s="6"/>
      <c r="F16" s="6"/>
      <c r="G16" s="14" t="s">
        <v>18</v>
      </c>
      <c r="H16" s="36" t="s">
        <v>72</v>
      </c>
      <c r="I16" s="7"/>
    </row>
    <row r="17" spans="1:9">
      <c r="A17" s="5"/>
      <c r="B17" s="6" t="s">
        <v>70</v>
      </c>
      <c r="C17" s="6"/>
      <c r="D17" s="6"/>
      <c r="E17" s="6"/>
      <c r="F17" s="6"/>
      <c r="G17" s="14" t="s">
        <v>19</v>
      </c>
      <c r="H17" s="36" t="s">
        <v>73</v>
      </c>
      <c r="I17" s="7"/>
    </row>
    <row r="18" spans="1:9" ht="18">
      <c r="A18" s="5"/>
      <c r="B18" s="6" t="s">
        <v>71</v>
      </c>
      <c r="C18" s="6"/>
      <c r="D18" s="6"/>
      <c r="E18" s="6"/>
      <c r="F18" s="133" t="s">
        <v>74</v>
      </c>
      <c r="G18" s="13" t="s">
        <v>12</v>
      </c>
      <c r="H18" s="23" t="s">
        <v>20</v>
      </c>
      <c r="I18" s="7"/>
    </row>
    <row r="19" spans="1:9" ht="15">
      <c r="A19" s="5"/>
      <c r="B19" s="167" t="s">
        <v>75</v>
      </c>
      <c r="C19" s="167"/>
      <c r="D19" s="167"/>
      <c r="E19" s="167"/>
      <c r="F19" s="167"/>
      <c r="G19" s="167"/>
      <c r="H19" s="167"/>
      <c r="I19" s="168"/>
    </row>
    <row r="20" spans="1:9">
      <c r="A20" s="5"/>
      <c r="B20" s="16" t="s">
        <v>4</v>
      </c>
      <c r="C20" s="16" t="s">
        <v>5</v>
      </c>
      <c r="D20" s="16" t="s">
        <v>6</v>
      </c>
      <c r="E20" s="18" t="s">
        <v>76</v>
      </c>
      <c r="F20" s="16" t="s">
        <v>7</v>
      </c>
      <c r="G20" s="16" t="s">
        <v>8</v>
      </c>
      <c r="H20" s="16" t="s">
        <v>9</v>
      </c>
      <c r="I20" s="7"/>
    </row>
    <row r="21" spans="1:9" ht="13.5" thickBot="1">
      <c r="A21" s="5"/>
      <c r="B21" s="24"/>
      <c r="C21" s="24"/>
      <c r="D21" s="24"/>
      <c r="E21" s="26"/>
      <c r="F21" s="24" t="s">
        <v>17</v>
      </c>
      <c r="G21" s="24"/>
      <c r="H21" s="24"/>
      <c r="I21" s="7"/>
    </row>
    <row r="22" spans="1:9" ht="14.25" thickTop="1" thickBot="1">
      <c r="A22" s="5"/>
      <c r="B22" s="137"/>
      <c r="C22" s="138"/>
      <c r="D22" s="138"/>
      <c r="E22" s="138"/>
      <c r="F22" s="138" t="s">
        <v>77</v>
      </c>
      <c r="G22" s="138"/>
      <c r="H22" s="139"/>
      <c r="I22" s="7"/>
    </row>
    <row r="23" spans="1:9" ht="39.950000000000003" customHeight="1" thickTop="1">
      <c r="A23" s="5"/>
      <c r="B23" s="27">
        <v>7</v>
      </c>
      <c r="C23" s="140" t="s">
        <v>78</v>
      </c>
      <c r="D23" s="142" t="s">
        <v>92</v>
      </c>
      <c r="E23" s="146" t="s">
        <v>95</v>
      </c>
      <c r="F23" s="30" t="s">
        <v>178</v>
      </c>
      <c r="G23" s="32">
        <v>9.6</v>
      </c>
      <c r="H23" s="33">
        <v>67.2</v>
      </c>
      <c r="I23" s="7"/>
    </row>
    <row r="24" spans="1:9" ht="39.950000000000003" customHeight="1">
      <c r="A24" s="5"/>
      <c r="B24" s="27">
        <v>7</v>
      </c>
      <c r="C24" s="140" t="s">
        <v>79</v>
      </c>
      <c r="D24" s="142" t="s">
        <v>92</v>
      </c>
      <c r="E24" s="146" t="s">
        <v>96</v>
      </c>
      <c r="F24" s="30" t="s">
        <v>179</v>
      </c>
      <c r="G24" s="32">
        <v>10.19</v>
      </c>
      <c r="H24" s="33">
        <v>71.33</v>
      </c>
      <c r="I24" s="7"/>
    </row>
    <row r="25" spans="1:9" ht="39.950000000000003" customHeight="1">
      <c r="A25" s="5"/>
      <c r="B25" s="27">
        <v>5</v>
      </c>
      <c r="C25" s="140" t="s">
        <v>80</v>
      </c>
      <c r="D25" s="142" t="s">
        <v>92</v>
      </c>
      <c r="E25" s="146" t="s">
        <v>97</v>
      </c>
      <c r="F25" s="30" t="s">
        <v>180</v>
      </c>
      <c r="G25" s="32">
        <v>11.19</v>
      </c>
      <c r="H25" s="33">
        <v>55.949999999999996</v>
      </c>
      <c r="I25" s="7"/>
    </row>
    <row r="26" spans="1:9" ht="39.950000000000003" customHeight="1">
      <c r="A26" s="5"/>
      <c r="B26" s="27">
        <v>15</v>
      </c>
      <c r="C26" s="140" t="s">
        <v>81</v>
      </c>
      <c r="D26" s="142" t="s">
        <v>92</v>
      </c>
      <c r="E26" s="146" t="s">
        <v>98</v>
      </c>
      <c r="F26" s="30" t="s">
        <v>181</v>
      </c>
      <c r="G26" s="32">
        <v>11.74</v>
      </c>
      <c r="H26" s="33">
        <v>176.1</v>
      </c>
      <c r="I26" s="7"/>
    </row>
    <row r="27" spans="1:9" ht="39.950000000000003" customHeight="1">
      <c r="A27" s="5"/>
      <c r="B27" s="27">
        <v>10</v>
      </c>
      <c r="C27" s="140" t="s">
        <v>82</v>
      </c>
      <c r="D27" s="142" t="s">
        <v>93</v>
      </c>
      <c r="E27" s="146" t="s">
        <v>99</v>
      </c>
      <c r="F27" s="30" t="s">
        <v>182</v>
      </c>
      <c r="G27" s="32">
        <v>16.850000000000001</v>
      </c>
      <c r="H27" s="33">
        <v>168.5</v>
      </c>
      <c r="I27" s="7"/>
    </row>
    <row r="28" spans="1:9" ht="39.950000000000003" customHeight="1">
      <c r="A28" s="5"/>
      <c r="B28" s="27">
        <v>7</v>
      </c>
      <c r="C28" s="140" t="s">
        <v>83</v>
      </c>
      <c r="D28" s="142" t="s">
        <v>94</v>
      </c>
      <c r="E28" s="146" t="s">
        <v>100</v>
      </c>
      <c r="F28" s="30" t="s">
        <v>183</v>
      </c>
      <c r="G28" s="32">
        <v>12.38</v>
      </c>
      <c r="H28" s="33">
        <v>86.660000000000011</v>
      </c>
      <c r="I28" s="7"/>
    </row>
    <row r="29" spans="1:9" ht="39.950000000000003" customHeight="1">
      <c r="A29" s="5"/>
      <c r="B29" s="37">
        <v>7</v>
      </c>
      <c r="C29" s="141" t="s">
        <v>84</v>
      </c>
      <c r="D29" s="142" t="s">
        <v>94</v>
      </c>
      <c r="E29" s="147" t="s">
        <v>101</v>
      </c>
      <c r="F29" s="40" t="s">
        <v>184</v>
      </c>
      <c r="G29" s="32">
        <v>14.68</v>
      </c>
      <c r="H29" s="41">
        <v>102.75999999999999</v>
      </c>
      <c r="I29" s="7"/>
    </row>
    <row r="30" spans="1:9" ht="39.950000000000003" customHeight="1">
      <c r="A30" s="5"/>
      <c r="B30" s="27">
        <v>10</v>
      </c>
      <c r="C30" s="140" t="s">
        <v>85</v>
      </c>
      <c r="D30" s="142" t="s">
        <v>94</v>
      </c>
      <c r="E30" s="146" t="s">
        <v>102</v>
      </c>
      <c r="F30" s="30" t="s">
        <v>185</v>
      </c>
      <c r="G30" s="32">
        <v>17.010000000000002</v>
      </c>
      <c r="H30" s="33">
        <v>170.10000000000002</v>
      </c>
      <c r="I30" s="7"/>
    </row>
    <row r="31" spans="1:9" ht="39.950000000000003" customHeight="1">
      <c r="A31" s="5"/>
      <c r="B31" s="27">
        <v>12</v>
      </c>
      <c r="C31" s="140" t="s">
        <v>86</v>
      </c>
      <c r="D31" s="142" t="s">
        <v>94</v>
      </c>
      <c r="E31" s="146" t="s">
        <v>103</v>
      </c>
      <c r="F31" s="30" t="s">
        <v>186</v>
      </c>
      <c r="G31" s="32">
        <v>10.1</v>
      </c>
      <c r="H31" s="33">
        <v>121.19999999999999</v>
      </c>
      <c r="I31" s="7"/>
    </row>
    <row r="32" spans="1:9" ht="39.950000000000003" customHeight="1">
      <c r="A32" s="5"/>
      <c r="B32" s="27">
        <v>5</v>
      </c>
      <c r="C32" s="140" t="s">
        <v>87</v>
      </c>
      <c r="D32" s="142" t="s">
        <v>94</v>
      </c>
      <c r="E32" s="146" t="s">
        <v>104</v>
      </c>
      <c r="F32" s="30" t="s">
        <v>187</v>
      </c>
      <c r="G32" s="32">
        <v>14.7</v>
      </c>
      <c r="H32" s="33">
        <v>73.5</v>
      </c>
      <c r="I32" s="7"/>
    </row>
    <row r="33" spans="1:9" ht="39.950000000000003" customHeight="1">
      <c r="A33" s="5"/>
      <c r="B33" s="27">
        <v>20</v>
      </c>
      <c r="C33" s="140" t="s">
        <v>88</v>
      </c>
      <c r="D33" s="142" t="s">
        <v>94</v>
      </c>
      <c r="E33" s="146" t="s">
        <v>105</v>
      </c>
      <c r="F33" s="30" t="s">
        <v>188</v>
      </c>
      <c r="G33" s="32">
        <v>13.1</v>
      </c>
      <c r="H33" s="33">
        <v>262</v>
      </c>
      <c r="I33" s="7"/>
    </row>
    <row r="34" spans="1:9" ht="39.950000000000003" customHeight="1">
      <c r="A34" s="5"/>
      <c r="B34" s="27">
        <v>20</v>
      </c>
      <c r="C34" s="140" t="s">
        <v>89</v>
      </c>
      <c r="D34" s="142" t="s">
        <v>94</v>
      </c>
      <c r="E34" s="146" t="s">
        <v>106</v>
      </c>
      <c r="F34" s="30" t="s">
        <v>189</v>
      </c>
      <c r="G34" s="32">
        <v>8.52</v>
      </c>
      <c r="H34" s="33">
        <v>170.39999999999998</v>
      </c>
      <c r="I34" s="7"/>
    </row>
    <row r="35" spans="1:9" ht="39.950000000000003" customHeight="1">
      <c r="A35" s="5"/>
      <c r="B35" s="27">
        <v>5</v>
      </c>
      <c r="C35" s="140" t="s">
        <v>90</v>
      </c>
      <c r="D35" s="142" t="s">
        <v>92</v>
      </c>
      <c r="E35" s="146" t="s">
        <v>107</v>
      </c>
      <c r="F35" s="30" t="s">
        <v>190</v>
      </c>
      <c r="G35" s="32">
        <v>20.67</v>
      </c>
      <c r="H35" s="33">
        <v>103.35000000000001</v>
      </c>
      <c r="I35" s="7"/>
    </row>
    <row r="36" spans="1:9" ht="39.950000000000003" customHeight="1" thickBot="1">
      <c r="A36" s="5"/>
      <c r="B36" s="27">
        <v>5</v>
      </c>
      <c r="C36" s="140" t="s">
        <v>91</v>
      </c>
      <c r="D36" s="142" t="s">
        <v>92</v>
      </c>
      <c r="E36" s="146" t="s">
        <v>108</v>
      </c>
      <c r="F36" s="30" t="s">
        <v>191</v>
      </c>
      <c r="G36" s="32">
        <v>12.51</v>
      </c>
      <c r="H36" s="33">
        <v>62.55</v>
      </c>
      <c r="I36" s="7"/>
    </row>
    <row r="37" spans="1:9" ht="14.25" thickTop="1" thickBot="1">
      <c r="A37" s="5"/>
      <c r="B37" s="137"/>
      <c r="C37" s="138"/>
      <c r="D37" s="138"/>
      <c r="E37" s="138"/>
      <c r="F37" s="138" t="s">
        <v>111</v>
      </c>
      <c r="G37" s="138"/>
      <c r="H37" s="139"/>
      <c r="I37" s="7"/>
    </row>
    <row r="38" spans="1:9" ht="39.950000000000003" customHeight="1" thickTop="1">
      <c r="A38" s="5"/>
      <c r="B38" s="149">
        <v>20</v>
      </c>
      <c r="C38" s="141" t="s">
        <v>112</v>
      </c>
      <c r="D38" s="143" t="s">
        <v>94</v>
      </c>
      <c r="E38" s="147" t="s">
        <v>109</v>
      </c>
      <c r="F38" s="40" t="s">
        <v>192</v>
      </c>
      <c r="G38" s="32">
        <v>14.27</v>
      </c>
      <c r="H38" s="41">
        <v>285.39999999999998</v>
      </c>
      <c r="I38" s="7"/>
    </row>
    <row r="39" spans="1:9" ht="39.950000000000003" customHeight="1" thickBot="1">
      <c r="A39" s="5"/>
      <c r="B39" s="148">
        <v>20</v>
      </c>
      <c r="C39" s="140" t="s">
        <v>113</v>
      </c>
      <c r="D39" s="142" t="s">
        <v>94</v>
      </c>
      <c r="E39" s="146" t="s">
        <v>110</v>
      </c>
      <c r="F39" s="30" t="s">
        <v>193</v>
      </c>
      <c r="G39" s="32">
        <v>9.67</v>
      </c>
      <c r="H39" s="33">
        <v>193.4</v>
      </c>
      <c r="I39" s="7"/>
    </row>
    <row r="40" spans="1:9" ht="14.25" thickTop="1" thickBot="1">
      <c r="A40" s="5"/>
      <c r="B40" s="137"/>
      <c r="C40" s="138"/>
      <c r="D40" s="138"/>
      <c r="E40" s="138"/>
      <c r="F40" s="138" t="s">
        <v>114</v>
      </c>
      <c r="G40" s="138"/>
      <c r="H40" s="139"/>
      <c r="I40" s="7"/>
    </row>
    <row r="41" spans="1:9" ht="45" customHeight="1" thickTop="1">
      <c r="A41" s="5"/>
      <c r="B41" s="148">
        <v>5</v>
      </c>
      <c r="C41" s="140" t="s">
        <v>115</v>
      </c>
      <c r="D41" s="142" t="s">
        <v>123</v>
      </c>
      <c r="E41" s="146" t="s">
        <v>124</v>
      </c>
      <c r="F41" s="30" t="s">
        <v>194</v>
      </c>
      <c r="G41" s="32">
        <v>16.96</v>
      </c>
      <c r="H41" s="33">
        <v>84.800000000000011</v>
      </c>
      <c r="I41" s="7"/>
    </row>
    <row r="42" spans="1:9" ht="45" customHeight="1">
      <c r="A42" s="5"/>
      <c r="B42" s="148">
        <v>15</v>
      </c>
      <c r="C42" s="140" t="s">
        <v>116</v>
      </c>
      <c r="D42" s="142" t="s">
        <v>123</v>
      </c>
      <c r="E42" s="146" t="s">
        <v>125</v>
      </c>
      <c r="F42" s="30" t="s">
        <v>195</v>
      </c>
      <c r="G42" s="32">
        <v>23.52</v>
      </c>
      <c r="H42" s="33">
        <v>352.8</v>
      </c>
      <c r="I42" s="7"/>
    </row>
    <row r="43" spans="1:9" ht="45" customHeight="1">
      <c r="A43" s="5"/>
      <c r="B43" s="148">
        <v>20</v>
      </c>
      <c r="C43" s="140" t="s">
        <v>117</v>
      </c>
      <c r="D43" s="142" t="s">
        <v>123</v>
      </c>
      <c r="E43" s="146" t="s">
        <v>126</v>
      </c>
      <c r="F43" s="30" t="s">
        <v>196</v>
      </c>
      <c r="G43" s="32">
        <v>18.34</v>
      </c>
      <c r="H43" s="33">
        <v>366.8</v>
      </c>
      <c r="I43" s="7"/>
    </row>
    <row r="44" spans="1:9" ht="45" customHeight="1">
      <c r="A44" s="5"/>
      <c r="B44" s="149">
        <v>5</v>
      </c>
      <c r="C44" s="141" t="s">
        <v>118</v>
      </c>
      <c r="D44" s="143" t="s">
        <v>123</v>
      </c>
      <c r="E44" s="147" t="s">
        <v>127</v>
      </c>
      <c r="F44" s="40" t="s">
        <v>197</v>
      </c>
      <c r="G44" s="32">
        <v>12.49</v>
      </c>
      <c r="H44" s="41">
        <v>62.45</v>
      </c>
      <c r="I44" s="7"/>
    </row>
    <row r="45" spans="1:9" ht="45" customHeight="1">
      <c r="A45" s="5"/>
      <c r="B45" s="148">
        <v>12</v>
      </c>
      <c r="C45" s="140" t="s">
        <v>119</v>
      </c>
      <c r="D45" s="142" t="s">
        <v>123</v>
      </c>
      <c r="E45" s="146" t="s">
        <v>128</v>
      </c>
      <c r="F45" s="30" t="s">
        <v>198</v>
      </c>
      <c r="G45" s="32">
        <v>24.24</v>
      </c>
      <c r="H45" s="33">
        <v>290.88</v>
      </c>
      <c r="I45" s="7"/>
    </row>
    <row r="46" spans="1:9" ht="45" customHeight="1">
      <c r="A46" s="5"/>
      <c r="B46" s="148">
        <v>12</v>
      </c>
      <c r="C46" s="140" t="s">
        <v>120</v>
      </c>
      <c r="D46" s="142" t="s">
        <v>123</v>
      </c>
      <c r="E46" s="146" t="s">
        <v>129</v>
      </c>
      <c r="F46" s="30" t="s">
        <v>199</v>
      </c>
      <c r="G46" s="32">
        <v>15.36</v>
      </c>
      <c r="H46" s="33">
        <v>184.32</v>
      </c>
      <c r="I46" s="7"/>
    </row>
    <row r="47" spans="1:9" ht="45" customHeight="1">
      <c r="A47" s="5"/>
      <c r="B47" s="148">
        <v>15</v>
      </c>
      <c r="C47" s="140" t="s">
        <v>121</v>
      </c>
      <c r="D47" s="142" t="s">
        <v>123</v>
      </c>
      <c r="E47" s="146" t="s">
        <v>130</v>
      </c>
      <c r="F47" s="30" t="s">
        <v>200</v>
      </c>
      <c r="G47" s="32">
        <v>18.88</v>
      </c>
      <c r="H47" s="33">
        <v>283.2</v>
      </c>
      <c r="I47" s="7"/>
    </row>
    <row r="48" spans="1:9" ht="45" customHeight="1" thickBot="1">
      <c r="A48" s="5"/>
      <c r="B48" s="148">
        <v>15</v>
      </c>
      <c r="C48" s="140" t="s">
        <v>122</v>
      </c>
      <c r="D48" s="142" t="s">
        <v>123</v>
      </c>
      <c r="E48" s="146" t="s">
        <v>131</v>
      </c>
      <c r="F48" s="30" t="s">
        <v>201</v>
      </c>
      <c r="G48" s="32">
        <v>14.74</v>
      </c>
      <c r="H48" s="33">
        <v>221.1</v>
      </c>
      <c r="I48" s="7"/>
    </row>
    <row r="49" spans="1:9" ht="14.25" thickTop="1" thickBot="1">
      <c r="A49" s="5"/>
      <c r="B49" s="137"/>
      <c r="C49" s="138"/>
      <c r="D49" s="138"/>
      <c r="E49" s="138"/>
      <c r="F49" s="138" t="s">
        <v>132</v>
      </c>
      <c r="G49" s="138"/>
      <c r="H49" s="139"/>
      <c r="I49" s="7"/>
    </row>
    <row r="50" spans="1:9" ht="39.950000000000003" customHeight="1" thickTop="1">
      <c r="A50" s="5"/>
      <c r="B50" s="148">
        <v>20</v>
      </c>
      <c r="C50" s="140" t="s">
        <v>133</v>
      </c>
      <c r="D50" s="142" t="s">
        <v>92</v>
      </c>
      <c r="E50" s="146" t="s">
        <v>142</v>
      </c>
      <c r="F50" s="30" t="s">
        <v>202</v>
      </c>
      <c r="G50" s="32">
        <v>10.75</v>
      </c>
      <c r="H50" s="33">
        <v>215</v>
      </c>
      <c r="I50" s="7"/>
    </row>
    <row r="51" spans="1:9" ht="39.950000000000003" customHeight="1">
      <c r="A51" s="5"/>
      <c r="B51" s="148">
        <v>5</v>
      </c>
      <c r="C51" s="140" t="s">
        <v>134</v>
      </c>
      <c r="D51" s="142" t="s">
        <v>92</v>
      </c>
      <c r="E51" s="146" t="s">
        <v>143</v>
      </c>
      <c r="F51" s="30" t="s">
        <v>203</v>
      </c>
      <c r="G51" s="32">
        <v>19.03</v>
      </c>
      <c r="H51" s="33">
        <v>95.15</v>
      </c>
      <c r="I51" s="7"/>
    </row>
    <row r="52" spans="1:9" ht="39.950000000000003" customHeight="1">
      <c r="A52" s="5"/>
      <c r="B52" s="148">
        <v>10</v>
      </c>
      <c r="C52" s="140" t="s">
        <v>135</v>
      </c>
      <c r="D52" s="142" t="s">
        <v>92</v>
      </c>
      <c r="E52" s="146" t="s">
        <v>144</v>
      </c>
      <c r="F52" s="30" t="s">
        <v>204</v>
      </c>
      <c r="G52" s="32">
        <v>12.42</v>
      </c>
      <c r="H52" s="33">
        <v>124.2</v>
      </c>
      <c r="I52" s="7"/>
    </row>
    <row r="53" spans="1:9" ht="39.950000000000003" customHeight="1">
      <c r="A53" s="5"/>
      <c r="B53" s="148">
        <v>7</v>
      </c>
      <c r="C53" s="140" t="s">
        <v>136</v>
      </c>
      <c r="D53" s="142" t="s">
        <v>92</v>
      </c>
      <c r="E53" s="146" t="s">
        <v>145</v>
      </c>
      <c r="F53" s="30" t="s">
        <v>205</v>
      </c>
      <c r="G53" s="32">
        <v>20.7</v>
      </c>
      <c r="H53" s="33">
        <v>144.9</v>
      </c>
      <c r="I53" s="7"/>
    </row>
    <row r="54" spans="1:9" ht="39.950000000000003" customHeight="1">
      <c r="A54" s="5"/>
      <c r="B54" s="148">
        <v>5</v>
      </c>
      <c r="C54" s="140" t="s">
        <v>137</v>
      </c>
      <c r="D54" s="142" t="s">
        <v>94</v>
      </c>
      <c r="E54" s="144" t="s">
        <v>146</v>
      </c>
      <c r="F54" s="30" t="s">
        <v>206</v>
      </c>
      <c r="G54" s="32">
        <v>10.11</v>
      </c>
      <c r="H54" s="33">
        <v>50.55</v>
      </c>
      <c r="I54" s="7"/>
    </row>
    <row r="55" spans="1:9" ht="39.950000000000003" customHeight="1">
      <c r="A55" s="5"/>
      <c r="B55" s="148">
        <v>10</v>
      </c>
      <c r="C55" s="140" t="s">
        <v>138</v>
      </c>
      <c r="D55" s="142" t="s">
        <v>94</v>
      </c>
      <c r="E55" s="144" t="s">
        <v>147</v>
      </c>
      <c r="F55" s="30" t="s">
        <v>207</v>
      </c>
      <c r="G55" s="32">
        <v>8.93</v>
      </c>
      <c r="H55" s="33">
        <v>89.3</v>
      </c>
      <c r="I55" s="7"/>
    </row>
    <row r="56" spans="1:9" ht="39.950000000000003" customHeight="1">
      <c r="A56" s="5"/>
      <c r="B56" s="148">
        <v>7</v>
      </c>
      <c r="C56" s="140" t="s">
        <v>139</v>
      </c>
      <c r="D56" s="142" t="s">
        <v>93</v>
      </c>
      <c r="E56" s="144" t="s">
        <v>148</v>
      </c>
      <c r="F56" s="30" t="s">
        <v>208</v>
      </c>
      <c r="G56" s="32">
        <v>11.92</v>
      </c>
      <c r="H56" s="33">
        <v>83.44</v>
      </c>
      <c r="I56" s="7"/>
    </row>
    <row r="57" spans="1:9" ht="39.950000000000003" customHeight="1">
      <c r="A57" s="5"/>
      <c r="B57" s="148">
        <v>10</v>
      </c>
      <c r="C57" s="140" t="s">
        <v>140</v>
      </c>
      <c r="D57" s="142" t="s">
        <v>93</v>
      </c>
      <c r="E57" s="144" t="s">
        <v>149</v>
      </c>
      <c r="F57" s="30" t="s">
        <v>209</v>
      </c>
      <c r="G57" s="32">
        <v>15.55</v>
      </c>
      <c r="H57" s="33">
        <v>155.5</v>
      </c>
      <c r="I57" s="7"/>
    </row>
    <row r="58" spans="1:9" ht="39.950000000000003" customHeight="1" thickBot="1">
      <c r="A58" s="5"/>
      <c r="B58" s="149">
        <v>10</v>
      </c>
      <c r="C58" s="141" t="s">
        <v>141</v>
      </c>
      <c r="D58" s="143" t="s">
        <v>94</v>
      </c>
      <c r="E58" s="145" t="s">
        <v>150</v>
      </c>
      <c r="F58" s="40" t="s">
        <v>210</v>
      </c>
      <c r="G58" s="32">
        <v>13.53</v>
      </c>
      <c r="H58" s="41">
        <v>135.29999999999998</v>
      </c>
      <c r="I58" s="7"/>
    </row>
    <row r="59" spans="1:9" ht="14.25" thickTop="1" thickBot="1">
      <c r="A59" s="5"/>
      <c r="B59" s="137"/>
      <c r="C59" s="138"/>
      <c r="D59" s="138"/>
      <c r="E59" s="138"/>
      <c r="F59" s="138" t="s">
        <v>151</v>
      </c>
      <c r="G59" s="138"/>
      <c r="H59" s="139"/>
      <c r="I59" s="7"/>
    </row>
    <row r="60" spans="1:9" ht="39.950000000000003" customHeight="1" thickTop="1">
      <c r="A60" s="5"/>
      <c r="B60" s="148">
        <v>7</v>
      </c>
      <c r="C60" s="140" t="s">
        <v>152</v>
      </c>
      <c r="D60" s="142" t="s">
        <v>92</v>
      </c>
      <c r="E60" s="144" t="s">
        <v>154</v>
      </c>
      <c r="F60" s="30" t="s">
        <v>211</v>
      </c>
      <c r="G60" s="32">
        <v>18.149999999999999</v>
      </c>
      <c r="H60" s="33">
        <v>127.04999999999998</v>
      </c>
      <c r="I60" s="7"/>
    </row>
    <row r="61" spans="1:9" ht="39.950000000000003" customHeight="1" thickBot="1">
      <c r="A61" s="5"/>
      <c r="B61" s="148">
        <v>15</v>
      </c>
      <c r="C61" s="140" t="s">
        <v>153</v>
      </c>
      <c r="D61" s="142" t="s">
        <v>92</v>
      </c>
      <c r="E61" s="144" t="s">
        <v>155</v>
      </c>
      <c r="F61" s="30" t="s">
        <v>212</v>
      </c>
      <c r="G61" s="32">
        <v>9.8000000000000007</v>
      </c>
      <c r="H61" s="33">
        <v>147</v>
      </c>
      <c r="I61" s="7"/>
    </row>
    <row r="62" spans="1:9" ht="14.25" thickTop="1" thickBot="1">
      <c r="A62" s="5"/>
      <c r="B62" s="137"/>
      <c r="C62" s="138"/>
      <c r="D62" s="138"/>
      <c r="E62" s="138"/>
      <c r="F62" s="138" t="s">
        <v>111</v>
      </c>
      <c r="G62" s="138"/>
      <c r="H62" s="139"/>
      <c r="I62" s="7"/>
    </row>
    <row r="63" spans="1:9" ht="45" customHeight="1" thickTop="1">
      <c r="A63" s="5"/>
      <c r="B63" s="148">
        <v>5</v>
      </c>
      <c r="C63" s="140" t="s">
        <v>156</v>
      </c>
      <c r="D63" s="142" t="s">
        <v>160</v>
      </c>
      <c r="E63" s="144" t="s">
        <v>158</v>
      </c>
      <c r="F63" s="30" t="s">
        <v>213</v>
      </c>
      <c r="G63" s="32">
        <v>15.8</v>
      </c>
      <c r="H63" s="33">
        <v>79</v>
      </c>
      <c r="I63" s="7"/>
    </row>
    <row r="64" spans="1:9" ht="45" customHeight="1">
      <c r="A64" s="5"/>
      <c r="B64" s="150">
        <v>5</v>
      </c>
      <c r="C64" s="152" t="s">
        <v>157</v>
      </c>
      <c r="D64" s="153" t="s">
        <v>161</v>
      </c>
      <c r="E64" s="154" t="s">
        <v>159</v>
      </c>
      <c r="F64" s="48" t="s">
        <v>214</v>
      </c>
      <c r="G64" s="49">
        <v>20.399999999999999</v>
      </c>
      <c r="H64" s="50">
        <v>102</v>
      </c>
      <c r="I64" s="7"/>
    </row>
    <row r="65" spans="1:9" hidden="1">
      <c r="A65" s="5"/>
      <c r="B65" s="27"/>
      <c r="C65" s="28"/>
      <c r="D65" s="134"/>
      <c r="E65" s="29"/>
      <c r="F65" s="30">
        <v>0</v>
      </c>
      <c r="G65" s="32">
        <v>0</v>
      </c>
      <c r="H65" s="33">
        <v>0</v>
      </c>
      <c r="I65" s="7"/>
    </row>
    <row r="66" spans="1:9" hidden="1">
      <c r="A66" s="5"/>
      <c r="B66" s="27"/>
      <c r="C66" s="28"/>
      <c r="D66" s="134"/>
      <c r="E66" s="29"/>
      <c r="F66" s="30">
        <v>0</v>
      </c>
      <c r="G66" s="32">
        <v>0</v>
      </c>
      <c r="H66" s="33">
        <v>0</v>
      </c>
      <c r="I66" s="7"/>
    </row>
    <row r="67" spans="1:9" hidden="1">
      <c r="A67" s="5"/>
      <c r="B67" s="27"/>
      <c r="C67" s="28"/>
      <c r="D67" s="134"/>
      <c r="E67" s="29"/>
      <c r="F67" s="30">
        <v>0</v>
      </c>
      <c r="G67" s="32">
        <v>0</v>
      </c>
      <c r="H67" s="33">
        <v>0</v>
      </c>
      <c r="I67" s="7"/>
    </row>
    <row r="68" spans="1:9" hidden="1">
      <c r="A68" s="5"/>
      <c r="B68" s="37"/>
      <c r="C68" s="38"/>
      <c r="D68" s="135"/>
      <c r="E68" s="39"/>
      <c r="F68" s="40">
        <v>0</v>
      </c>
      <c r="G68" s="32">
        <v>0</v>
      </c>
      <c r="H68" s="41">
        <v>0</v>
      </c>
      <c r="I68" s="7"/>
    </row>
    <row r="69" spans="1:9" hidden="1">
      <c r="A69" s="5"/>
      <c r="B69" s="27"/>
      <c r="C69" s="28"/>
      <c r="D69" s="134"/>
      <c r="E69" s="29"/>
      <c r="F69" s="30">
        <v>0</v>
      </c>
      <c r="G69" s="32">
        <v>0</v>
      </c>
      <c r="H69" s="33">
        <v>0</v>
      </c>
      <c r="I69" s="7"/>
    </row>
    <row r="70" spans="1:9" hidden="1">
      <c r="A70" s="5"/>
      <c r="B70" s="27"/>
      <c r="C70" s="28"/>
      <c r="D70" s="134"/>
      <c r="E70" s="29"/>
      <c r="F70" s="30">
        <v>0</v>
      </c>
      <c r="G70" s="32">
        <v>0</v>
      </c>
      <c r="H70" s="33">
        <v>0</v>
      </c>
      <c r="I70" s="7"/>
    </row>
    <row r="71" spans="1:9" hidden="1">
      <c r="A71" s="5"/>
      <c r="B71" s="27"/>
      <c r="C71" s="28"/>
      <c r="D71" s="134"/>
      <c r="E71" s="29"/>
      <c r="F71" s="30">
        <v>0</v>
      </c>
      <c r="G71" s="32">
        <v>0</v>
      </c>
      <c r="H71" s="33">
        <v>0</v>
      </c>
      <c r="I71" s="7"/>
    </row>
    <row r="72" spans="1:9" hidden="1">
      <c r="A72" s="5"/>
      <c r="B72" s="27"/>
      <c r="C72" s="28"/>
      <c r="D72" s="134"/>
      <c r="E72" s="29"/>
      <c r="F72" s="30">
        <v>0</v>
      </c>
      <c r="G72" s="32">
        <v>0</v>
      </c>
      <c r="H72" s="33">
        <v>0</v>
      </c>
      <c r="I72" s="7"/>
    </row>
    <row r="73" spans="1:9" hidden="1">
      <c r="A73" s="5"/>
      <c r="B73" s="27"/>
      <c r="C73" s="28"/>
      <c r="D73" s="134"/>
      <c r="E73" s="29"/>
      <c r="F73" s="30">
        <v>0</v>
      </c>
      <c r="G73" s="32">
        <v>0</v>
      </c>
      <c r="H73" s="33">
        <v>0</v>
      </c>
      <c r="I73" s="7"/>
    </row>
    <row r="74" spans="1:9" hidden="1">
      <c r="A74" s="5"/>
      <c r="B74" s="37"/>
      <c r="C74" s="38"/>
      <c r="D74" s="135"/>
      <c r="E74" s="39"/>
      <c r="F74" s="40">
        <v>0</v>
      </c>
      <c r="G74" s="32">
        <v>0</v>
      </c>
      <c r="H74" s="41">
        <v>0</v>
      </c>
      <c r="I74" s="7"/>
    </row>
    <row r="75" spans="1:9" hidden="1">
      <c r="A75" s="5"/>
      <c r="B75" s="27"/>
      <c r="C75" s="28"/>
      <c r="D75" s="134"/>
      <c r="E75" s="29"/>
      <c r="F75" s="30">
        <v>0</v>
      </c>
      <c r="G75" s="32">
        <v>0</v>
      </c>
      <c r="H75" s="33">
        <v>0</v>
      </c>
      <c r="I75" s="7"/>
    </row>
    <row r="76" spans="1:9" hidden="1">
      <c r="A76" s="5"/>
      <c r="B76" s="27"/>
      <c r="C76" s="28"/>
      <c r="D76" s="134"/>
      <c r="E76" s="29"/>
      <c r="F76" s="30">
        <v>0</v>
      </c>
      <c r="G76" s="32">
        <v>0</v>
      </c>
      <c r="H76" s="33">
        <v>0</v>
      </c>
      <c r="I76" s="7"/>
    </row>
    <row r="77" spans="1:9" hidden="1">
      <c r="A77" s="5"/>
      <c r="B77" s="27"/>
      <c r="C77" s="28"/>
      <c r="D77" s="134"/>
      <c r="E77" s="29"/>
      <c r="F77" s="30">
        <v>0</v>
      </c>
      <c r="G77" s="32">
        <v>0</v>
      </c>
      <c r="H77" s="33">
        <v>0</v>
      </c>
      <c r="I77" s="7"/>
    </row>
    <row r="78" spans="1:9" hidden="1">
      <c r="A78" s="5"/>
      <c r="B78" s="27"/>
      <c r="C78" s="28"/>
      <c r="D78" s="134"/>
      <c r="E78" s="29"/>
      <c r="F78" s="30">
        <v>0</v>
      </c>
      <c r="G78" s="32">
        <v>0</v>
      </c>
      <c r="H78" s="33">
        <v>0</v>
      </c>
      <c r="I78" s="7"/>
    </row>
    <row r="79" spans="1:9" hidden="1">
      <c r="A79" s="5"/>
      <c r="B79" s="27"/>
      <c r="C79" s="28"/>
      <c r="D79" s="134"/>
      <c r="E79" s="29"/>
      <c r="F79" s="30">
        <v>0</v>
      </c>
      <c r="G79" s="32">
        <v>0</v>
      </c>
      <c r="H79" s="33">
        <v>0</v>
      </c>
      <c r="I79" s="7"/>
    </row>
    <row r="80" spans="1:9" hidden="1">
      <c r="A80" s="5"/>
      <c r="B80" s="27"/>
      <c r="C80" s="28"/>
      <c r="D80" s="134"/>
      <c r="E80" s="29"/>
      <c r="F80" s="30">
        <v>0</v>
      </c>
      <c r="G80" s="32">
        <v>0</v>
      </c>
      <c r="H80" s="33">
        <v>0</v>
      </c>
      <c r="I80" s="7"/>
    </row>
    <row r="81" spans="1:9" hidden="1">
      <c r="A81" s="5"/>
      <c r="B81" s="27"/>
      <c r="C81" s="28"/>
      <c r="D81" s="134"/>
      <c r="E81" s="29"/>
      <c r="F81" s="30">
        <v>0</v>
      </c>
      <c r="G81" s="32">
        <v>0</v>
      </c>
      <c r="H81" s="33">
        <v>0</v>
      </c>
      <c r="I81" s="7"/>
    </row>
    <row r="82" spans="1:9" hidden="1">
      <c r="A82" s="5"/>
      <c r="B82" s="27"/>
      <c r="C82" s="28"/>
      <c r="D82" s="134"/>
      <c r="E82" s="29"/>
      <c r="F82" s="30">
        <v>0</v>
      </c>
      <c r="G82" s="32">
        <v>0</v>
      </c>
      <c r="H82" s="33">
        <v>0</v>
      </c>
      <c r="I82" s="7"/>
    </row>
    <row r="83" spans="1:9" hidden="1">
      <c r="A83" s="5"/>
      <c r="B83" s="27"/>
      <c r="C83" s="28"/>
      <c r="D83" s="134"/>
      <c r="E83" s="29"/>
      <c r="F83" s="30">
        <v>0</v>
      </c>
      <c r="G83" s="32">
        <v>0</v>
      </c>
      <c r="H83" s="33">
        <v>0</v>
      </c>
      <c r="I83" s="7"/>
    </row>
    <row r="84" spans="1:9" hidden="1">
      <c r="A84" s="5"/>
      <c r="B84" s="27"/>
      <c r="C84" s="28"/>
      <c r="D84" s="134"/>
      <c r="E84" s="29"/>
      <c r="F84" s="30">
        <v>0</v>
      </c>
      <c r="G84" s="32">
        <v>0</v>
      </c>
      <c r="H84" s="33">
        <v>0</v>
      </c>
      <c r="I84" s="7"/>
    </row>
    <row r="85" spans="1:9" hidden="1">
      <c r="A85" s="5"/>
      <c r="B85" s="27"/>
      <c r="C85" s="28"/>
      <c r="D85" s="134"/>
      <c r="E85" s="29"/>
      <c r="F85" s="30">
        <v>0</v>
      </c>
      <c r="G85" s="32">
        <v>0</v>
      </c>
      <c r="H85" s="33">
        <v>0</v>
      </c>
      <c r="I85" s="7"/>
    </row>
    <row r="86" spans="1:9" hidden="1">
      <c r="A86" s="5"/>
      <c r="B86" s="27"/>
      <c r="C86" s="28"/>
      <c r="D86" s="134"/>
      <c r="E86" s="29"/>
      <c r="F86" s="30">
        <v>0</v>
      </c>
      <c r="G86" s="32">
        <v>0</v>
      </c>
      <c r="H86" s="33">
        <v>0</v>
      </c>
      <c r="I86" s="7"/>
    </row>
    <row r="87" spans="1:9" hidden="1">
      <c r="A87" s="5"/>
      <c r="B87" s="27"/>
      <c r="C87" s="28"/>
      <c r="D87" s="134"/>
      <c r="E87" s="29"/>
      <c r="F87" s="30">
        <v>0</v>
      </c>
      <c r="G87" s="32">
        <v>0</v>
      </c>
      <c r="H87" s="33">
        <v>0</v>
      </c>
      <c r="I87" s="7"/>
    </row>
    <row r="88" spans="1:9" hidden="1">
      <c r="A88" s="5"/>
      <c r="B88" s="37"/>
      <c r="C88" s="38"/>
      <c r="D88" s="135"/>
      <c r="E88" s="39"/>
      <c r="F88" s="40">
        <v>0</v>
      </c>
      <c r="G88" s="32">
        <v>0</v>
      </c>
      <c r="H88" s="41">
        <v>0</v>
      </c>
      <c r="I88" s="7"/>
    </row>
    <row r="89" spans="1:9" hidden="1">
      <c r="A89" s="5"/>
      <c r="B89" s="27"/>
      <c r="C89" s="28"/>
      <c r="D89" s="134"/>
      <c r="E89" s="29"/>
      <c r="F89" s="30">
        <v>0</v>
      </c>
      <c r="G89" s="32">
        <v>0</v>
      </c>
      <c r="H89" s="33">
        <v>0</v>
      </c>
      <c r="I89" s="7"/>
    </row>
    <row r="90" spans="1:9" hidden="1">
      <c r="A90" s="5"/>
      <c r="B90" s="27"/>
      <c r="C90" s="28"/>
      <c r="D90" s="134"/>
      <c r="E90" s="29"/>
      <c r="F90" s="30">
        <v>0</v>
      </c>
      <c r="G90" s="32">
        <v>0</v>
      </c>
      <c r="H90" s="33">
        <v>0</v>
      </c>
      <c r="I90" s="7"/>
    </row>
    <row r="91" spans="1:9" hidden="1">
      <c r="A91" s="5"/>
      <c r="B91" s="27"/>
      <c r="C91" s="28"/>
      <c r="D91" s="134"/>
      <c r="E91" s="29"/>
      <c r="F91" s="30">
        <v>0</v>
      </c>
      <c r="G91" s="32">
        <v>0</v>
      </c>
      <c r="H91" s="33">
        <v>0</v>
      </c>
      <c r="I91" s="7"/>
    </row>
    <row r="92" spans="1:9" hidden="1">
      <c r="A92" s="5"/>
      <c r="B92" s="27"/>
      <c r="C92" s="28"/>
      <c r="D92" s="134"/>
      <c r="E92" s="29"/>
      <c r="F92" s="30">
        <v>0</v>
      </c>
      <c r="G92" s="32">
        <v>0</v>
      </c>
      <c r="H92" s="33">
        <v>0</v>
      </c>
      <c r="I92" s="7"/>
    </row>
    <row r="93" spans="1:9" hidden="1">
      <c r="A93" s="5"/>
      <c r="B93" s="27"/>
      <c r="C93" s="28"/>
      <c r="D93" s="134"/>
      <c r="E93" s="29"/>
      <c r="F93" s="30">
        <v>0</v>
      </c>
      <c r="G93" s="32">
        <v>0</v>
      </c>
      <c r="H93" s="33">
        <v>0</v>
      </c>
      <c r="I93" s="7"/>
    </row>
    <row r="94" spans="1:9" hidden="1">
      <c r="A94" s="5"/>
      <c r="B94" s="27"/>
      <c r="C94" s="28"/>
      <c r="D94" s="134"/>
      <c r="E94" s="29"/>
      <c r="F94" s="30">
        <v>0</v>
      </c>
      <c r="G94" s="32">
        <v>0</v>
      </c>
      <c r="H94" s="33">
        <v>0</v>
      </c>
      <c r="I94" s="7"/>
    </row>
    <row r="95" spans="1:9" hidden="1">
      <c r="A95" s="5"/>
      <c r="B95" s="27"/>
      <c r="C95" s="28"/>
      <c r="D95" s="134"/>
      <c r="E95" s="29"/>
      <c r="F95" s="30">
        <v>0</v>
      </c>
      <c r="G95" s="32">
        <v>0</v>
      </c>
      <c r="H95" s="33">
        <v>0</v>
      </c>
      <c r="I95" s="7"/>
    </row>
    <row r="96" spans="1:9" hidden="1">
      <c r="A96" s="5"/>
      <c r="B96" s="27"/>
      <c r="C96" s="28"/>
      <c r="D96" s="134"/>
      <c r="E96" s="29"/>
      <c r="F96" s="30">
        <v>0</v>
      </c>
      <c r="G96" s="32">
        <v>0</v>
      </c>
      <c r="H96" s="33">
        <v>0</v>
      </c>
      <c r="I96" s="7"/>
    </row>
    <row r="97" spans="1:9" hidden="1">
      <c r="A97" s="5"/>
      <c r="B97" s="37"/>
      <c r="C97" s="38"/>
      <c r="D97" s="135"/>
      <c r="E97" s="39"/>
      <c r="F97" s="40">
        <v>0</v>
      </c>
      <c r="G97" s="32">
        <v>0</v>
      </c>
      <c r="H97" s="41">
        <v>0</v>
      </c>
      <c r="I97" s="7"/>
    </row>
    <row r="98" spans="1:9" hidden="1">
      <c r="A98" s="5"/>
      <c r="B98" s="27"/>
      <c r="C98" s="28"/>
      <c r="D98" s="134"/>
      <c r="E98" s="29"/>
      <c r="F98" s="30">
        <v>0</v>
      </c>
      <c r="G98" s="32">
        <v>0</v>
      </c>
      <c r="H98" s="33">
        <v>0</v>
      </c>
      <c r="I98" s="7"/>
    </row>
    <row r="99" spans="1:9" hidden="1">
      <c r="A99" s="5"/>
      <c r="B99" s="27"/>
      <c r="C99" s="28"/>
      <c r="D99" s="134"/>
      <c r="E99" s="29"/>
      <c r="F99" s="30">
        <v>0</v>
      </c>
      <c r="G99" s="32">
        <v>0</v>
      </c>
      <c r="H99" s="33">
        <v>0</v>
      </c>
      <c r="I99" s="7"/>
    </row>
    <row r="100" spans="1:9" hidden="1">
      <c r="A100" s="5"/>
      <c r="B100" s="27"/>
      <c r="C100" s="28"/>
      <c r="D100" s="134"/>
      <c r="E100" s="29"/>
      <c r="F100" s="30">
        <v>0</v>
      </c>
      <c r="G100" s="32">
        <v>0</v>
      </c>
      <c r="H100" s="33">
        <v>0</v>
      </c>
      <c r="I100" s="7"/>
    </row>
    <row r="101" spans="1:9" hidden="1">
      <c r="A101" s="5"/>
      <c r="B101" s="27"/>
      <c r="C101" s="28"/>
      <c r="D101" s="134"/>
      <c r="E101" s="29"/>
      <c r="F101" s="30">
        <v>0</v>
      </c>
      <c r="G101" s="32">
        <v>0</v>
      </c>
      <c r="H101" s="33">
        <v>0</v>
      </c>
      <c r="I101" s="7"/>
    </row>
    <row r="102" spans="1:9" hidden="1">
      <c r="A102" s="5"/>
      <c r="B102" s="27"/>
      <c r="C102" s="28"/>
      <c r="D102" s="134"/>
      <c r="E102" s="29"/>
      <c r="F102" s="30">
        <v>0</v>
      </c>
      <c r="G102" s="32">
        <v>0</v>
      </c>
      <c r="H102" s="33">
        <v>0</v>
      </c>
      <c r="I102" s="7"/>
    </row>
    <row r="103" spans="1:9" hidden="1">
      <c r="A103" s="5"/>
      <c r="B103" s="37"/>
      <c r="C103" s="38"/>
      <c r="D103" s="135"/>
      <c r="E103" s="39"/>
      <c r="F103" s="40">
        <v>0</v>
      </c>
      <c r="G103" s="32">
        <v>0</v>
      </c>
      <c r="H103" s="41">
        <v>0</v>
      </c>
      <c r="I103" s="7"/>
    </row>
    <row r="104" spans="1:9" hidden="1">
      <c r="A104" s="5"/>
      <c r="B104" s="27"/>
      <c r="C104" s="28"/>
      <c r="D104" s="134"/>
      <c r="E104" s="29"/>
      <c r="F104" s="30">
        <v>0</v>
      </c>
      <c r="G104" s="32">
        <v>0</v>
      </c>
      <c r="H104" s="33">
        <v>0</v>
      </c>
      <c r="I104" s="7"/>
    </row>
    <row r="105" spans="1:9" hidden="1">
      <c r="A105" s="5"/>
      <c r="B105" s="27"/>
      <c r="C105" s="28"/>
      <c r="D105" s="134"/>
      <c r="E105" s="29"/>
      <c r="F105" s="30">
        <v>0</v>
      </c>
      <c r="G105" s="32">
        <v>0</v>
      </c>
      <c r="H105" s="33">
        <v>0</v>
      </c>
      <c r="I105" s="7"/>
    </row>
    <row r="106" spans="1:9" hidden="1">
      <c r="A106" s="5"/>
      <c r="B106" s="27"/>
      <c r="C106" s="28"/>
      <c r="D106" s="134"/>
      <c r="E106" s="29"/>
      <c r="F106" s="30">
        <v>0</v>
      </c>
      <c r="G106" s="32">
        <v>0</v>
      </c>
      <c r="H106" s="33">
        <v>0</v>
      </c>
      <c r="I106" s="7"/>
    </row>
    <row r="107" spans="1:9" hidden="1">
      <c r="A107" s="5"/>
      <c r="B107" s="27"/>
      <c r="C107" s="28"/>
      <c r="D107" s="134"/>
      <c r="E107" s="29"/>
      <c r="F107" s="30">
        <v>0</v>
      </c>
      <c r="G107" s="32">
        <v>0</v>
      </c>
      <c r="H107" s="33">
        <v>0</v>
      </c>
      <c r="I107" s="7"/>
    </row>
    <row r="108" spans="1:9" hidden="1">
      <c r="A108" s="5"/>
      <c r="B108" s="27"/>
      <c r="C108" s="28"/>
      <c r="D108" s="134"/>
      <c r="E108" s="29"/>
      <c r="F108" s="30">
        <v>0</v>
      </c>
      <c r="G108" s="32">
        <v>0</v>
      </c>
      <c r="H108" s="33">
        <v>0</v>
      </c>
      <c r="I108" s="7"/>
    </row>
    <row r="109" spans="1:9" hidden="1">
      <c r="A109" s="5"/>
      <c r="B109" s="27"/>
      <c r="C109" s="28"/>
      <c r="D109" s="134"/>
      <c r="E109" s="29"/>
      <c r="F109" s="30">
        <v>0</v>
      </c>
      <c r="G109" s="32">
        <v>0</v>
      </c>
      <c r="H109" s="33">
        <v>0</v>
      </c>
      <c r="I109" s="7"/>
    </row>
    <row r="110" spans="1:9" hidden="1">
      <c r="A110" s="5"/>
      <c r="B110" s="27"/>
      <c r="C110" s="28"/>
      <c r="D110" s="134"/>
      <c r="E110" s="29"/>
      <c r="F110" s="30">
        <v>0</v>
      </c>
      <c r="G110" s="32">
        <v>0</v>
      </c>
      <c r="H110" s="33">
        <v>0</v>
      </c>
      <c r="I110" s="7"/>
    </row>
    <row r="111" spans="1:9" hidden="1">
      <c r="A111" s="5"/>
      <c r="B111" s="27"/>
      <c r="C111" s="28"/>
      <c r="D111" s="134"/>
      <c r="E111" s="29"/>
      <c r="F111" s="30">
        <v>0</v>
      </c>
      <c r="G111" s="32">
        <v>0</v>
      </c>
      <c r="H111" s="33">
        <v>0</v>
      </c>
      <c r="I111" s="7"/>
    </row>
    <row r="112" spans="1:9" hidden="1">
      <c r="A112" s="5"/>
      <c r="B112" s="27"/>
      <c r="C112" s="28"/>
      <c r="D112" s="134"/>
      <c r="E112" s="29"/>
      <c r="F112" s="30">
        <v>0</v>
      </c>
      <c r="G112" s="32">
        <v>0</v>
      </c>
      <c r="H112" s="33">
        <v>0</v>
      </c>
      <c r="I112" s="7"/>
    </row>
    <row r="113" spans="1:9" hidden="1">
      <c r="A113" s="5"/>
      <c r="B113" s="27"/>
      <c r="C113" s="28"/>
      <c r="D113" s="134"/>
      <c r="E113" s="29"/>
      <c r="F113" s="30">
        <v>0</v>
      </c>
      <c r="G113" s="32">
        <v>0</v>
      </c>
      <c r="H113" s="33">
        <v>0</v>
      </c>
      <c r="I113" s="7"/>
    </row>
    <row r="114" spans="1:9" hidden="1">
      <c r="A114" s="5"/>
      <c r="B114" s="27"/>
      <c r="C114" s="28"/>
      <c r="D114" s="134"/>
      <c r="E114" s="29"/>
      <c r="F114" s="30">
        <v>0</v>
      </c>
      <c r="G114" s="32">
        <v>0</v>
      </c>
      <c r="H114" s="33">
        <v>0</v>
      </c>
      <c r="I114" s="7"/>
    </row>
    <row r="115" spans="1:9" hidden="1">
      <c r="A115" s="5"/>
      <c r="B115" s="27"/>
      <c r="C115" s="28"/>
      <c r="D115" s="134"/>
      <c r="E115" s="29"/>
      <c r="F115" s="30">
        <v>0</v>
      </c>
      <c r="G115" s="32">
        <v>0</v>
      </c>
      <c r="H115" s="33">
        <v>0</v>
      </c>
      <c r="I115" s="7"/>
    </row>
    <row r="116" spans="1:9" hidden="1">
      <c r="A116" s="5"/>
      <c r="B116" s="37"/>
      <c r="C116" s="38"/>
      <c r="D116" s="135"/>
      <c r="E116" s="39"/>
      <c r="F116" s="40">
        <v>0</v>
      </c>
      <c r="G116" s="32">
        <v>0</v>
      </c>
      <c r="H116" s="41">
        <v>0</v>
      </c>
      <c r="I116" s="7"/>
    </row>
    <row r="117" spans="1:9" hidden="1">
      <c r="A117" s="5"/>
      <c r="B117" s="27"/>
      <c r="C117" s="28"/>
      <c r="D117" s="134"/>
      <c r="E117" s="29"/>
      <c r="F117" s="30">
        <v>0</v>
      </c>
      <c r="G117" s="32">
        <v>0</v>
      </c>
      <c r="H117" s="33">
        <v>0</v>
      </c>
      <c r="I117" s="7"/>
    </row>
    <row r="118" spans="1:9" hidden="1">
      <c r="A118" s="5"/>
      <c r="B118" s="27"/>
      <c r="C118" s="28"/>
      <c r="D118" s="134"/>
      <c r="E118" s="29"/>
      <c r="F118" s="30">
        <v>0</v>
      </c>
      <c r="G118" s="32">
        <v>0</v>
      </c>
      <c r="H118" s="33">
        <v>0</v>
      </c>
      <c r="I118" s="7"/>
    </row>
    <row r="119" spans="1:9" hidden="1">
      <c r="A119" s="5"/>
      <c r="B119" s="27"/>
      <c r="C119" s="28"/>
      <c r="D119" s="134"/>
      <c r="E119" s="29"/>
      <c r="F119" s="30">
        <v>0</v>
      </c>
      <c r="G119" s="32">
        <v>0</v>
      </c>
      <c r="H119" s="33">
        <v>0</v>
      </c>
      <c r="I119" s="7"/>
    </row>
    <row r="120" spans="1:9" hidden="1">
      <c r="A120" s="5"/>
      <c r="B120" s="27"/>
      <c r="C120" s="28"/>
      <c r="D120" s="134"/>
      <c r="E120" s="29"/>
      <c r="F120" s="30">
        <v>0</v>
      </c>
      <c r="G120" s="32">
        <v>0</v>
      </c>
      <c r="H120" s="33">
        <v>0</v>
      </c>
      <c r="I120" s="7"/>
    </row>
    <row r="121" spans="1:9" hidden="1">
      <c r="A121" s="5"/>
      <c r="B121" s="27"/>
      <c r="C121" s="28"/>
      <c r="D121" s="134"/>
      <c r="E121" s="29"/>
      <c r="F121" s="30">
        <v>0</v>
      </c>
      <c r="G121" s="32">
        <v>0</v>
      </c>
      <c r="H121" s="33">
        <v>0</v>
      </c>
      <c r="I121" s="7"/>
    </row>
    <row r="122" spans="1:9" hidden="1">
      <c r="A122" s="5"/>
      <c r="B122" s="27"/>
      <c r="C122" s="28"/>
      <c r="D122" s="134"/>
      <c r="E122" s="29"/>
      <c r="F122" s="30">
        <v>0</v>
      </c>
      <c r="G122" s="32">
        <v>0</v>
      </c>
      <c r="H122" s="33">
        <v>0</v>
      </c>
      <c r="I122" s="7"/>
    </row>
    <row r="123" spans="1:9" hidden="1">
      <c r="A123" s="5"/>
      <c r="B123" s="27"/>
      <c r="C123" s="28"/>
      <c r="D123" s="134"/>
      <c r="E123" s="29"/>
      <c r="F123" s="30">
        <v>0</v>
      </c>
      <c r="G123" s="32">
        <v>0</v>
      </c>
      <c r="H123" s="33">
        <v>0</v>
      </c>
      <c r="I123" s="7"/>
    </row>
    <row r="124" spans="1:9" hidden="1">
      <c r="A124" s="5"/>
      <c r="B124" s="27"/>
      <c r="C124" s="28"/>
      <c r="D124" s="134"/>
      <c r="E124" s="29"/>
      <c r="F124" s="30">
        <v>0</v>
      </c>
      <c r="G124" s="32">
        <v>0</v>
      </c>
      <c r="H124" s="33">
        <v>0</v>
      </c>
      <c r="I124" s="7"/>
    </row>
    <row r="125" spans="1:9" hidden="1">
      <c r="A125" s="5"/>
      <c r="B125" s="37"/>
      <c r="C125" s="38"/>
      <c r="D125" s="135"/>
      <c r="E125" s="39"/>
      <c r="F125" s="40">
        <v>0</v>
      </c>
      <c r="G125" s="32">
        <v>0</v>
      </c>
      <c r="H125" s="41">
        <v>0</v>
      </c>
      <c r="I125" s="7"/>
    </row>
    <row r="126" spans="1:9" hidden="1">
      <c r="A126" s="5"/>
      <c r="B126" s="27"/>
      <c r="C126" s="28"/>
      <c r="D126" s="134"/>
      <c r="E126" s="29"/>
      <c r="F126" s="30">
        <v>0</v>
      </c>
      <c r="G126" s="32">
        <v>0</v>
      </c>
      <c r="H126" s="33">
        <v>0</v>
      </c>
      <c r="I126" s="7"/>
    </row>
    <row r="127" spans="1:9" hidden="1">
      <c r="A127" s="5"/>
      <c r="B127" s="27"/>
      <c r="C127" s="28"/>
      <c r="D127" s="134"/>
      <c r="E127" s="29"/>
      <c r="F127" s="30">
        <v>0</v>
      </c>
      <c r="G127" s="32">
        <v>0</v>
      </c>
      <c r="H127" s="33">
        <v>0</v>
      </c>
      <c r="I127" s="7"/>
    </row>
    <row r="128" spans="1:9" hidden="1">
      <c r="A128" s="5"/>
      <c r="B128" s="27"/>
      <c r="C128" s="28"/>
      <c r="D128" s="134"/>
      <c r="E128" s="29"/>
      <c r="F128" s="30">
        <v>0</v>
      </c>
      <c r="G128" s="32">
        <v>0</v>
      </c>
      <c r="H128" s="33">
        <v>0</v>
      </c>
      <c r="I128" s="7"/>
    </row>
    <row r="129" spans="1:9" hidden="1">
      <c r="A129" s="5"/>
      <c r="B129" s="27"/>
      <c r="C129" s="28"/>
      <c r="D129" s="134"/>
      <c r="E129" s="29"/>
      <c r="F129" s="30">
        <v>0</v>
      </c>
      <c r="G129" s="32">
        <v>0</v>
      </c>
      <c r="H129" s="33">
        <v>0</v>
      </c>
      <c r="I129" s="7"/>
    </row>
    <row r="130" spans="1:9" hidden="1">
      <c r="A130" s="5"/>
      <c r="B130" s="27"/>
      <c r="C130" s="28"/>
      <c r="D130" s="134"/>
      <c r="E130" s="29"/>
      <c r="F130" s="30">
        <v>0</v>
      </c>
      <c r="G130" s="32">
        <v>0</v>
      </c>
      <c r="H130" s="33">
        <v>0</v>
      </c>
      <c r="I130" s="7"/>
    </row>
    <row r="131" spans="1:9" hidden="1">
      <c r="A131" s="5"/>
      <c r="B131" s="37"/>
      <c r="C131" s="38"/>
      <c r="D131" s="135"/>
      <c r="E131" s="39"/>
      <c r="F131" s="40">
        <v>0</v>
      </c>
      <c r="G131" s="32">
        <v>0</v>
      </c>
      <c r="H131" s="41">
        <v>0</v>
      </c>
      <c r="I131" s="7"/>
    </row>
    <row r="132" spans="1:9" hidden="1">
      <c r="A132" s="5"/>
      <c r="B132" s="27"/>
      <c r="C132" s="28"/>
      <c r="D132" s="134"/>
      <c r="E132" s="29"/>
      <c r="F132" s="30">
        <v>0</v>
      </c>
      <c r="G132" s="32">
        <v>0</v>
      </c>
      <c r="H132" s="33">
        <v>0</v>
      </c>
      <c r="I132" s="7"/>
    </row>
    <row r="133" spans="1:9" hidden="1">
      <c r="A133" s="5"/>
      <c r="B133" s="27"/>
      <c r="C133" s="28"/>
      <c r="D133" s="134"/>
      <c r="E133" s="29"/>
      <c r="F133" s="30">
        <v>0</v>
      </c>
      <c r="G133" s="32">
        <v>0</v>
      </c>
      <c r="H133" s="33">
        <v>0</v>
      </c>
      <c r="I133" s="7"/>
    </row>
    <row r="134" spans="1:9" hidden="1">
      <c r="A134" s="5"/>
      <c r="B134" s="27"/>
      <c r="C134" s="28"/>
      <c r="D134" s="134"/>
      <c r="E134" s="29"/>
      <c r="F134" s="30">
        <v>0</v>
      </c>
      <c r="G134" s="32">
        <v>0</v>
      </c>
      <c r="H134" s="33">
        <v>0</v>
      </c>
      <c r="I134" s="7"/>
    </row>
    <row r="135" spans="1:9" hidden="1">
      <c r="A135" s="5"/>
      <c r="B135" s="27"/>
      <c r="C135" s="28"/>
      <c r="D135" s="134"/>
      <c r="E135" s="29"/>
      <c r="F135" s="30">
        <v>0</v>
      </c>
      <c r="G135" s="32">
        <v>0</v>
      </c>
      <c r="H135" s="33">
        <v>0</v>
      </c>
      <c r="I135" s="7"/>
    </row>
    <row r="136" spans="1:9" hidden="1">
      <c r="A136" s="5"/>
      <c r="B136" s="27"/>
      <c r="C136" s="28"/>
      <c r="D136" s="134"/>
      <c r="E136" s="29"/>
      <c r="F136" s="30">
        <v>0</v>
      </c>
      <c r="G136" s="32">
        <v>0</v>
      </c>
      <c r="H136" s="33">
        <v>0</v>
      </c>
      <c r="I136" s="7"/>
    </row>
    <row r="137" spans="1:9" hidden="1">
      <c r="A137" s="5"/>
      <c r="B137" s="27"/>
      <c r="C137" s="28"/>
      <c r="D137" s="134"/>
      <c r="E137" s="29"/>
      <c r="F137" s="30">
        <v>0</v>
      </c>
      <c r="G137" s="32">
        <v>0</v>
      </c>
      <c r="H137" s="33">
        <v>0</v>
      </c>
      <c r="I137" s="7"/>
    </row>
    <row r="138" spans="1:9" hidden="1">
      <c r="A138" s="5"/>
      <c r="B138" s="27"/>
      <c r="C138" s="28"/>
      <c r="D138" s="134"/>
      <c r="E138" s="29"/>
      <c r="F138" s="30">
        <v>0</v>
      </c>
      <c r="G138" s="32">
        <v>0</v>
      </c>
      <c r="H138" s="33">
        <v>0</v>
      </c>
      <c r="I138" s="7"/>
    </row>
    <row r="139" spans="1:9" hidden="1">
      <c r="A139" s="5"/>
      <c r="B139" s="27"/>
      <c r="C139" s="28"/>
      <c r="D139" s="134"/>
      <c r="E139" s="29"/>
      <c r="F139" s="30">
        <v>0</v>
      </c>
      <c r="G139" s="32">
        <v>0</v>
      </c>
      <c r="H139" s="33">
        <v>0</v>
      </c>
      <c r="I139" s="7"/>
    </row>
    <row r="140" spans="1:9" hidden="1">
      <c r="A140" s="5"/>
      <c r="B140" s="27"/>
      <c r="C140" s="28"/>
      <c r="D140" s="134"/>
      <c r="E140" s="29"/>
      <c r="F140" s="30">
        <v>0</v>
      </c>
      <c r="G140" s="32">
        <v>0</v>
      </c>
      <c r="H140" s="33">
        <v>0</v>
      </c>
      <c r="I140" s="7"/>
    </row>
    <row r="141" spans="1:9" hidden="1">
      <c r="A141" s="5"/>
      <c r="B141" s="27"/>
      <c r="C141" s="28"/>
      <c r="D141" s="134"/>
      <c r="E141" s="29"/>
      <c r="F141" s="30">
        <v>0</v>
      </c>
      <c r="G141" s="32">
        <v>0</v>
      </c>
      <c r="H141" s="33">
        <v>0</v>
      </c>
      <c r="I141" s="7"/>
    </row>
    <row r="142" spans="1:9" hidden="1">
      <c r="A142" s="5"/>
      <c r="B142" s="27"/>
      <c r="C142" s="28"/>
      <c r="D142" s="134"/>
      <c r="E142" s="29"/>
      <c r="F142" s="30">
        <v>0</v>
      </c>
      <c r="G142" s="32">
        <v>0</v>
      </c>
      <c r="H142" s="33">
        <v>0</v>
      </c>
      <c r="I142" s="7"/>
    </row>
    <row r="143" spans="1:9" hidden="1">
      <c r="A143" s="5"/>
      <c r="B143" s="27"/>
      <c r="C143" s="28"/>
      <c r="D143" s="134"/>
      <c r="E143" s="29"/>
      <c r="F143" s="30">
        <v>0</v>
      </c>
      <c r="G143" s="32">
        <v>0</v>
      </c>
      <c r="H143" s="33">
        <v>0</v>
      </c>
      <c r="I143" s="7"/>
    </row>
    <row r="144" spans="1:9" hidden="1">
      <c r="A144" s="5"/>
      <c r="B144" s="37"/>
      <c r="C144" s="38"/>
      <c r="D144" s="135"/>
      <c r="E144" s="39"/>
      <c r="F144" s="40">
        <v>0</v>
      </c>
      <c r="G144" s="32">
        <v>0</v>
      </c>
      <c r="H144" s="41">
        <v>0</v>
      </c>
      <c r="I144" s="7"/>
    </row>
    <row r="145" spans="1:9" hidden="1">
      <c r="A145" s="5"/>
      <c r="B145" s="27"/>
      <c r="C145" s="28"/>
      <c r="D145" s="134"/>
      <c r="E145" s="29"/>
      <c r="F145" s="30">
        <v>0</v>
      </c>
      <c r="G145" s="32">
        <v>0</v>
      </c>
      <c r="H145" s="33">
        <v>0</v>
      </c>
      <c r="I145" s="7"/>
    </row>
    <row r="146" spans="1:9" hidden="1">
      <c r="A146" s="5"/>
      <c r="B146" s="27"/>
      <c r="C146" s="28"/>
      <c r="D146" s="134"/>
      <c r="E146" s="29"/>
      <c r="F146" s="30">
        <v>0</v>
      </c>
      <c r="G146" s="32">
        <v>0</v>
      </c>
      <c r="H146" s="33">
        <v>0</v>
      </c>
      <c r="I146" s="7"/>
    </row>
    <row r="147" spans="1:9" hidden="1">
      <c r="A147" s="5"/>
      <c r="B147" s="27"/>
      <c r="C147" s="28"/>
      <c r="D147" s="134"/>
      <c r="E147" s="29"/>
      <c r="F147" s="30">
        <v>0</v>
      </c>
      <c r="G147" s="32">
        <v>0</v>
      </c>
      <c r="H147" s="33">
        <v>0</v>
      </c>
      <c r="I147" s="7"/>
    </row>
    <row r="148" spans="1:9" hidden="1">
      <c r="A148" s="5"/>
      <c r="B148" s="27"/>
      <c r="C148" s="28"/>
      <c r="D148" s="134"/>
      <c r="E148" s="29"/>
      <c r="F148" s="30">
        <v>0</v>
      </c>
      <c r="G148" s="32">
        <v>0</v>
      </c>
      <c r="H148" s="33">
        <v>0</v>
      </c>
      <c r="I148" s="7"/>
    </row>
    <row r="149" spans="1:9" hidden="1">
      <c r="A149" s="5"/>
      <c r="B149" s="27"/>
      <c r="C149" s="28"/>
      <c r="D149" s="134"/>
      <c r="E149" s="29"/>
      <c r="F149" s="30">
        <v>0</v>
      </c>
      <c r="G149" s="32">
        <v>0</v>
      </c>
      <c r="H149" s="33">
        <v>0</v>
      </c>
      <c r="I149" s="7"/>
    </row>
    <row r="150" spans="1:9" hidden="1">
      <c r="A150" s="5"/>
      <c r="B150" s="27"/>
      <c r="C150" s="28"/>
      <c r="D150" s="134"/>
      <c r="E150" s="29"/>
      <c r="F150" s="30">
        <v>0</v>
      </c>
      <c r="G150" s="32">
        <v>0</v>
      </c>
      <c r="H150" s="33">
        <v>0</v>
      </c>
      <c r="I150" s="7"/>
    </row>
    <row r="151" spans="1:9" hidden="1">
      <c r="A151" s="5"/>
      <c r="B151" s="27"/>
      <c r="C151" s="28"/>
      <c r="D151" s="134"/>
      <c r="E151" s="29"/>
      <c r="F151" s="30">
        <v>0</v>
      </c>
      <c r="G151" s="32">
        <v>0</v>
      </c>
      <c r="H151" s="33">
        <v>0</v>
      </c>
      <c r="I151" s="7"/>
    </row>
    <row r="152" spans="1:9" hidden="1">
      <c r="A152" s="5"/>
      <c r="B152" s="27"/>
      <c r="C152" s="28"/>
      <c r="D152" s="134"/>
      <c r="E152" s="29"/>
      <c r="F152" s="30">
        <v>0</v>
      </c>
      <c r="G152" s="32">
        <v>0</v>
      </c>
      <c r="H152" s="33">
        <v>0</v>
      </c>
      <c r="I152" s="7"/>
    </row>
    <row r="153" spans="1:9" hidden="1">
      <c r="A153" s="5"/>
      <c r="B153" s="37"/>
      <c r="C153" s="38"/>
      <c r="D153" s="135"/>
      <c r="E153" s="39"/>
      <c r="F153" s="40">
        <v>0</v>
      </c>
      <c r="G153" s="32">
        <v>0</v>
      </c>
      <c r="H153" s="41">
        <v>0</v>
      </c>
      <c r="I153" s="7"/>
    </row>
    <row r="154" spans="1:9" hidden="1">
      <c r="A154" s="5"/>
      <c r="B154" s="27"/>
      <c r="C154" s="28"/>
      <c r="D154" s="134"/>
      <c r="E154" s="29"/>
      <c r="F154" s="30">
        <v>0</v>
      </c>
      <c r="G154" s="32">
        <v>0</v>
      </c>
      <c r="H154" s="33">
        <v>0</v>
      </c>
      <c r="I154" s="7"/>
    </row>
    <row r="155" spans="1:9" hidden="1">
      <c r="A155" s="5"/>
      <c r="B155" s="27"/>
      <c r="C155" s="28"/>
      <c r="D155" s="134"/>
      <c r="E155" s="29"/>
      <c r="F155" s="30">
        <v>0</v>
      </c>
      <c r="G155" s="32">
        <v>0</v>
      </c>
      <c r="H155" s="33">
        <v>0</v>
      </c>
      <c r="I155" s="7"/>
    </row>
    <row r="156" spans="1:9" hidden="1">
      <c r="A156" s="5"/>
      <c r="B156" s="27"/>
      <c r="C156" s="28"/>
      <c r="D156" s="134"/>
      <c r="E156" s="29"/>
      <c r="F156" s="30">
        <v>0</v>
      </c>
      <c r="G156" s="32">
        <v>0</v>
      </c>
      <c r="H156" s="33">
        <v>0</v>
      </c>
      <c r="I156" s="7"/>
    </row>
    <row r="157" spans="1:9" hidden="1">
      <c r="A157" s="5"/>
      <c r="B157" s="27"/>
      <c r="C157" s="28"/>
      <c r="D157" s="134"/>
      <c r="E157" s="29"/>
      <c r="F157" s="30">
        <v>0</v>
      </c>
      <c r="G157" s="32">
        <v>0</v>
      </c>
      <c r="H157" s="33">
        <v>0</v>
      </c>
      <c r="I157" s="7"/>
    </row>
    <row r="158" spans="1:9" hidden="1">
      <c r="A158" s="5"/>
      <c r="B158" s="27"/>
      <c r="C158" s="28"/>
      <c r="D158" s="134"/>
      <c r="E158" s="29"/>
      <c r="F158" s="30">
        <v>0</v>
      </c>
      <c r="G158" s="32">
        <v>0</v>
      </c>
      <c r="H158" s="33">
        <v>0</v>
      </c>
      <c r="I158" s="7"/>
    </row>
    <row r="159" spans="1:9" hidden="1">
      <c r="A159" s="5"/>
      <c r="B159" s="37"/>
      <c r="C159" s="38"/>
      <c r="D159" s="135"/>
      <c r="E159" s="39"/>
      <c r="F159" s="40">
        <v>0</v>
      </c>
      <c r="G159" s="32">
        <v>0</v>
      </c>
      <c r="H159" s="41">
        <v>0</v>
      </c>
      <c r="I159" s="7"/>
    </row>
    <row r="160" spans="1:9" hidden="1">
      <c r="A160" s="5"/>
      <c r="B160" s="27"/>
      <c r="C160" s="28"/>
      <c r="D160" s="134"/>
      <c r="E160" s="29"/>
      <c r="F160" s="30">
        <v>0</v>
      </c>
      <c r="G160" s="32">
        <v>0</v>
      </c>
      <c r="H160" s="33">
        <v>0</v>
      </c>
      <c r="I160" s="7"/>
    </row>
    <row r="161" spans="1:9" hidden="1">
      <c r="A161" s="5"/>
      <c r="B161" s="27"/>
      <c r="C161" s="28"/>
      <c r="D161" s="134"/>
      <c r="E161" s="29"/>
      <c r="F161" s="30">
        <v>0</v>
      </c>
      <c r="G161" s="32">
        <v>0</v>
      </c>
      <c r="H161" s="33">
        <v>0</v>
      </c>
      <c r="I161" s="7"/>
    </row>
    <row r="162" spans="1:9" hidden="1">
      <c r="A162" s="5"/>
      <c r="B162" s="27"/>
      <c r="C162" s="28"/>
      <c r="D162" s="134"/>
      <c r="E162" s="29"/>
      <c r="F162" s="30">
        <v>0</v>
      </c>
      <c r="G162" s="32">
        <v>0</v>
      </c>
      <c r="H162" s="33">
        <v>0</v>
      </c>
      <c r="I162" s="7"/>
    </row>
    <row r="163" spans="1:9" hidden="1">
      <c r="A163" s="5"/>
      <c r="B163" s="27"/>
      <c r="C163" s="28"/>
      <c r="D163" s="134"/>
      <c r="E163" s="29"/>
      <c r="F163" s="30">
        <v>0</v>
      </c>
      <c r="G163" s="32">
        <v>0</v>
      </c>
      <c r="H163" s="33">
        <v>0</v>
      </c>
      <c r="I163" s="7"/>
    </row>
    <row r="164" spans="1:9" hidden="1">
      <c r="A164" s="5"/>
      <c r="B164" s="27"/>
      <c r="C164" s="28"/>
      <c r="D164" s="134"/>
      <c r="E164" s="29"/>
      <c r="F164" s="30">
        <v>0</v>
      </c>
      <c r="G164" s="32">
        <v>0</v>
      </c>
      <c r="H164" s="33">
        <v>0</v>
      </c>
      <c r="I164" s="7"/>
    </row>
    <row r="165" spans="1:9" hidden="1">
      <c r="A165" s="5"/>
      <c r="B165" s="27"/>
      <c r="C165" s="28"/>
      <c r="D165" s="134"/>
      <c r="E165" s="29"/>
      <c r="F165" s="30">
        <v>0</v>
      </c>
      <c r="G165" s="32">
        <v>0</v>
      </c>
      <c r="H165" s="33">
        <v>0</v>
      </c>
      <c r="I165" s="7"/>
    </row>
    <row r="166" spans="1:9" hidden="1">
      <c r="A166" s="5"/>
      <c r="B166" s="27"/>
      <c r="C166" s="28"/>
      <c r="D166" s="134"/>
      <c r="E166" s="29"/>
      <c r="F166" s="30">
        <v>0</v>
      </c>
      <c r="G166" s="32">
        <v>0</v>
      </c>
      <c r="H166" s="33">
        <v>0</v>
      </c>
      <c r="I166" s="7"/>
    </row>
    <row r="167" spans="1:9" hidden="1">
      <c r="A167" s="5"/>
      <c r="B167" s="27"/>
      <c r="C167" s="28"/>
      <c r="D167" s="134"/>
      <c r="E167" s="29"/>
      <c r="F167" s="30">
        <v>0</v>
      </c>
      <c r="G167" s="32">
        <v>0</v>
      </c>
      <c r="H167" s="33">
        <v>0</v>
      </c>
      <c r="I167" s="7"/>
    </row>
    <row r="168" spans="1:9" hidden="1">
      <c r="A168" s="5"/>
      <c r="B168" s="27"/>
      <c r="C168" s="28"/>
      <c r="D168" s="134"/>
      <c r="E168" s="29"/>
      <c r="F168" s="30">
        <v>0</v>
      </c>
      <c r="G168" s="32">
        <v>0</v>
      </c>
      <c r="H168" s="33">
        <v>0</v>
      </c>
      <c r="I168" s="7"/>
    </row>
    <row r="169" spans="1:9" hidden="1">
      <c r="A169" s="5"/>
      <c r="B169" s="27"/>
      <c r="C169" s="28"/>
      <c r="D169" s="134"/>
      <c r="E169" s="29"/>
      <c r="F169" s="30">
        <v>0</v>
      </c>
      <c r="G169" s="32">
        <v>0</v>
      </c>
      <c r="H169" s="33">
        <v>0</v>
      </c>
      <c r="I169" s="7"/>
    </row>
    <row r="170" spans="1:9" hidden="1">
      <c r="A170" s="5"/>
      <c r="B170" s="27"/>
      <c r="C170" s="28"/>
      <c r="D170" s="134"/>
      <c r="E170" s="29"/>
      <c r="F170" s="30">
        <v>0</v>
      </c>
      <c r="G170" s="32">
        <v>0</v>
      </c>
      <c r="H170" s="33">
        <v>0</v>
      </c>
      <c r="I170" s="7"/>
    </row>
    <row r="171" spans="1:9" hidden="1">
      <c r="A171" s="5"/>
      <c r="B171" s="27"/>
      <c r="C171" s="28"/>
      <c r="D171" s="134"/>
      <c r="E171" s="29"/>
      <c r="F171" s="30">
        <v>0</v>
      </c>
      <c r="G171" s="32">
        <v>0</v>
      </c>
      <c r="H171" s="33">
        <v>0</v>
      </c>
      <c r="I171" s="7"/>
    </row>
    <row r="172" spans="1:9" hidden="1">
      <c r="A172" s="5"/>
      <c r="B172" s="37"/>
      <c r="C172" s="38"/>
      <c r="D172" s="135"/>
      <c r="E172" s="39"/>
      <c r="F172" s="40">
        <v>0</v>
      </c>
      <c r="G172" s="32">
        <v>0</v>
      </c>
      <c r="H172" s="41">
        <v>0</v>
      </c>
      <c r="I172" s="7"/>
    </row>
    <row r="173" spans="1:9" hidden="1">
      <c r="A173" s="5"/>
      <c r="B173" s="27"/>
      <c r="C173" s="28"/>
      <c r="D173" s="134"/>
      <c r="E173" s="29"/>
      <c r="F173" s="30">
        <v>0</v>
      </c>
      <c r="G173" s="32">
        <v>0</v>
      </c>
      <c r="H173" s="33">
        <v>0</v>
      </c>
      <c r="I173" s="7"/>
    </row>
    <row r="174" spans="1:9" hidden="1">
      <c r="A174" s="5"/>
      <c r="B174" s="27"/>
      <c r="C174" s="28"/>
      <c r="D174" s="134"/>
      <c r="E174" s="29"/>
      <c r="F174" s="30">
        <v>0</v>
      </c>
      <c r="G174" s="32">
        <v>0</v>
      </c>
      <c r="H174" s="33">
        <v>0</v>
      </c>
      <c r="I174" s="7"/>
    </row>
    <row r="175" spans="1:9" hidden="1">
      <c r="A175" s="5"/>
      <c r="B175" s="27"/>
      <c r="C175" s="28"/>
      <c r="D175" s="134"/>
      <c r="E175" s="29"/>
      <c r="F175" s="30">
        <v>0</v>
      </c>
      <c r="G175" s="32">
        <v>0</v>
      </c>
      <c r="H175" s="33">
        <v>0</v>
      </c>
      <c r="I175" s="7"/>
    </row>
    <row r="176" spans="1:9" hidden="1">
      <c r="A176" s="5"/>
      <c r="B176" s="27"/>
      <c r="C176" s="28"/>
      <c r="D176" s="134"/>
      <c r="E176" s="29"/>
      <c r="F176" s="30">
        <v>0</v>
      </c>
      <c r="G176" s="32">
        <v>0</v>
      </c>
      <c r="H176" s="33">
        <v>0</v>
      </c>
      <c r="I176" s="7"/>
    </row>
    <row r="177" spans="1:9" hidden="1">
      <c r="A177" s="5"/>
      <c r="B177" s="27"/>
      <c r="C177" s="28"/>
      <c r="D177" s="134"/>
      <c r="E177" s="29"/>
      <c r="F177" s="30">
        <v>0</v>
      </c>
      <c r="G177" s="32">
        <v>0</v>
      </c>
      <c r="H177" s="33">
        <v>0</v>
      </c>
      <c r="I177" s="7"/>
    </row>
    <row r="178" spans="1:9" hidden="1">
      <c r="A178" s="5"/>
      <c r="B178" s="27"/>
      <c r="C178" s="28"/>
      <c r="D178" s="134"/>
      <c r="E178" s="29"/>
      <c r="F178" s="30">
        <v>0</v>
      </c>
      <c r="G178" s="32">
        <v>0</v>
      </c>
      <c r="H178" s="33">
        <v>0</v>
      </c>
      <c r="I178" s="7"/>
    </row>
    <row r="179" spans="1:9" hidden="1">
      <c r="A179" s="5"/>
      <c r="B179" s="27"/>
      <c r="C179" s="28"/>
      <c r="D179" s="134"/>
      <c r="E179" s="29"/>
      <c r="F179" s="30">
        <v>0</v>
      </c>
      <c r="G179" s="32">
        <v>0</v>
      </c>
      <c r="H179" s="33">
        <v>0</v>
      </c>
      <c r="I179" s="7"/>
    </row>
    <row r="180" spans="1:9" hidden="1">
      <c r="A180" s="5"/>
      <c r="B180" s="27"/>
      <c r="C180" s="28"/>
      <c r="D180" s="134"/>
      <c r="E180" s="29"/>
      <c r="F180" s="30">
        <v>0</v>
      </c>
      <c r="G180" s="32">
        <v>0</v>
      </c>
      <c r="H180" s="33">
        <v>0</v>
      </c>
      <c r="I180" s="7"/>
    </row>
    <row r="181" spans="1:9" hidden="1">
      <c r="A181" s="5"/>
      <c r="B181" s="37"/>
      <c r="C181" s="38"/>
      <c r="D181" s="135"/>
      <c r="E181" s="39"/>
      <c r="F181" s="40">
        <v>0</v>
      </c>
      <c r="G181" s="32">
        <v>0</v>
      </c>
      <c r="H181" s="41">
        <v>0</v>
      </c>
      <c r="I181" s="7"/>
    </row>
    <row r="182" spans="1:9" hidden="1">
      <c r="A182" s="5"/>
      <c r="B182" s="27"/>
      <c r="C182" s="28"/>
      <c r="D182" s="134"/>
      <c r="E182" s="29"/>
      <c r="F182" s="30">
        <v>0</v>
      </c>
      <c r="G182" s="32">
        <v>0</v>
      </c>
      <c r="H182" s="33">
        <v>0</v>
      </c>
      <c r="I182" s="7"/>
    </row>
    <row r="183" spans="1:9" hidden="1">
      <c r="A183" s="5"/>
      <c r="B183" s="27"/>
      <c r="C183" s="28"/>
      <c r="D183" s="134"/>
      <c r="E183" s="29"/>
      <c r="F183" s="30">
        <v>0</v>
      </c>
      <c r="G183" s="32">
        <v>0</v>
      </c>
      <c r="H183" s="33">
        <v>0</v>
      </c>
      <c r="I183" s="7"/>
    </row>
    <row r="184" spans="1:9" hidden="1">
      <c r="A184" s="5"/>
      <c r="B184" s="27"/>
      <c r="C184" s="28"/>
      <c r="D184" s="134"/>
      <c r="E184" s="29"/>
      <c r="F184" s="30">
        <v>0</v>
      </c>
      <c r="G184" s="32">
        <v>0</v>
      </c>
      <c r="H184" s="33">
        <v>0</v>
      </c>
      <c r="I184" s="7"/>
    </row>
    <row r="185" spans="1:9" hidden="1">
      <c r="A185" s="5"/>
      <c r="B185" s="27"/>
      <c r="C185" s="28"/>
      <c r="D185" s="134"/>
      <c r="E185" s="29"/>
      <c r="F185" s="30">
        <v>0</v>
      </c>
      <c r="G185" s="32">
        <v>0</v>
      </c>
      <c r="H185" s="33">
        <v>0</v>
      </c>
      <c r="I185" s="7"/>
    </row>
    <row r="186" spans="1:9" hidden="1">
      <c r="A186" s="5"/>
      <c r="B186" s="27"/>
      <c r="C186" s="28"/>
      <c r="D186" s="134"/>
      <c r="E186" s="29"/>
      <c r="F186" s="30">
        <v>0</v>
      </c>
      <c r="G186" s="32">
        <v>0</v>
      </c>
      <c r="H186" s="33">
        <v>0</v>
      </c>
      <c r="I186" s="7"/>
    </row>
    <row r="187" spans="1:9" hidden="1">
      <c r="A187" s="5"/>
      <c r="B187" s="37"/>
      <c r="C187" s="38"/>
      <c r="D187" s="135"/>
      <c r="E187" s="39"/>
      <c r="F187" s="40">
        <v>0</v>
      </c>
      <c r="G187" s="32">
        <v>0</v>
      </c>
      <c r="H187" s="41">
        <v>0</v>
      </c>
      <c r="I187" s="7"/>
    </row>
    <row r="188" spans="1:9" hidden="1">
      <c r="A188" s="5"/>
      <c r="B188" s="27"/>
      <c r="C188" s="28"/>
      <c r="D188" s="134"/>
      <c r="E188" s="29"/>
      <c r="F188" s="30">
        <v>0</v>
      </c>
      <c r="G188" s="32">
        <v>0</v>
      </c>
      <c r="H188" s="33">
        <v>0</v>
      </c>
      <c r="I188" s="7"/>
    </row>
    <row r="189" spans="1:9" hidden="1">
      <c r="A189" s="5"/>
      <c r="B189" s="27"/>
      <c r="C189" s="28"/>
      <c r="D189" s="134"/>
      <c r="E189" s="29"/>
      <c r="F189" s="30">
        <v>0</v>
      </c>
      <c r="G189" s="32">
        <v>0</v>
      </c>
      <c r="H189" s="33">
        <v>0</v>
      </c>
      <c r="I189" s="7"/>
    </row>
    <row r="190" spans="1:9" hidden="1">
      <c r="A190" s="5"/>
      <c r="B190" s="27"/>
      <c r="C190" s="28"/>
      <c r="D190" s="134"/>
      <c r="E190" s="29"/>
      <c r="F190" s="30">
        <v>0</v>
      </c>
      <c r="G190" s="32">
        <v>0</v>
      </c>
      <c r="H190" s="33">
        <v>0</v>
      </c>
      <c r="I190" s="7"/>
    </row>
    <row r="191" spans="1:9" hidden="1">
      <c r="A191" s="5"/>
      <c r="B191" s="27"/>
      <c r="C191" s="28"/>
      <c r="D191" s="134"/>
      <c r="E191" s="29"/>
      <c r="F191" s="30">
        <v>0</v>
      </c>
      <c r="G191" s="32">
        <v>0</v>
      </c>
      <c r="H191" s="33">
        <v>0</v>
      </c>
      <c r="I191" s="7"/>
    </row>
    <row r="192" spans="1:9" hidden="1">
      <c r="A192" s="5"/>
      <c r="B192" s="27"/>
      <c r="C192" s="28"/>
      <c r="D192" s="134"/>
      <c r="E192" s="29"/>
      <c r="F192" s="30">
        <v>0</v>
      </c>
      <c r="G192" s="32">
        <v>0</v>
      </c>
      <c r="H192" s="33">
        <v>0</v>
      </c>
      <c r="I192" s="7"/>
    </row>
    <row r="193" spans="1:9" hidden="1">
      <c r="A193" s="5"/>
      <c r="B193" s="27"/>
      <c r="C193" s="28"/>
      <c r="D193" s="134"/>
      <c r="E193" s="29"/>
      <c r="F193" s="30">
        <v>0</v>
      </c>
      <c r="G193" s="32">
        <v>0</v>
      </c>
      <c r="H193" s="33">
        <v>0</v>
      </c>
      <c r="I193" s="7"/>
    </row>
    <row r="194" spans="1:9" hidden="1">
      <c r="A194" s="5"/>
      <c r="B194" s="27"/>
      <c r="C194" s="28"/>
      <c r="D194" s="134"/>
      <c r="E194" s="29"/>
      <c r="F194" s="30">
        <v>0</v>
      </c>
      <c r="G194" s="32">
        <v>0</v>
      </c>
      <c r="H194" s="33">
        <v>0</v>
      </c>
      <c r="I194" s="7"/>
    </row>
    <row r="195" spans="1:9" hidden="1">
      <c r="A195" s="5"/>
      <c r="B195" s="27"/>
      <c r="C195" s="28"/>
      <c r="D195" s="134"/>
      <c r="E195" s="29"/>
      <c r="F195" s="30">
        <v>0</v>
      </c>
      <c r="G195" s="32">
        <v>0</v>
      </c>
      <c r="H195" s="33">
        <v>0</v>
      </c>
      <c r="I195" s="7"/>
    </row>
    <row r="196" spans="1:9" hidden="1">
      <c r="A196" s="5"/>
      <c r="B196" s="27"/>
      <c r="C196" s="28"/>
      <c r="D196" s="134"/>
      <c r="E196" s="29"/>
      <c r="F196" s="30">
        <v>0</v>
      </c>
      <c r="G196" s="32">
        <v>0</v>
      </c>
      <c r="H196" s="33">
        <v>0</v>
      </c>
      <c r="I196" s="7"/>
    </row>
    <row r="197" spans="1:9" hidden="1">
      <c r="A197" s="5"/>
      <c r="B197" s="27"/>
      <c r="C197" s="28"/>
      <c r="D197" s="134"/>
      <c r="E197" s="29"/>
      <c r="F197" s="30">
        <v>0</v>
      </c>
      <c r="G197" s="32">
        <v>0</v>
      </c>
      <c r="H197" s="33">
        <v>0</v>
      </c>
      <c r="I197" s="7"/>
    </row>
    <row r="198" spans="1:9" hidden="1">
      <c r="A198" s="5"/>
      <c r="B198" s="27"/>
      <c r="C198" s="28"/>
      <c r="D198" s="134"/>
      <c r="E198" s="29"/>
      <c r="F198" s="30">
        <v>0</v>
      </c>
      <c r="G198" s="32">
        <v>0</v>
      </c>
      <c r="H198" s="33">
        <v>0</v>
      </c>
      <c r="I198" s="7"/>
    </row>
    <row r="199" spans="1:9" hidden="1">
      <c r="A199" s="5"/>
      <c r="B199" s="27"/>
      <c r="C199" s="28"/>
      <c r="D199" s="134"/>
      <c r="E199" s="29"/>
      <c r="F199" s="30">
        <v>0</v>
      </c>
      <c r="G199" s="32">
        <v>0</v>
      </c>
      <c r="H199" s="33">
        <v>0</v>
      </c>
      <c r="I199" s="7"/>
    </row>
    <row r="200" spans="1:9" hidden="1">
      <c r="A200" s="5"/>
      <c r="B200" s="27"/>
      <c r="C200" s="28"/>
      <c r="D200" s="134"/>
      <c r="E200" s="29"/>
      <c r="F200" s="30">
        <v>0</v>
      </c>
      <c r="G200" s="32">
        <v>0</v>
      </c>
      <c r="H200" s="33">
        <v>0</v>
      </c>
      <c r="I200" s="7"/>
    </row>
    <row r="201" spans="1:9" hidden="1">
      <c r="A201" s="5"/>
      <c r="B201" s="37"/>
      <c r="C201" s="38"/>
      <c r="D201" s="135"/>
      <c r="E201" s="39"/>
      <c r="F201" s="40">
        <v>0</v>
      </c>
      <c r="G201" s="32">
        <v>0</v>
      </c>
      <c r="H201" s="41">
        <v>0</v>
      </c>
      <c r="I201" s="7"/>
    </row>
    <row r="202" spans="1:9" hidden="1">
      <c r="A202" s="5"/>
      <c r="B202" s="27"/>
      <c r="C202" s="28"/>
      <c r="D202" s="134"/>
      <c r="E202" s="29"/>
      <c r="F202" s="30">
        <v>0</v>
      </c>
      <c r="G202" s="32">
        <v>0</v>
      </c>
      <c r="H202" s="33">
        <v>0</v>
      </c>
      <c r="I202" s="7"/>
    </row>
    <row r="203" spans="1:9" hidden="1">
      <c r="A203" s="5"/>
      <c r="B203" s="27"/>
      <c r="C203" s="28"/>
      <c r="D203" s="134"/>
      <c r="E203" s="29"/>
      <c r="F203" s="30">
        <v>0</v>
      </c>
      <c r="G203" s="32">
        <v>0</v>
      </c>
      <c r="H203" s="33">
        <v>0</v>
      </c>
      <c r="I203" s="7"/>
    </row>
    <row r="204" spans="1:9" hidden="1">
      <c r="A204" s="5"/>
      <c r="B204" s="27"/>
      <c r="C204" s="28"/>
      <c r="D204" s="134"/>
      <c r="E204" s="29"/>
      <c r="F204" s="30">
        <v>0</v>
      </c>
      <c r="G204" s="32">
        <v>0</v>
      </c>
      <c r="H204" s="33">
        <v>0</v>
      </c>
      <c r="I204" s="7"/>
    </row>
    <row r="205" spans="1:9" hidden="1">
      <c r="A205" s="5"/>
      <c r="B205" s="27"/>
      <c r="C205" s="28"/>
      <c r="D205" s="134"/>
      <c r="E205" s="29"/>
      <c r="F205" s="30">
        <v>0</v>
      </c>
      <c r="G205" s="32">
        <v>0</v>
      </c>
      <c r="H205" s="33">
        <v>0</v>
      </c>
      <c r="I205" s="7"/>
    </row>
    <row r="206" spans="1:9" hidden="1">
      <c r="A206" s="5"/>
      <c r="B206" s="27"/>
      <c r="C206" s="28"/>
      <c r="D206" s="134"/>
      <c r="E206" s="29"/>
      <c r="F206" s="30">
        <v>0</v>
      </c>
      <c r="G206" s="32">
        <v>0</v>
      </c>
      <c r="H206" s="33">
        <v>0</v>
      </c>
      <c r="I206" s="7"/>
    </row>
    <row r="207" spans="1:9" hidden="1">
      <c r="A207" s="5"/>
      <c r="B207" s="27"/>
      <c r="C207" s="28"/>
      <c r="D207" s="134"/>
      <c r="E207" s="29"/>
      <c r="F207" s="30">
        <v>0</v>
      </c>
      <c r="G207" s="32">
        <v>0</v>
      </c>
      <c r="H207" s="33">
        <v>0</v>
      </c>
      <c r="I207" s="7"/>
    </row>
    <row r="208" spans="1:9" hidden="1">
      <c r="A208" s="5"/>
      <c r="B208" s="27"/>
      <c r="C208" s="28"/>
      <c r="D208" s="134"/>
      <c r="E208" s="29"/>
      <c r="F208" s="30">
        <v>0</v>
      </c>
      <c r="G208" s="32">
        <v>0</v>
      </c>
      <c r="H208" s="33">
        <v>0</v>
      </c>
      <c r="I208" s="7"/>
    </row>
    <row r="209" spans="1:9" hidden="1">
      <c r="A209" s="5"/>
      <c r="B209" s="27"/>
      <c r="C209" s="28"/>
      <c r="D209" s="134"/>
      <c r="E209" s="29"/>
      <c r="F209" s="30">
        <v>0</v>
      </c>
      <c r="G209" s="32">
        <v>0</v>
      </c>
      <c r="H209" s="33">
        <v>0</v>
      </c>
      <c r="I209" s="7"/>
    </row>
    <row r="210" spans="1:9" hidden="1">
      <c r="A210" s="5"/>
      <c r="B210" s="37"/>
      <c r="C210" s="38"/>
      <c r="D210" s="135"/>
      <c r="E210" s="39"/>
      <c r="F210" s="40">
        <v>0</v>
      </c>
      <c r="G210" s="32">
        <v>0</v>
      </c>
      <c r="H210" s="41">
        <v>0</v>
      </c>
      <c r="I210" s="7"/>
    </row>
    <row r="211" spans="1:9" hidden="1">
      <c r="A211" s="5"/>
      <c r="B211" s="27"/>
      <c r="C211" s="28"/>
      <c r="D211" s="134"/>
      <c r="E211" s="29"/>
      <c r="F211" s="30">
        <v>0</v>
      </c>
      <c r="G211" s="32">
        <v>0</v>
      </c>
      <c r="H211" s="33">
        <v>0</v>
      </c>
      <c r="I211" s="7"/>
    </row>
    <row r="212" spans="1:9" hidden="1">
      <c r="A212" s="5"/>
      <c r="B212" s="27"/>
      <c r="C212" s="28"/>
      <c r="D212" s="134"/>
      <c r="E212" s="29"/>
      <c r="F212" s="30">
        <v>0</v>
      </c>
      <c r="G212" s="32">
        <v>0</v>
      </c>
      <c r="H212" s="33">
        <v>0</v>
      </c>
      <c r="I212" s="7"/>
    </row>
    <row r="213" spans="1:9" hidden="1">
      <c r="A213" s="5"/>
      <c r="B213" s="27"/>
      <c r="C213" s="28"/>
      <c r="D213" s="134"/>
      <c r="E213" s="29"/>
      <c r="F213" s="30">
        <v>0</v>
      </c>
      <c r="G213" s="32">
        <v>0</v>
      </c>
      <c r="H213" s="33">
        <v>0</v>
      </c>
      <c r="I213" s="7"/>
    </row>
    <row r="214" spans="1:9" hidden="1">
      <c r="A214" s="5"/>
      <c r="B214" s="27"/>
      <c r="C214" s="28"/>
      <c r="D214" s="134"/>
      <c r="E214" s="29"/>
      <c r="F214" s="30">
        <v>0</v>
      </c>
      <c r="G214" s="32">
        <v>0</v>
      </c>
      <c r="H214" s="33">
        <v>0</v>
      </c>
      <c r="I214" s="7"/>
    </row>
    <row r="215" spans="1:9" hidden="1">
      <c r="A215" s="5"/>
      <c r="B215" s="27"/>
      <c r="C215" s="28"/>
      <c r="D215" s="134"/>
      <c r="E215" s="29"/>
      <c r="F215" s="30">
        <v>0</v>
      </c>
      <c r="G215" s="32">
        <v>0</v>
      </c>
      <c r="H215" s="33">
        <v>0</v>
      </c>
      <c r="I215" s="7"/>
    </row>
    <row r="216" spans="1:9" hidden="1">
      <c r="A216" s="5"/>
      <c r="B216" s="37"/>
      <c r="C216" s="38"/>
      <c r="D216" s="135"/>
      <c r="E216" s="39"/>
      <c r="F216" s="40">
        <v>0</v>
      </c>
      <c r="G216" s="32">
        <v>0</v>
      </c>
      <c r="H216" s="41">
        <v>0</v>
      </c>
      <c r="I216" s="7"/>
    </row>
    <row r="217" spans="1:9" hidden="1">
      <c r="A217" s="5"/>
      <c r="B217" s="27"/>
      <c r="C217" s="28"/>
      <c r="D217" s="134"/>
      <c r="E217" s="29"/>
      <c r="F217" s="30">
        <v>0</v>
      </c>
      <c r="G217" s="32">
        <v>0</v>
      </c>
      <c r="H217" s="33">
        <v>0</v>
      </c>
      <c r="I217" s="7"/>
    </row>
    <row r="218" spans="1:9" hidden="1">
      <c r="A218" s="5"/>
      <c r="B218" s="27"/>
      <c r="C218" s="28"/>
      <c r="D218" s="134"/>
      <c r="E218" s="29"/>
      <c r="F218" s="30">
        <v>0</v>
      </c>
      <c r="G218" s="32">
        <v>0</v>
      </c>
      <c r="H218" s="33">
        <v>0</v>
      </c>
      <c r="I218" s="7"/>
    </row>
    <row r="219" spans="1:9" hidden="1">
      <c r="A219" s="5"/>
      <c r="B219" s="27"/>
      <c r="C219" s="28"/>
      <c r="D219" s="134"/>
      <c r="E219" s="29"/>
      <c r="F219" s="30">
        <v>0</v>
      </c>
      <c r="G219" s="32">
        <v>0</v>
      </c>
      <c r="H219" s="33">
        <v>0</v>
      </c>
      <c r="I219" s="7"/>
    </row>
    <row r="220" spans="1:9" hidden="1">
      <c r="A220" s="5"/>
      <c r="B220" s="27"/>
      <c r="C220" s="28"/>
      <c r="D220" s="134"/>
      <c r="E220" s="29"/>
      <c r="F220" s="30">
        <v>0</v>
      </c>
      <c r="G220" s="32">
        <v>0</v>
      </c>
      <c r="H220" s="33">
        <v>0</v>
      </c>
      <c r="I220" s="7"/>
    </row>
    <row r="221" spans="1:9" hidden="1">
      <c r="A221" s="5"/>
      <c r="B221" s="27"/>
      <c r="C221" s="28"/>
      <c r="D221" s="134"/>
      <c r="E221" s="29"/>
      <c r="F221" s="30">
        <v>0</v>
      </c>
      <c r="G221" s="32">
        <v>0</v>
      </c>
      <c r="H221" s="33">
        <v>0</v>
      </c>
      <c r="I221" s="7"/>
    </row>
    <row r="222" spans="1:9" hidden="1">
      <c r="A222" s="5"/>
      <c r="B222" s="27"/>
      <c r="C222" s="28"/>
      <c r="D222" s="134"/>
      <c r="E222" s="29"/>
      <c r="F222" s="30">
        <v>0</v>
      </c>
      <c r="G222" s="32">
        <v>0</v>
      </c>
      <c r="H222" s="33">
        <v>0</v>
      </c>
      <c r="I222" s="7"/>
    </row>
    <row r="223" spans="1:9" hidden="1">
      <c r="A223" s="5"/>
      <c r="B223" s="27"/>
      <c r="C223" s="28"/>
      <c r="D223" s="134"/>
      <c r="E223" s="29"/>
      <c r="F223" s="30">
        <v>0</v>
      </c>
      <c r="G223" s="32">
        <v>0</v>
      </c>
      <c r="H223" s="33">
        <v>0</v>
      </c>
      <c r="I223" s="7"/>
    </row>
    <row r="224" spans="1:9" hidden="1">
      <c r="A224" s="5"/>
      <c r="B224" s="27"/>
      <c r="C224" s="28"/>
      <c r="D224" s="134"/>
      <c r="E224" s="29"/>
      <c r="F224" s="30">
        <v>0</v>
      </c>
      <c r="G224" s="32">
        <v>0</v>
      </c>
      <c r="H224" s="33">
        <v>0</v>
      </c>
      <c r="I224" s="7"/>
    </row>
    <row r="225" spans="1:9" hidden="1">
      <c r="A225" s="5"/>
      <c r="B225" s="27"/>
      <c r="C225" s="28"/>
      <c r="D225" s="134"/>
      <c r="E225" s="29"/>
      <c r="F225" s="30">
        <v>0</v>
      </c>
      <c r="G225" s="32">
        <v>0</v>
      </c>
      <c r="H225" s="33">
        <v>0</v>
      </c>
      <c r="I225" s="7"/>
    </row>
    <row r="226" spans="1:9" hidden="1">
      <c r="A226" s="5"/>
      <c r="B226" s="27"/>
      <c r="C226" s="28"/>
      <c r="D226" s="134"/>
      <c r="E226" s="29"/>
      <c r="F226" s="30">
        <v>0</v>
      </c>
      <c r="G226" s="32">
        <v>0</v>
      </c>
      <c r="H226" s="33">
        <v>0</v>
      </c>
      <c r="I226" s="7"/>
    </row>
    <row r="227" spans="1:9" hidden="1">
      <c r="A227" s="5"/>
      <c r="B227" s="27"/>
      <c r="C227" s="28"/>
      <c r="D227" s="134"/>
      <c r="E227" s="29"/>
      <c r="F227" s="30">
        <v>0</v>
      </c>
      <c r="G227" s="32">
        <v>0</v>
      </c>
      <c r="H227" s="33">
        <v>0</v>
      </c>
      <c r="I227" s="7"/>
    </row>
    <row r="228" spans="1:9" hidden="1">
      <c r="A228" s="5"/>
      <c r="B228" s="27"/>
      <c r="C228" s="28"/>
      <c r="D228" s="134"/>
      <c r="E228" s="29"/>
      <c r="F228" s="30">
        <v>0</v>
      </c>
      <c r="G228" s="32">
        <v>0</v>
      </c>
      <c r="H228" s="33">
        <v>0</v>
      </c>
      <c r="I228" s="7"/>
    </row>
    <row r="229" spans="1:9" hidden="1">
      <c r="A229" s="5"/>
      <c r="B229" s="37"/>
      <c r="C229" s="38"/>
      <c r="D229" s="135"/>
      <c r="E229" s="39"/>
      <c r="F229" s="40">
        <v>0</v>
      </c>
      <c r="G229" s="32">
        <v>0</v>
      </c>
      <c r="H229" s="41">
        <v>0</v>
      </c>
      <c r="I229" s="7"/>
    </row>
    <row r="230" spans="1:9" hidden="1">
      <c r="A230" s="5"/>
      <c r="B230" s="27"/>
      <c r="C230" s="28"/>
      <c r="D230" s="134"/>
      <c r="E230" s="29"/>
      <c r="F230" s="30">
        <v>0</v>
      </c>
      <c r="G230" s="32">
        <v>0</v>
      </c>
      <c r="H230" s="33">
        <v>0</v>
      </c>
      <c r="I230" s="7"/>
    </row>
    <row r="231" spans="1:9" hidden="1">
      <c r="A231" s="5"/>
      <c r="B231" s="27"/>
      <c r="C231" s="28"/>
      <c r="D231" s="134"/>
      <c r="E231" s="29"/>
      <c r="F231" s="30">
        <v>0</v>
      </c>
      <c r="G231" s="32">
        <v>0</v>
      </c>
      <c r="H231" s="33">
        <v>0</v>
      </c>
      <c r="I231" s="7"/>
    </row>
    <row r="232" spans="1:9" hidden="1">
      <c r="A232" s="5"/>
      <c r="B232" s="27"/>
      <c r="C232" s="28"/>
      <c r="D232" s="134"/>
      <c r="E232" s="29"/>
      <c r="F232" s="30">
        <v>0</v>
      </c>
      <c r="G232" s="32">
        <v>0</v>
      </c>
      <c r="H232" s="33">
        <v>0</v>
      </c>
      <c r="I232" s="7"/>
    </row>
    <row r="233" spans="1:9" hidden="1">
      <c r="A233" s="5"/>
      <c r="B233" s="27"/>
      <c r="C233" s="28"/>
      <c r="D233" s="134"/>
      <c r="E233" s="29"/>
      <c r="F233" s="30">
        <v>0</v>
      </c>
      <c r="G233" s="32">
        <v>0</v>
      </c>
      <c r="H233" s="33">
        <v>0</v>
      </c>
      <c r="I233" s="7"/>
    </row>
    <row r="234" spans="1:9" hidden="1">
      <c r="A234" s="5"/>
      <c r="B234" s="27"/>
      <c r="C234" s="28"/>
      <c r="D234" s="134"/>
      <c r="E234" s="29"/>
      <c r="F234" s="30">
        <v>0</v>
      </c>
      <c r="G234" s="32">
        <v>0</v>
      </c>
      <c r="H234" s="33">
        <v>0</v>
      </c>
      <c r="I234" s="7"/>
    </row>
    <row r="235" spans="1:9" hidden="1">
      <c r="A235" s="5"/>
      <c r="B235" s="27"/>
      <c r="C235" s="28"/>
      <c r="D235" s="134"/>
      <c r="E235" s="29"/>
      <c r="F235" s="30">
        <v>0</v>
      </c>
      <c r="G235" s="32">
        <v>0</v>
      </c>
      <c r="H235" s="33">
        <v>0</v>
      </c>
      <c r="I235" s="7"/>
    </row>
    <row r="236" spans="1:9" hidden="1">
      <c r="A236" s="5"/>
      <c r="B236" s="27"/>
      <c r="C236" s="28"/>
      <c r="D236" s="134"/>
      <c r="E236" s="29"/>
      <c r="F236" s="30">
        <v>0</v>
      </c>
      <c r="G236" s="32">
        <v>0</v>
      </c>
      <c r="H236" s="33">
        <v>0</v>
      </c>
      <c r="I236" s="7"/>
    </row>
    <row r="237" spans="1:9" hidden="1">
      <c r="A237" s="5"/>
      <c r="B237" s="27"/>
      <c r="C237" s="28"/>
      <c r="D237" s="134"/>
      <c r="E237" s="29"/>
      <c r="F237" s="30">
        <v>0</v>
      </c>
      <c r="G237" s="32">
        <v>0</v>
      </c>
      <c r="H237" s="33">
        <v>0</v>
      </c>
      <c r="I237" s="7"/>
    </row>
    <row r="238" spans="1:9" hidden="1">
      <c r="A238" s="5"/>
      <c r="B238" s="37"/>
      <c r="C238" s="38"/>
      <c r="D238" s="135"/>
      <c r="E238" s="39"/>
      <c r="F238" s="40">
        <v>0</v>
      </c>
      <c r="G238" s="32">
        <v>0</v>
      </c>
      <c r="H238" s="41">
        <v>0</v>
      </c>
      <c r="I238" s="7"/>
    </row>
    <row r="239" spans="1:9" hidden="1">
      <c r="A239" s="5"/>
      <c r="B239" s="27"/>
      <c r="C239" s="28"/>
      <c r="D239" s="134"/>
      <c r="E239" s="29"/>
      <c r="F239" s="30">
        <v>0</v>
      </c>
      <c r="G239" s="32">
        <v>0</v>
      </c>
      <c r="H239" s="33">
        <v>0</v>
      </c>
      <c r="I239" s="7"/>
    </row>
    <row r="240" spans="1:9" hidden="1">
      <c r="A240" s="5"/>
      <c r="B240" s="27"/>
      <c r="C240" s="28"/>
      <c r="D240" s="134"/>
      <c r="E240" s="29"/>
      <c r="F240" s="30">
        <v>0</v>
      </c>
      <c r="G240" s="32">
        <v>0</v>
      </c>
      <c r="H240" s="33">
        <v>0</v>
      </c>
      <c r="I240" s="7"/>
    </row>
    <row r="241" spans="1:9" hidden="1">
      <c r="A241" s="5"/>
      <c r="B241" s="27"/>
      <c r="C241" s="28"/>
      <c r="D241" s="134"/>
      <c r="E241" s="29"/>
      <c r="F241" s="30">
        <v>0</v>
      </c>
      <c r="G241" s="32">
        <v>0</v>
      </c>
      <c r="H241" s="33">
        <v>0</v>
      </c>
      <c r="I241" s="7"/>
    </row>
    <row r="242" spans="1:9" hidden="1">
      <c r="A242" s="5"/>
      <c r="B242" s="27"/>
      <c r="C242" s="28"/>
      <c r="D242" s="134"/>
      <c r="E242" s="29"/>
      <c r="F242" s="30">
        <v>0</v>
      </c>
      <c r="G242" s="32">
        <v>0</v>
      </c>
      <c r="H242" s="33">
        <v>0</v>
      </c>
      <c r="I242" s="7"/>
    </row>
    <row r="243" spans="1:9" hidden="1">
      <c r="A243" s="5"/>
      <c r="B243" s="27"/>
      <c r="C243" s="28"/>
      <c r="D243" s="134"/>
      <c r="E243" s="29"/>
      <c r="F243" s="30">
        <v>0</v>
      </c>
      <c r="G243" s="32">
        <v>0</v>
      </c>
      <c r="H243" s="33">
        <v>0</v>
      </c>
      <c r="I243" s="7"/>
    </row>
    <row r="244" spans="1:9" hidden="1">
      <c r="A244" s="5"/>
      <c r="B244" s="37"/>
      <c r="C244" s="38"/>
      <c r="D244" s="135"/>
      <c r="E244" s="39"/>
      <c r="F244" s="40">
        <v>0</v>
      </c>
      <c r="G244" s="32">
        <v>0</v>
      </c>
      <c r="H244" s="41">
        <v>0</v>
      </c>
      <c r="I244" s="7"/>
    </row>
    <row r="245" spans="1:9" hidden="1">
      <c r="A245" s="5"/>
      <c r="B245" s="27"/>
      <c r="C245" s="28"/>
      <c r="D245" s="134"/>
      <c r="E245" s="29"/>
      <c r="F245" s="30">
        <v>0</v>
      </c>
      <c r="G245" s="32">
        <v>0</v>
      </c>
      <c r="H245" s="33">
        <v>0</v>
      </c>
      <c r="I245" s="7"/>
    </row>
    <row r="246" spans="1:9" hidden="1">
      <c r="A246" s="5"/>
      <c r="B246" s="27"/>
      <c r="C246" s="28"/>
      <c r="D246" s="134"/>
      <c r="E246" s="29"/>
      <c r="F246" s="30">
        <v>0</v>
      </c>
      <c r="G246" s="32">
        <v>0</v>
      </c>
      <c r="H246" s="33">
        <v>0</v>
      </c>
      <c r="I246" s="7"/>
    </row>
    <row r="247" spans="1:9" hidden="1">
      <c r="A247" s="5"/>
      <c r="B247" s="27"/>
      <c r="C247" s="28"/>
      <c r="D247" s="134"/>
      <c r="E247" s="29"/>
      <c r="F247" s="30">
        <v>0</v>
      </c>
      <c r="G247" s="32">
        <v>0</v>
      </c>
      <c r="H247" s="33">
        <v>0</v>
      </c>
      <c r="I247" s="7"/>
    </row>
    <row r="248" spans="1:9" hidden="1">
      <c r="A248" s="5"/>
      <c r="B248" s="27"/>
      <c r="C248" s="28"/>
      <c r="D248" s="134"/>
      <c r="E248" s="29"/>
      <c r="F248" s="30">
        <v>0</v>
      </c>
      <c r="G248" s="32">
        <v>0</v>
      </c>
      <c r="H248" s="33">
        <v>0</v>
      </c>
      <c r="I248" s="7"/>
    </row>
    <row r="249" spans="1:9" hidden="1">
      <c r="A249" s="5"/>
      <c r="B249" s="27"/>
      <c r="C249" s="28"/>
      <c r="D249" s="134"/>
      <c r="E249" s="29"/>
      <c r="F249" s="30">
        <v>0</v>
      </c>
      <c r="G249" s="32">
        <v>0</v>
      </c>
      <c r="H249" s="33">
        <v>0</v>
      </c>
      <c r="I249" s="7"/>
    </row>
    <row r="250" spans="1:9" hidden="1">
      <c r="A250" s="5"/>
      <c r="B250" s="27"/>
      <c r="C250" s="28"/>
      <c r="D250" s="134"/>
      <c r="E250" s="29"/>
      <c r="F250" s="30">
        <v>0</v>
      </c>
      <c r="G250" s="32">
        <v>0</v>
      </c>
      <c r="H250" s="33">
        <v>0</v>
      </c>
      <c r="I250" s="7"/>
    </row>
    <row r="251" spans="1:9" hidden="1">
      <c r="A251" s="5"/>
      <c r="B251" s="27"/>
      <c r="C251" s="28"/>
      <c r="D251" s="134"/>
      <c r="E251" s="29"/>
      <c r="F251" s="30">
        <v>0</v>
      </c>
      <c r="G251" s="32">
        <v>0</v>
      </c>
      <c r="H251" s="33">
        <v>0</v>
      </c>
      <c r="I251" s="7"/>
    </row>
    <row r="252" spans="1:9" hidden="1">
      <c r="A252" s="5"/>
      <c r="B252" s="27"/>
      <c r="C252" s="28"/>
      <c r="D252" s="134"/>
      <c r="E252" s="29"/>
      <c r="F252" s="30">
        <v>0</v>
      </c>
      <c r="G252" s="32">
        <v>0</v>
      </c>
      <c r="H252" s="33">
        <v>0</v>
      </c>
      <c r="I252" s="7"/>
    </row>
    <row r="253" spans="1:9" hidden="1">
      <c r="A253" s="5"/>
      <c r="B253" s="27"/>
      <c r="C253" s="28"/>
      <c r="D253" s="134"/>
      <c r="E253" s="29"/>
      <c r="F253" s="30">
        <v>0</v>
      </c>
      <c r="G253" s="32">
        <v>0</v>
      </c>
      <c r="H253" s="33">
        <v>0</v>
      </c>
      <c r="I253" s="7"/>
    </row>
    <row r="254" spans="1:9" hidden="1">
      <c r="A254" s="5"/>
      <c r="B254" s="27"/>
      <c r="C254" s="28"/>
      <c r="D254" s="134"/>
      <c r="E254" s="29"/>
      <c r="F254" s="30">
        <v>0</v>
      </c>
      <c r="G254" s="32">
        <v>0</v>
      </c>
      <c r="H254" s="33">
        <v>0</v>
      </c>
      <c r="I254" s="7"/>
    </row>
    <row r="255" spans="1:9" hidden="1">
      <c r="A255" s="5"/>
      <c r="B255" s="27"/>
      <c r="C255" s="28"/>
      <c r="D255" s="134"/>
      <c r="E255" s="29"/>
      <c r="F255" s="30">
        <v>0</v>
      </c>
      <c r="G255" s="32">
        <v>0</v>
      </c>
      <c r="H255" s="33">
        <v>0</v>
      </c>
      <c r="I255" s="7"/>
    </row>
    <row r="256" spans="1:9" hidden="1">
      <c r="A256" s="5"/>
      <c r="B256" s="27"/>
      <c r="C256" s="28"/>
      <c r="D256" s="134"/>
      <c r="E256" s="29"/>
      <c r="F256" s="30">
        <v>0</v>
      </c>
      <c r="G256" s="32">
        <v>0</v>
      </c>
      <c r="H256" s="33">
        <v>0</v>
      </c>
      <c r="I256" s="7"/>
    </row>
    <row r="257" spans="1:9" hidden="1">
      <c r="A257" s="5"/>
      <c r="B257" s="27"/>
      <c r="C257" s="28"/>
      <c r="D257" s="134"/>
      <c r="E257" s="29"/>
      <c r="F257" s="30">
        <v>0</v>
      </c>
      <c r="G257" s="32">
        <v>0</v>
      </c>
      <c r="H257" s="33">
        <v>0</v>
      </c>
      <c r="I257" s="7"/>
    </row>
    <row r="258" spans="1:9" hidden="1">
      <c r="A258" s="5"/>
      <c r="B258" s="27"/>
      <c r="C258" s="28"/>
      <c r="D258" s="134"/>
      <c r="E258" s="29"/>
      <c r="F258" s="30">
        <v>0</v>
      </c>
      <c r="G258" s="32">
        <v>0</v>
      </c>
      <c r="H258" s="33">
        <v>0</v>
      </c>
      <c r="I258" s="7"/>
    </row>
    <row r="259" spans="1:9" hidden="1">
      <c r="A259" s="5"/>
      <c r="B259" s="27"/>
      <c r="C259" s="28"/>
      <c r="D259" s="134"/>
      <c r="E259" s="29"/>
      <c r="F259" s="30">
        <v>0</v>
      </c>
      <c r="G259" s="32">
        <v>0</v>
      </c>
      <c r="H259" s="33">
        <v>0</v>
      </c>
      <c r="I259" s="7"/>
    </row>
    <row r="260" spans="1:9" hidden="1">
      <c r="A260" s="5"/>
      <c r="B260" s="27"/>
      <c r="C260" s="28"/>
      <c r="D260" s="134"/>
      <c r="E260" s="29"/>
      <c r="F260" s="30">
        <v>0</v>
      </c>
      <c r="G260" s="32">
        <v>0</v>
      </c>
      <c r="H260" s="33">
        <v>0</v>
      </c>
      <c r="I260" s="7"/>
    </row>
    <row r="261" spans="1:9" hidden="1">
      <c r="A261" s="5"/>
      <c r="B261" s="27"/>
      <c r="C261" s="28"/>
      <c r="D261" s="134"/>
      <c r="E261" s="29"/>
      <c r="F261" s="30">
        <v>0</v>
      </c>
      <c r="G261" s="32">
        <v>0</v>
      </c>
      <c r="H261" s="33">
        <v>0</v>
      </c>
      <c r="I261" s="7"/>
    </row>
    <row r="262" spans="1:9" hidden="1">
      <c r="A262" s="5"/>
      <c r="B262" s="27"/>
      <c r="C262" s="28"/>
      <c r="D262" s="134"/>
      <c r="E262" s="29"/>
      <c r="F262" s="30">
        <v>0</v>
      </c>
      <c r="G262" s="32">
        <v>0</v>
      </c>
      <c r="H262" s="33">
        <v>0</v>
      </c>
      <c r="I262" s="7"/>
    </row>
    <row r="263" spans="1:9" hidden="1">
      <c r="A263" s="5"/>
      <c r="B263" s="27"/>
      <c r="C263" s="28"/>
      <c r="D263" s="134"/>
      <c r="E263" s="29"/>
      <c r="F263" s="30">
        <v>0</v>
      </c>
      <c r="G263" s="32">
        <v>0</v>
      </c>
      <c r="H263" s="33">
        <v>0</v>
      </c>
      <c r="I263" s="7"/>
    </row>
    <row r="264" spans="1:9" hidden="1">
      <c r="A264" s="5"/>
      <c r="B264" s="27"/>
      <c r="C264" s="28"/>
      <c r="D264" s="134"/>
      <c r="E264" s="29"/>
      <c r="F264" s="30">
        <v>0</v>
      </c>
      <c r="G264" s="32">
        <v>0</v>
      </c>
      <c r="H264" s="33">
        <v>0</v>
      </c>
      <c r="I264" s="7"/>
    </row>
    <row r="265" spans="1:9" hidden="1">
      <c r="A265" s="5"/>
      <c r="B265" s="27"/>
      <c r="C265" s="28"/>
      <c r="D265" s="134"/>
      <c r="E265" s="29"/>
      <c r="F265" s="30">
        <v>0</v>
      </c>
      <c r="G265" s="32">
        <v>0</v>
      </c>
      <c r="H265" s="33">
        <v>0</v>
      </c>
      <c r="I265" s="7"/>
    </row>
    <row r="266" spans="1:9" hidden="1">
      <c r="A266" s="5"/>
      <c r="B266" s="27"/>
      <c r="C266" s="28"/>
      <c r="D266" s="134"/>
      <c r="E266" s="29"/>
      <c r="F266" s="30">
        <v>0</v>
      </c>
      <c r="G266" s="32">
        <v>0</v>
      </c>
      <c r="H266" s="33">
        <v>0</v>
      </c>
      <c r="I266" s="7"/>
    </row>
    <row r="267" spans="1:9" hidden="1">
      <c r="A267" s="5"/>
      <c r="B267" s="27"/>
      <c r="C267" s="28"/>
      <c r="D267" s="134"/>
      <c r="E267" s="29"/>
      <c r="F267" s="30">
        <v>0</v>
      </c>
      <c r="G267" s="32">
        <v>0</v>
      </c>
      <c r="H267" s="33">
        <v>0</v>
      </c>
      <c r="I267" s="7"/>
    </row>
    <row r="268" spans="1:9" hidden="1">
      <c r="A268" s="5"/>
      <c r="B268" s="27"/>
      <c r="C268" s="28"/>
      <c r="D268" s="134"/>
      <c r="E268" s="29"/>
      <c r="F268" s="30">
        <v>0</v>
      </c>
      <c r="G268" s="32">
        <v>0</v>
      </c>
      <c r="H268" s="33">
        <v>0</v>
      </c>
      <c r="I268" s="7"/>
    </row>
    <row r="269" spans="1:9" hidden="1">
      <c r="A269" s="5"/>
      <c r="B269" s="27"/>
      <c r="C269" s="28"/>
      <c r="D269" s="134"/>
      <c r="E269" s="29"/>
      <c r="F269" s="30">
        <v>0</v>
      </c>
      <c r="G269" s="32">
        <v>0</v>
      </c>
      <c r="H269" s="33">
        <v>0</v>
      </c>
      <c r="I269" s="7"/>
    </row>
    <row r="270" spans="1:9" hidden="1">
      <c r="A270" s="5"/>
      <c r="B270" s="27"/>
      <c r="C270" s="28"/>
      <c r="D270" s="134"/>
      <c r="E270" s="29"/>
      <c r="F270" s="30">
        <v>0</v>
      </c>
      <c r="G270" s="32">
        <v>0</v>
      </c>
      <c r="H270" s="33">
        <v>0</v>
      </c>
      <c r="I270" s="7"/>
    </row>
    <row r="271" spans="1:9" hidden="1">
      <c r="A271" s="5"/>
      <c r="B271" s="27"/>
      <c r="C271" s="28"/>
      <c r="D271" s="134"/>
      <c r="E271" s="29"/>
      <c r="F271" s="30">
        <v>0</v>
      </c>
      <c r="G271" s="32">
        <v>0</v>
      </c>
      <c r="H271" s="33">
        <v>0</v>
      </c>
      <c r="I271" s="7"/>
    </row>
    <row r="272" spans="1:9" hidden="1">
      <c r="A272" s="5"/>
      <c r="B272" s="27"/>
      <c r="C272" s="28"/>
      <c r="D272" s="134"/>
      <c r="E272" s="29"/>
      <c r="F272" s="30">
        <v>0</v>
      </c>
      <c r="G272" s="32">
        <v>0</v>
      </c>
      <c r="H272" s="33">
        <v>0</v>
      </c>
      <c r="I272" s="7"/>
    </row>
    <row r="273" spans="1:9" hidden="1">
      <c r="A273" s="5"/>
      <c r="B273" s="27"/>
      <c r="C273" s="28"/>
      <c r="D273" s="134"/>
      <c r="E273" s="29"/>
      <c r="F273" s="30">
        <v>0</v>
      </c>
      <c r="G273" s="32">
        <v>0</v>
      </c>
      <c r="H273" s="33">
        <v>0</v>
      </c>
      <c r="I273" s="7"/>
    </row>
    <row r="274" spans="1:9" hidden="1">
      <c r="A274" s="5"/>
      <c r="B274" s="27"/>
      <c r="C274" s="28"/>
      <c r="D274" s="134"/>
      <c r="E274" s="29"/>
      <c r="F274" s="30">
        <v>0</v>
      </c>
      <c r="G274" s="32">
        <v>0</v>
      </c>
      <c r="H274" s="33">
        <v>0</v>
      </c>
      <c r="I274" s="7"/>
    </row>
    <row r="275" spans="1:9" hidden="1">
      <c r="A275" s="5"/>
      <c r="B275" s="27"/>
      <c r="C275" s="28"/>
      <c r="D275" s="134"/>
      <c r="E275" s="29"/>
      <c r="F275" s="30">
        <v>0</v>
      </c>
      <c r="G275" s="32">
        <v>0</v>
      </c>
      <c r="H275" s="33">
        <v>0</v>
      </c>
      <c r="I275" s="7"/>
    </row>
    <row r="276" spans="1:9" hidden="1">
      <c r="A276" s="5"/>
      <c r="B276" s="27"/>
      <c r="C276" s="28"/>
      <c r="D276" s="134"/>
      <c r="E276" s="29"/>
      <c r="F276" s="30">
        <v>0</v>
      </c>
      <c r="G276" s="32">
        <v>0</v>
      </c>
      <c r="H276" s="33">
        <v>0</v>
      </c>
      <c r="I276" s="7"/>
    </row>
    <row r="277" spans="1:9" hidden="1">
      <c r="A277" s="5"/>
      <c r="B277" s="27"/>
      <c r="C277" s="28"/>
      <c r="D277" s="134"/>
      <c r="E277" s="29"/>
      <c r="F277" s="30">
        <v>0</v>
      </c>
      <c r="G277" s="32">
        <v>0</v>
      </c>
      <c r="H277" s="33">
        <v>0</v>
      </c>
      <c r="I277" s="7"/>
    </row>
    <row r="278" spans="1:9" hidden="1">
      <c r="A278" s="5"/>
      <c r="B278" s="27"/>
      <c r="C278" s="28"/>
      <c r="D278" s="134"/>
      <c r="E278" s="29"/>
      <c r="F278" s="30">
        <v>0</v>
      </c>
      <c r="G278" s="32">
        <v>0</v>
      </c>
      <c r="H278" s="33">
        <v>0</v>
      </c>
      <c r="I278" s="7"/>
    </row>
    <row r="279" spans="1:9" hidden="1">
      <c r="A279" s="5"/>
      <c r="B279" s="27"/>
      <c r="C279" s="28"/>
      <c r="D279" s="134"/>
      <c r="E279" s="29"/>
      <c r="F279" s="30">
        <v>0</v>
      </c>
      <c r="G279" s="32">
        <v>0</v>
      </c>
      <c r="H279" s="33">
        <v>0</v>
      </c>
      <c r="I279" s="7"/>
    </row>
    <row r="280" spans="1:9" hidden="1">
      <c r="A280" s="5"/>
      <c r="B280" s="27"/>
      <c r="C280" s="28"/>
      <c r="D280" s="134"/>
      <c r="E280" s="29"/>
      <c r="F280" s="30">
        <v>0</v>
      </c>
      <c r="G280" s="32">
        <v>0</v>
      </c>
      <c r="H280" s="33">
        <v>0</v>
      </c>
      <c r="I280" s="7"/>
    </row>
    <row r="281" spans="1:9" hidden="1">
      <c r="A281" s="5"/>
      <c r="B281" s="27"/>
      <c r="C281" s="28"/>
      <c r="D281" s="134"/>
      <c r="E281" s="29"/>
      <c r="F281" s="30">
        <v>0</v>
      </c>
      <c r="G281" s="32">
        <v>0</v>
      </c>
      <c r="H281" s="33">
        <v>0</v>
      </c>
      <c r="I281" s="7"/>
    </row>
    <row r="282" spans="1:9" hidden="1">
      <c r="A282" s="5"/>
      <c r="B282" s="27"/>
      <c r="C282" s="28"/>
      <c r="D282" s="134"/>
      <c r="E282" s="29"/>
      <c r="F282" s="30">
        <v>0</v>
      </c>
      <c r="G282" s="32">
        <v>0</v>
      </c>
      <c r="H282" s="33">
        <v>0</v>
      </c>
      <c r="I282" s="7"/>
    </row>
    <row r="283" spans="1:9" hidden="1">
      <c r="A283" s="5"/>
      <c r="B283" s="27"/>
      <c r="C283" s="28"/>
      <c r="D283" s="134"/>
      <c r="E283" s="29"/>
      <c r="F283" s="30">
        <v>0</v>
      </c>
      <c r="G283" s="32">
        <v>0</v>
      </c>
      <c r="H283" s="33">
        <v>0</v>
      </c>
      <c r="I283" s="7"/>
    </row>
    <row r="284" spans="1:9" hidden="1">
      <c r="A284" s="5"/>
      <c r="B284" s="27"/>
      <c r="C284" s="28"/>
      <c r="D284" s="134"/>
      <c r="E284" s="29"/>
      <c r="F284" s="30">
        <v>0</v>
      </c>
      <c r="G284" s="32">
        <v>0</v>
      </c>
      <c r="H284" s="33">
        <v>0</v>
      </c>
      <c r="I284" s="7"/>
    </row>
    <row r="285" spans="1:9" hidden="1">
      <c r="A285" s="5"/>
      <c r="B285" s="27"/>
      <c r="C285" s="28"/>
      <c r="D285" s="134"/>
      <c r="E285" s="29"/>
      <c r="F285" s="30">
        <v>0</v>
      </c>
      <c r="G285" s="32">
        <v>0</v>
      </c>
      <c r="H285" s="33">
        <v>0</v>
      </c>
      <c r="I285" s="7"/>
    </row>
    <row r="286" spans="1:9" hidden="1">
      <c r="A286" s="5"/>
      <c r="B286" s="27"/>
      <c r="C286" s="28"/>
      <c r="D286" s="134"/>
      <c r="E286" s="29"/>
      <c r="F286" s="30">
        <v>0</v>
      </c>
      <c r="G286" s="32">
        <v>0</v>
      </c>
      <c r="H286" s="33">
        <v>0</v>
      </c>
      <c r="I286" s="7"/>
    </row>
    <row r="287" spans="1:9" hidden="1">
      <c r="A287" s="5"/>
      <c r="B287" s="27"/>
      <c r="C287" s="28"/>
      <c r="D287" s="134"/>
      <c r="E287" s="29"/>
      <c r="F287" s="30">
        <v>0</v>
      </c>
      <c r="G287" s="32">
        <v>0</v>
      </c>
      <c r="H287" s="33">
        <v>0</v>
      </c>
      <c r="I287" s="7"/>
    </row>
    <row r="288" spans="1:9" hidden="1">
      <c r="A288" s="5"/>
      <c r="B288" s="27"/>
      <c r="C288" s="28"/>
      <c r="D288" s="134"/>
      <c r="E288" s="29"/>
      <c r="F288" s="30">
        <v>0</v>
      </c>
      <c r="G288" s="32">
        <v>0</v>
      </c>
      <c r="H288" s="33">
        <v>0</v>
      </c>
      <c r="I288" s="7"/>
    </row>
    <row r="289" spans="1:9" hidden="1">
      <c r="A289" s="5"/>
      <c r="B289" s="27"/>
      <c r="C289" s="28"/>
      <c r="D289" s="134"/>
      <c r="E289" s="29"/>
      <c r="F289" s="30">
        <v>0</v>
      </c>
      <c r="G289" s="32">
        <v>0</v>
      </c>
      <c r="H289" s="33">
        <v>0</v>
      </c>
      <c r="I289" s="7"/>
    </row>
    <row r="290" spans="1:9" hidden="1">
      <c r="A290" s="5"/>
      <c r="B290" s="27"/>
      <c r="C290" s="28"/>
      <c r="D290" s="134"/>
      <c r="E290" s="29"/>
      <c r="F290" s="30">
        <v>0</v>
      </c>
      <c r="G290" s="32">
        <v>0</v>
      </c>
      <c r="H290" s="33">
        <v>0</v>
      </c>
      <c r="I290" s="7"/>
    </row>
    <row r="291" spans="1:9" hidden="1">
      <c r="A291" s="5"/>
      <c r="B291" s="27"/>
      <c r="C291" s="28"/>
      <c r="D291" s="134"/>
      <c r="E291" s="29"/>
      <c r="F291" s="30">
        <v>0</v>
      </c>
      <c r="G291" s="32">
        <v>0</v>
      </c>
      <c r="H291" s="33">
        <v>0</v>
      </c>
      <c r="I291" s="7"/>
    </row>
    <row r="292" spans="1:9" hidden="1">
      <c r="A292" s="5"/>
      <c r="B292" s="27"/>
      <c r="C292" s="28"/>
      <c r="D292" s="134"/>
      <c r="E292" s="29"/>
      <c r="F292" s="30">
        <v>0</v>
      </c>
      <c r="G292" s="32">
        <v>0</v>
      </c>
      <c r="H292" s="33">
        <v>0</v>
      </c>
      <c r="I292" s="7"/>
    </row>
    <row r="293" spans="1:9" hidden="1">
      <c r="A293" s="5"/>
      <c r="B293" s="27"/>
      <c r="C293" s="28"/>
      <c r="D293" s="134"/>
      <c r="E293" s="29"/>
      <c r="F293" s="30">
        <v>0</v>
      </c>
      <c r="G293" s="32">
        <v>0</v>
      </c>
      <c r="H293" s="33">
        <v>0</v>
      </c>
      <c r="I293" s="7"/>
    </row>
    <row r="294" spans="1:9" hidden="1">
      <c r="A294" s="5"/>
      <c r="B294" s="27"/>
      <c r="C294" s="28"/>
      <c r="D294" s="134"/>
      <c r="E294" s="29"/>
      <c r="F294" s="30">
        <v>0</v>
      </c>
      <c r="G294" s="32">
        <v>0</v>
      </c>
      <c r="H294" s="33">
        <v>0</v>
      </c>
      <c r="I294" s="7"/>
    </row>
    <row r="295" spans="1:9" hidden="1">
      <c r="A295" s="5"/>
      <c r="B295" s="27"/>
      <c r="C295" s="28"/>
      <c r="D295" s="134"/>
      <c r="E295" s="29"/>
      <c r="F295" s="30">
        <v>0</v>
      </c>
      <c r="G295" s="32">
        <v>0</v>
      </c>
      <c r="H295" s="33">
        <v>0</v>
      </c>
      <c r="I295" s="7"/>
    </row>
    <row r="296" spans="1:9" hidden="1">
      <c r="A296" s="5"/>
      <c r="B296" s="27"/>
      <c r="C296" s="28"/>
      <c r="D296" s="134"/>
      <c r="E296" s="29"/>
      <c r="F296" s="30">
        <v>0</v>
      </c>
      <c r="G296" s="32">
        <v>0</v>
      </c>
      <c r="H296" s="33">
        <v>0</v>
      </c>
      <c r="I296" s="7"/>
    </row>
    <row r="297" spans="1:9" hidden="1">
      <c r="A297" s="5"/>
      <c r="B297" s="27"/>
      <c r="C297" s="28"/>
      <c r="D297" s="134"/>
      <c r="E297" s="29"/>
      <c r="F297" s="30">
        <v>0</v>
      </c>
      <c r="G297" s="32">
        <v>0</v>
      </c>
      <c r="H297" s="33">
        <v>0</v>
      </c>
      <c r="I297" s="7"/>
    </row>
    <row r="298" spans="1:9" hidden="1">
      <c r="A298" s="5"/>
      <c r="B298" s="27"/>
      <c r="C298" s="28"/>
      <c r="D298" s="134"/>
      <c r="E298" s="29"/>
      <c r="F298" s="30">
        <v>0</v>
      </c>
      <c r="G298" s="32">
        <v>0</v>
      </c>
      <c r="H298" s="33">
        <v>0</v>
      </c>
      <c r="I298" s="7"/>
    </row>
    <row r="299" spans="1:9" hidden="1">
      <c r="A299" s="5"/>
      <c r="B299" s="27"/>
      <c r="C299" s="28"/>
      <c r="D299" s="134"/>
      <c r="E299" s="29"/>
      <c r="F299" s="30">
        <v>0</v>
      </c>
      <c r="G299" s="32">
        <v>0</v>
      </c>
      <c r="H299" s="33">
        <v>0</v>
      </c>
      <c r="I299" s="7"/>
    </row>
    <row r="300" spans="1:9" hidden="1">
      <c r="A300" s="5"/>
      <c r="B300" s="27"/>
      <c r="C300" s="28"/>
      <c r="D300" s="134"/>
      <c r="E300" s="29"/>
      <c r="F300" s="30">
        <v>0</v>
      </c>
      <c r="G300" s="32">
        <v>0</v>
      </c>
      <c r="H300" s="33">
        <v>0</v>
      </c>
      <c r="I300" s="7"/>
    </row>
    <row r="301" spans="1:9" hidden="1">
      <c r="A301" s="5"/>
      <c r="B301" s="27"/>
      <c r="C301" s="28"/>
      <c r="D301" s="134"/>
      <c r="E301" s="29"/>
      <c r="F301" s="30">
        <v>0</v>
      </c>
      <c r="G301" s="32">
        <v>0</v>
      </c>
      <c r="H301" s="33">
        <v>0</v>
      </c>
      <c r="I301" s="7"/>
    </row>
    <row r="302" spans="1:9" hidden="1">
      <c r="A302" s="5"/>
      <c r="B302" s="27"/>
      <c r="C302" s="28"/>
      <c r="D302" s="134"/>
      <c r="E302" s="29"/>
      <c r="F302" s="30">
        <v>0</v>
      </c>
      <c r="G302" s="32">
        <v>0</v>
      </c>
      <c r="H302" s="33">
        <v>0</v>
      </c>
      <c r="I302" s="7"/>
    </row>
    <row r="303" spans="1:9" hidden="1">
      <c r="A303" s="5"/>
      <c r="B303" s="27"/>
      <c r="C303" s="28"/>
      <c r="D303" s="134"/>
      <c r="E303" s="29"/>
      <c r="F303" s="30">
        <v>0</v>
      </c>
      <c r="G303" s="32">
        <v>0</v>
      </c>
      <c r="H303" s="33">
        <v>0</v>
      </c>
      <c r="I303" s="7"/>
    </row>
    <row r="304" spans="1:9" hidden="1">
      <c r="A304" s="5"/>
      <c r="B304" s="27"/>
      <c r="C304" s="28"/>
      <c r="D304" s="134"/>
      <c r="E304" s="29"/>
      <c r="F304" s="30">
        <v>0</v>
      </c>
      <c r="G304" s="32">
        <v>0</v>
      </c>
      <c r="H304" s="33">
        <v>0</v>
      </c>
      <c r="I304" s="7"/>
    </row>
    <row r="305" spans="1:9" hidden="1">
      <c r="A305" s="5"/>
      <c r="B305" s="27"/>
      <c r="C305" s="28"/>
      <c r="D305" s="134"/>
      <c r="E305" s="29"/>
      <c r="F305" s="30">
        <v>0</v>
      </c>
      <c r="G305" s="32">
        <v>0</v>
      </c>
      <c r="H305" s="33">
        <v>0</v>
      </c>
      <c r="I305" s="7"/>
    </row>
    <row r="306" spans="1:9" hidden="1">
      <c r="A306" s="5"/>
      <c r="B306" s="27"/>
      <c r="C306" s="28"/>
      <c r="D306" s="134"/>
      <c r="E306" s="29"/>
      <c r="F306" s="30">
        <v>0</v>
      </c>
      <c r="G306" s="32">
        <v>0</v>
      </c>
      <c r="H306" s="33">
        <v>0</v>
      </c>
      <c r="I306" s="7"/>
    </row>
    <row r="307" spans="1:9" hidden="1">
      <c r="A307" s="5"/>
      <c r="B307" s="27"/>
      <c r="C307" s="28"/>
      <c r="D307" s="134"/>
      <c r="E307" s="29"/>
      <c r="F307" s="30">
        <v>0</v>
      </c>
      <c r="G307" s="32">
        <v>0</v>
      </c>
      <c r="H307" s="33">
        <v>0</v>
      </c>
      <c r="I307" s="7"/>
    </row>
    <row r="308" spans="1:9" hidden="1">
      <c r="A308" s="5"/>
      <c r="B308" s="27"/>
      <c r="C308" s="28"/>
      <c r="D308" s="134"/>
      <c r="E308" s="29"/>
      <c r="F308" s="30">
        <v>0</v>
      </c>
      <c r="G308" s="32">
        <v>0</v>
      </c>
      <c r="H308" s="33">
        <v>0</v>
      </c>
      <c r="I308" s="7"/>
    </row>
    <row r="309" spans="1:9" hidden="1">
      <c r="A309" s="5"/>
      <c r="B309" s="27"/>
      <c r="C309" s="28"/>
      <c r="D309" s="134"/>
      <c r="E309" s="29"/>
      <c r="F309" s="30">
        <v>0</v>
      </c>
      <c r="G309" s="32">
        <v>0</v>
      </c>
      <c r="H309" s="33">
        <v>0</v>
      </c>
      <c r="I309" s="7"/>
    </row>
    <row r="310" spans="1:9" hidden="1">
      <c r="A310" s="5"/>
      <c r="B310" s="27"/>
      <c r="C310" s="28"/>
      <c r="D310" s="134"/>
      <c r="E310" s="29"/>
      <c r="F310" s="30">
        <v>0</v>
      </c>
      <c r="G310" s="32">
        <v>0</v>
      </c>
      <c r="H310" s="33">
        <v>0</v>
      </c>
      <c r="I310" s="7"/>
    </row>
    <row r="311" spans="1:9" hidden="1">
      <c r="A311" s="5"/>
      <c r="B311" s="27"/>
      <c r="C311" s="28"/>
      <c r="D311" s="134"/>
      <c r="E311" s="29"/>
      <c r="F311" s="30">
        <v>0</v>
      </c>
      <c r="G311" s="32">
        <v>0</v>
      </c>
      <c r="H311" s="33">
        <v>0</v>
      </c>
      <c r="I311" s="7"/>
    </row>
    <row r="312" spans="1:9" hidden="1">
      <c r="A312" s="5"/>
      <c r="B312" s="27"/>
      <c r="C312" s="28"/>
      <c r="D312" s="134"/>
      <c r="E312" s="29"/>
      <c r="F312" s="30">
        <v>0</v>
      </c>
      <c r="G312" s="32">
        <v>0</v>
      </c>
      <c r="H312" s="33">
        <v>0</v>
      </c>
      <c r="I312" s="7"/>
    </row>
    <row r="313" spans="1:9" hidden="1">
      <c r="A313" s="5"/>
      <c r="B313" s="27"/>
      <c r="C313" s="28"/>
      <c r="D313" s="134"/>
      <c r="E313" s="29"/>
      <c r="F313" s="30">
        <v>0</v>
      </c>
      <c r="G313" s="32">
        <v>0</v>
      </c>
      <c r="H313" s="33">
        <v>0</v>
      </c>
      <c r="I313" s="7"/>
    </row>
    <row r="314" spans="1:9" hidden="1">
      <c r="A314" s="5"/>
      <c r="B314" s="27"/>
      <c r="C314" s="28"/>
      <c r="D314" s="134"/>
      <c r="E314" s="29"/>
      <c r="F314" s="30">
        <v>0</v>
      </c>
      <c r="G314" s="32">
        <v>0</v>
      </c>
      <c r="H314" s="33">
        <v>0</v>
      </c>
      <c r="I314" s="7"/>
    </row>
    <row r="315" spans="1:9" hidden="1">
      <c r="A315" s="5"/>
      <c r="B315" s="27"/>
      <c r="C315" s="28"/>
      <c r="D315" s="134"/>
      <c r="E315" s="29"/>
      <c r="F315" s="30">
        <v>0</v>
      </c>
      <c r="G315" s="32">
        <v>0</v>
      </c>
      <c r="H315" s="33">
        <v>0</v>
      </c>
      <c r="I315" s="7"/>
    </row>
    <row r="316" spans="1:9" hidden="1">
      <c r="A316" s="5"/>
      <c r="B316" s="27"/>
      <c r="C316" s="28"/>
      <c r="D316" s="134"/>
      <c r="E316" s="29"/>
      <c r="F316" s="30">
        <v>0</v>
      </c>
      <c r="G316" s="32">
        <v>0</v>
      </c>
      <c r="H316" s="33">
        <v>0</v>
      </c>
      <c r="I316" s="7"/>
    </row>
    <row r="317" spans="1:9" hidden="1">
      <c r="A317" s="5"/>
      <c r="B317" s="27"/>
      <c r="C317" s="28"/>
      <c r="D317" s="134"/>
      <c r="E317" s="29"/>
      <c r="F317" s="30">
        <v>0</v>
      </c>
      <c r="G317" s="32">
        <v>0</v>
      </c>
      <c r="H317" s="33">
        <v>0</v>
      </c>
      <c r="I317" s="7"/>
    </row>
    <row r="318" spans="1:9" hidden="1">
      <c r="A318" s="5"/>
      <c r="B318" s="27"/>
      <c r="C318" s="28"/>
      <c r="D318" s="134"/>
      <c r="E318" s="29"/>
      <c r="F318" s="30">
        <v>0</v>
      </c>
      <c r="G318" s="32">
        <v>0</v>
      </c>
      <c r="H318" s="33">
        <v>0</v>
      </c>
      <c r="I318" s="7"/>
    </row>
    <row r="319" spans="1:9" hidden="1">
      <c r="A319" s="5"/>
      <c r="B319" s="27"/>
      <c r="C319" s="28"/>
      <c r="D319" s="134"/>
      <c r="E319" s="29"/>
      <c r="F319" s="30">
        <v>0</v>
      </c>
      <c r="G319" s="32">
        <v>0</v>
      </c>
      <c r="H319" s="33">
        <v>0</v>
      </c>
      <c r="I319" s="7"/>
    </row>
    <row r="320" spans="1:9" hidden="1">
      <c r="A320" s="5"/>
      <c r="B320" s="27"/>
      <c r="C320" s="28"/>
      <c r="D320" s="134"/>
      <c r="E320" s="29"/>
      <c r="F320" s="30">
        <v>0</v>
      </c>
      <c r="G320" s="32">
        <v>0</v>
      </c>
      <c r="H320" s="33">
        <v>0</v>
      </c>
      <c r="I320" s="7"/>
    </row>
    <row r="321" spans="1:9" hidden="1">
      <c r="A321" s="5"/>
      <c r="B321" s="27"/>
      <c r="C321" s="28"/>
      <c r="D321" s="134"/>
      <c r="E321" s="29"/>
      <c r="F321" s="30">
        <v>0</v>
      </c>
      <c r="G321" s="32">
        <v>0</v>
      </c>
      <c r="H321" s="33">
        <v>0</v>
      </c>
      <c r="I321" s="7"/>
    </row>
    <row r="322" spans="1:9" hidden="1">
      <c r="A322" s="5"/>
      <c r="B322" s="27"/>
      <c r="C322" s="28"/>
      <c r="D322" s="134"/>
      <c r="E322" s="29"/>
      <c r="F322" s="30">
        <v>0</v>
      </c>
      <c r="G322" s="32">
        <v>0</v>
      </c>
      <c r="H322" s="33">
        <v>0</v>
      </c>
      <c r="I322" s="7"/>
    </row>
    <row r="323" spans="1:9" hidden="1">
      <c r="A323" s="5"/>
      <c r="B323" s="27"/>
      <c r="C323" s="28"/>
      <c r="D323" s="134"/>
      <c r="E323" s="29"/>
      <c r="F323" s="30">
        <v>0</v>
      </c>
      <c r="G323" s="32">
        <v>0</v>
      </c>
      <c r="H323" s="33">
        <v>0</v>
      </c>
      <c r="I323" s="7"/>
    </row>
    <row r="324" spans="1:9" hidden="1">
      <c r="A324" s="5"/>
      <c r="B324" s="27"/>
      <c r="C324" s="28"/>
      <c r="D324" s="134"/>
      <c r="E324" s="29"/>
      <c r="F324" s="30">
        <v>0</v>
      </c>
      <c r="G324" s="32">
        <v>0</v>
      </c>
      <c r="H324" s="33">
        <v>0</v>
      </c>
      <c r="I324" s="7"/>
    </row>
    <row r="325" spans="1:9" hidden="1">
      <c r="A325" s="5"/>
      <c r="B325" s="27"/>
      <c r="C325" s="28"/>
      <c r="D325" s="134"/>
      <c r="E325" s="29"/>
      <c r="F325" s="30">
        <v>0</v>
      </c>
      <c r="G325" s="32">
        <v>0</v>
      </c>
      <c r="H325" s="33">
        <v>0</v>
      </c>
      <c r="I325" s="7"/>
    </row>
    <row r="326" spans="1:9" hidden="1">
      <c r="A326" s="5"/>
      <c r="B326" s="27"/>
      <c r="C326" s="28"/>
      <c r="D326" s="134"/>
      <c r="E326" s="29"/>
      <c r="F326" s="30">
        <v>0</v>
      </c>
      <c r="G326" s="32">
        <v>0</v>
      </c>
      <c r="H326" s="33">
        <v>0</v>
      </c>
      <c r="I326" s="7"/>
    </row>
    <row r="327" spans="1:9" hidden="1">
      <c r="A327" s="5"/>
      <c r="B327" s="27"/>
      <c r="C327" s="28"/>
      <c r="D327" s="134"/>
      <c r="E327" s="29"/>
      <c r="F327" s="30">
        <v>0</v>
      </c>
      <c r="G327" s="32">
        <v>0</v>
      </c>
      <c r="H327" s="33">
        <v>0</v>
      </c>
      <c r="I327" s="7"/>
    </row>
    <row r="328" spans="1:9" hidden="1">
      <c r="A328" s="5"/>
      <c r="B328" s="27"/>
      <c r="C328" s="28"/>
      <c r="D328" s="134"/>
      <c r="E328" s="29"/>
      <c r="F328" s="30">
        <v>0</v>
      </c>
      <c r="G328" s="32">
        <v>0</v>
      </c>
      <c r="H328" s="33">
        <v>0</v>
      </c>
      <c r="I328" s="7"/>
    </row>
    <row r="329" spans="1:9" hidden="1">
      <c r="A329" s="5"/>
      <c r="B329" s="27"/>
      <c r="C329" s="28"/>
      <c r="D329" s="134"/>
      <c r="E329" s="29"/>
      <c r="F329" s="30">
        <v>0</v>
      </c>
      <c r="G329" s="32">
        <v>0</v>
      </c>
      <c r="H329" s="33">
        <v>0</v>
      </c>
      <c r="I329" s="7"/>
    </row>
    <row r="330" spans="1:9" hidden="1">
      <c r="A330" s="5"/>
      <c r="B330" s="27"/>
      <c r="C330" s="28"/>
      <c r="D330" s="134"/>
      <c r="E330" s="29"/>
      <c r="F330" s="30">
        <v>0</v>
      </c>
      <c r="G330" s="32">
        <v>0</v>
      </c>
      <c r="H330" s="33">
        <v>0</v>
      </c>
      <c r="I330" s="7"/>
    </row>
    <row r="331" spans="1:9" hidden="1">
      <c r="A331" s="5"/>
      <c r="B331" s="27"/>
      <c r="C331" s="28"/>
      <c r="D331" s="134"/>
      <c r="E331" s="29"/>
      <c r="F331" s="30">
        <v>0</v>
      </c>
      <c r="G331" s="32">
        <v>0</v>
      </c>
      <c r="H331" s="33">
        <v>0</v>
      </c>
      <c r="I331" s="7"/>
    </row>
    <row r="332" spans="1:9" hidden="1">
      <c r="A332" s="5"/>
      <c r="B332" s="27"/>
      <c r="C332" s="28"/>
      <c r="D332" s="134"/>
      <c r="E332" s="29"/>
      <c r="F332" s="30">
        <v>0</v>
      </c>
      <c r="G332" s="32">
        <v>0</v>
      </c>
      <c r="H332" s="33">
        <v>0</v>
      </c>
      <c r="I332" s="7"/>
    </row>
    <row r="333" spans="1:9" hidden="1">
      <c r="A333" s="5"/>
      <c r="B333" s="27"/>
      <c r="C333" s="28"/>
      <c r="D333" s="134"/>
      <c r="E333" s="29"/>
      <c r="F333" s="30">
        <v>0</v>
      </c>
      <c r="G333" s="32">
        <v>0</v>
      </c>
      <c r="H333" s="33">
        <v>0</v>
      </c>
      <c r="I333" s="7"/>
    </row>
    <row r="334" spans="1:9" hidden="1">
      <c r="A334" s="5"/>
      <c r="B334" s="27"/>
      <c r="C334" s="28"/>
      <c r="D334" s="134"/>
      <c r="E334" s="29"/>
      <c r="F334" s="30">
        <v>0</v>
      </c>
      <c r="G334" s="32">
        <v>0</v>
      </c>
      <c r="H334" s="33">
        <v>0</v>
      </c>
      <c r="I334" s="7"/>
    </row>
    <row r="335" spans="1:9" hidden="1">
      <c r="A335" s="5"/>
      <c r="B335" s="27"/>
      <c r="C335" s="28"/>
      <c r="D335" s="134"/>
      <c r="E335" s="29"/>
      <c r="F335" s="30">
        <v>0</v>
      </c>
      <c r="G335" s="32">
        <v>0</v>
      </c>
      <c r="H335" s="33">
        <v>0</v>
      </c>
      <c r="I335" s="7"/>
    </row>
    <row r="336" spans="1:9" hidden="1">
      <c r="A336" s="5"/>
      <c r="B336" s="27"/>
      <c r="C336" s="28"/>
      <c r="D336" s="134"/>
      <c r="E336" s="29"/>
      <c r="F336" s="30">
        <v>0</v>
      </c>
      <c r="G336" s="32">
        <v>0</v>
      </c>
      <c r="H336" s="33">
        <v>0</v>
      </c>
      <c r="I336" s="7"/>
    </row>
    <row r="337" spans="1:9" hidden="1">
      <c r="A337" s="5"/>
      <c r="B337" s="27"/>
      <c r="C337" s="28"/>
      <c r="D337" s="134"/>
      <c r="E337" s="29"/>
      <c r="F337" s="30">
        <v>0</v>
      </c>
      <c r="G337" s="32">
        <v>0</v>
      </c>
      <c r="H337" s="33">
        <v>0</v>
      </c>
      <c r="I337" s="7"/>
    </row>
    <row r="338" spans="1:9" hidden="1">
      <c r="A338" s="5"/>
      <c r="B338" s="27"/>
      <c r="C338" s="28"/>
      <c r="D338" s="134"/>
      <c r="E338" s="29"/>
      <c r="F338" s="30">
        <v>0</v>
      </c>
      <c r="G338" s="32">
        <v>0</v>
      </c>
      <c r="H338" s="33">
        <v>0</v>
      </c>
      <c r="I338" s="7"/>
    </row>
    <row r="339" spans="1:9" hidden="1">
      <c r="A339" s="5"/>
      <c r="B339" s="27"/>
      <c r="C339" s="28"/>
      <c r="D339" s="134"/>
      <c r="E339" s="29"/>
      <c r="F339" s="30">
        <v>0</v>
      </c>
      <c r="G339" s="32">
        <v>0</v>
      </c>
      <c r="H339" s="33">
        <v>0</v>
      </c>
      <c r="I339" s="7"/>
    </row>
    <row r="340" spans="1:9" hidden="1">
      <c r="A340" s="5"/>
      <c r="B340" s="27"/>
      <c r="C340" s="28"/>
      <c r="D340" s="134"/>
      <c r="E340" s="29"/>
      <c r="F340" s="30">
        <v>0</v>
      </c>
      <c r="G340" s="32">
        <v>0</v>
      </c>
      <c r="H340" s="33">
        <v>0</v>
      </c>
      <c r="I340" s="7"/>
    </row>
    <row r="341" spans="1:9" hidden="1">
      <c r="A341" s="5"/>
      <c r="B341" s="27"/>
      <c r="C341" s="28"/>
      <c r="D341" s="134"/>
      <c r="E341" s="29"/>
      <c r="F341" s="30">
        <v>0</v>
      </c>
      <c r="G341" s="32">
        <v>0</v>
      </c>
      <c r="H341" s="33">
        <v>0</v>
      </c>
      <c r="I341" s="7"/>
    </row>
    <row r="342" spans="1:9" hidden="1">
      <c r="A342" s="5"/>
      <c r="B342" s="27"/>
      <c r="C342" s="28"/>
      <c r="D342" s="134"/>
      <c r="E342" s="29"/>
      <c r="F342" s="30">
        <v>0</v>
      </c>
      <c r="G342" s="32">
        <v>0</v>
      </c>
      <c r="H342" s="33">
        <v>0</v>
      </c>
      <c r="I342" s="7"/>
    </row>
    <row r="343" spans="1:9" hidden="1">
      <c r="A343" s="5"/>
      <c r="B343" s="27"/>
      <c r="C343" s="28"/>
      <c r="D343" s="134"/>
      <c r="E343" s="29"/>
      <c r="F343" s="30">
        <v>0</v>
      </c>
      <c r="G343" s="32">
        <v>0</v>
      </c>
      <c r="H343" s="33">
        <v>0</v>
      </c>
      <c r="I343" s="7"/>
    </row>
    <row r="344" spans="1:9" hidden="1">
      <c r="A344" s="5"/>
      <c r="B344" s="27"/>
      <c r="C344" s="28"/>
      <c r="D344" s="134"/>
      <c r="E344" s="29"/>
      <c r="F344" s="30">
        <v>0</v>
      </c>
      <c r="G344" s="32">
        <v>0</v>
      </c>
      <c r="H344" s="33">
        <v>0</v>
      </c>
      <c r="I344" s="7"/>
    </row>
    <row r="345" spans="1:9" hidden="1">
      <c r="A345" s="5"/>
      <c r="B345" s="27"/>
      <c r="C345" s="28"/>
      <c r="D345" s="134"/>
      <c r="E345" s="29"/>
      <c r="F345" s="30">
        <v>0</v>
      </c>
      <c r="G345" s="32">
        <v>0</v>
      </c>
      <c r="H345" s="33">
        <v>0</v>
      </c>
      <c r="I345" s="7"/>
    </row>
    <row r="346" spans="1:9" hidden="1">
      <c r="A346" s="5"/>
      <c r="B346" s="27"/>
      <c r="C346" s="28"/>
      <c r="D346" s="134"/>
      <c r="E346" s="29"/>
      <c r="F346" s="30">
        <v>0</v>
      </c>
      <c r="G346" s="32">
        <v>0</v>
      </c>
      <c r="H346" s="33">
        <v>0</v>
      </c>
      <c r="I346" s="7"/>
    </row>
    <row r="347" spans="1:9" hidden="1">
      <c r="A347" s="5"/>
      <c r="B347" s="27"/>
      <c r="C347" s="28"/>
      <c r="D347" s="134"/>
      <c r="E347" s="29"/>
      <c r="F347" s="30">
        <v>0</v>
      </c>
      <c r="G347" s="32">
        <v>0</v>
      </c>
      <c r="H347" s="33">
        <v>0</v>
      </c>
      <c r="I347" s="7"/>
    </row>
    <row r="348" spans="1:9" hidden="1">
      <c r="A348" s="5"/>
      <c r="B348" s="27"/>
      <c r="C348" s="28"/>
      <c r="D348" s="134"/>
      <c r="E348" s="29"/>
      <c r="F348" s="30">
        <v>0</v>
      </c>
      <c r="G348" s="32">
        <v>0</v>
      </c>
      <c r="H348" s="33">
        <v>0</v>
      </c>
      <c r="I348" s="7"/>
    </row>
    <row r="349" spans="1:9" hidden="1">
      <c r="A349" s="5"/>
      <c r="B349" s="27"/>
      <c r="C349" s="28"/>
      <c r="D349" s="134"/>
      <c r="E349" s="29"/>
      <c r="F349" s="30">
        <v>0</v>
      </c>
      <c r="G349" s="32">
        <v>0</v>
      </c>
      <c r="H349" s="33">
        <v>0</v>
      </c>
      <c r="I349" s="7"/>
    </row>
    <row r="350" spans="1:9" hidden="1">
      <c r="A350" s="5"/>
      <c r="B350" s="27"/>
      <c r="C350" s="28"/>
      <c r="D350" s="134"/>
      <c r="E350" s="29"/>
      <c r="F350" s="30">
        <v>0</v>
      </c>
      <c r="G350" s="32">
        <v>0</v>
      </c>
      <c r="H350" s="33">
        <v>0</v>
      </c>
      <c r="I350" s="7"/>
    </row>
    <row r="351" spans="1:9" hidden="1">
      <c r="A351" s="5"/>
      <c r="B351" s="27"/>
      <c r="C351" s="28"/>
      <c r="D351" s="134"/>
      <c r="E351" s="29"/>
      <c r="F351" s="30">
        <v>0</v>
      </c>
      <c r="G351" s="32">
        <v>0</v>
      </c>
      <c r="H351" s="33">
        <v>0</v>
      </c>
      <c r="I351" s="7"/>
    </row>
    <row r="352" spans="1:9" hidden="1">
      <c r="A352" s="5"/>
      <c r="B352" s="27"/>
      <c r="C352" s="28"/>
      <c r="D352" s="134"/>
      <c r="E352" s="29"/>
      <c r="F352" s="30">
        <v>0</v>
      </c>
      <c r="G352" s="32">
        <v>0</v>
      </c>
      <c r="H352" s="33">
        <v>0</v>
      </c>
      <c r="I352" s="7"/>
    </row>
    <row r="353" spans="1:9" hidden="1">
      <c r="A353" s="5"/>
      <c r="B353" s="27"/>
      <c r="C353" s="28"/>
      <c r="D353" s="134"/>
      <c r="E353" s="29"/>
      <c r="F353" s="30">
        <v>0</v>
      </c>
      <c r="G353" s="32">
        <v>0</v>
      </c>
      <c r="H353" s="33">
        <v>0</v>
      </c>
      <c r="I353" s="7"/>
    </row>
    <row r="354" spans="1:9" hidden="1">
      <c r="A354" s="5"/>
      <c r="B354" s="27"/>
      <c r="C354" s="28"/>
      <c r="D354" s="134"/>
      <c r="E354" s="29"/>
      <c r="F354" s="30">
        <v>0</v>
      </c>
      <c r="G354" s="32">
        <v>0</v>
      </c>
      <c r="H354" s="33">
        <v>0</v>
      </c>
      <c r="I354" s="7"/>
    </row>
    <row r="355" spans="1:9" hidden="1">
      <c r="A355" s="5"/>
      <c r="B355" s="27"/>
      <c r="C355" s="28"/>
      <c r="D355" s="134"/>
      <c r="E355" s="29"/>
      <c r="F355" s="30">
        <v>0</v>
      </c>
      <c r="G355" s="32">
        <v>0</v>
      </c>
      <c r="H355" s="33">
        <v>0</v>
      </c>
      <c r="I355" s="7"/>
    </row>
    <row r="356" spans="1:9" hidden="1">
      <c r="A356" s="5"/>
      <c r="B356" s="27"/>
      <c r="C356" s="28"/>
      <c r="D356" s="134"/>
      <c r="E356" s="29"/>
      <c r="F356" s="30">
        <v>0</v>
      </c>
      <c r="G356" s="32">
        <v>0</v>
      </c>
      <c r="H356" s="33">
        <v>0</v>
      </c>
      <c r="I356" s="7"/>
    </row>
    <row r="357" spans="1:9" hidden="1">
      <c r="A357" s="5"/>
      <c r="B357" s="27"/>
      <c r="C357" s="28"/>
      <c r="D357" s="134"/>
      <c r="E357" s="29"/>
      <c r="F357" s="30">
        <v>0</v>
      </c>
      <c r="G357" s="32">
        <v>0</v>
      </c>
      <c r="H357" s="33">
        <v>0</v>
      </c>
      <c r="I357" s="7"/>
    </row>
    <row r="358" spans="1:9" hidden="1">
      <c r="A358" s="5"/>
      <c r="B358" s="27"/>
      <c r="C358" s="28"/>
      <c r="D358" s="134"/>
      <c r="E358" s="29"/>
      <c r="F358" s="30">
        <v>0</v>
      </c>
      <c r="G358" s="32">
        <v>0</v>
      </c>
      <c r="H358" s="33">
        <v>0</v>
      </c>
      <c r="I358" s="7"/>
    </row>
    <row r="359" spans="1:9" hidden="1">
      <c r="A359" s="5"/>
      <c r="B359" s="27"/>
      <c r="C359" s="28"/>
      <c r="D359" s="134"/>
      <c r="E359" s="29"/>
      <c r="F359" s="30">
        <v>0</v>
      </c>
      <c r="G359" s="32">
        <v>0</v>
      </c>
      <c r="H359" s="33">
        <v>0</v>
      </c>
      <c r="I359" s="7"/>
    </row>
    <row r="360" spans="1:9" hidden="1">
      <c r="A360" s="5"/>
      <c r="B360" s="27"/>
      <c r="C360" s="28"/>
      <c r="D360" s="134"/>
      <c r="E360" s="29"/>
      <c r="F360" s="30">
        <v>0</v>
      </c>
      <c r="G360" s="32">
        <v>0</v>
      </c>
      <c r="H360" s="33">
        <v>0</v>
      </c>
      <c r="I360" s="7"/>
    </row>
    <row r="361" spans="1:9" hidden="1">
      <c r="A361" s="5"/>
      <c r="B361" s="27"/>
      <c r="C361" s="28"/>
      <c r="D361" s="134"/>
      <c r="E361" s="29"/>
      <c r="F361" s="30">
        <v>0</v>
      </c>
      <c r="G361" s="32">
        <v>0</v>
      </c>
      <c r="H361" s="33">
        <v>0</v>
      </c>
      <c r="I361" s="7"/>
    </row>
    <row r="362" spans="1:9" hidden="1">
      <c r="A362" s="5"/>
      <c r="B362" s="27"/>
      <c r="C362" s="28"/>
      <c r="D362" s="134"/>
      <c r="E362" s="29"/>
      <c r="F362" s="30">
        <v>0</v>
      </c>
      <c r="G362" s="32">
        <v>0</v>
      </c>
      <c r="H362" s="33">
        <v>0</v>
      </c>
      <c r="I362" s="7"/>
    </row>
    <row r="363" spans="1:9" hidden="1">
      <c r="A363" s="5"/>
      <c r="B363" s="27"/>
      <c r="C363" s="28"/>
      <c r="D363" s="134"/>
      <c r="E363" s="29"/>
      <c r="F363" s="30">
        <v>0</v>
      </c>
      <c r="G363" s="32">
        <v>0</v>
      </c>
      <c r="H363" s="33">
        <v>0</v>
      </c>
      <c r="I363" s="7"/>
    </row>
    <row r="364" spans="1:9" hidden="1">
      <c r="A364" s="5"/>
      <c r="B364" s="27"/>
      <c r="C364" s="28"/>
      <c r="D364" s="134"/>
      <c r="E364" s="29"/>
      <c r="F364" s="30">
        <v>0</v>
      </c>
      <c r="G364" s="32">
        <v>0</v>
      </c>
      <c r="H364" s="33">
        <v>0</v>
      </c>
      <c r="I364" s="7"/>
    </row>
    <row r="365" spans="1:9" hidden="1">
      <c r="A365" s="5"/>
      <c r="B365" s="27"/>
      <c r="C365" s="28"/>
      <c r="D365" s="134"/>
      <c r="E365" s="29"/>
      <c r="F365" s="30">
        <v>0</v>
      </c>
      <c r="G365" s="32">
        <v>0</v>
      </c>
      <c r="H365" s="33">
        <v>0</v>
      </c>
      <c r="I365" s="7"/>
    </row>
    <row r="366" spans="1:9" hidden="1">
      <c r="A366" s="5"/>
      <c r="B366" s="27"/>
      <c r="C366" s="28"/>
      <c r="D366" s="134"/>
      <c r="E366" s="29"/>
      <c r="F366" s="30">
        <v>0</v>
      </c>
      <c r="G366" s="32">
        <v>0</v>
      </c>
      <c r="H366" s="33">
        <v>0</v>
      </c>
      <c r="I366" s="7"/>
    </row>
    <row r="367" spans="1:9" hidden="1">
      <c r="A367" s="5"/>
      <c r="B367" s="27"/>
      <c r="C367" s="28"/>
      <c r="D367" s="134"/>
      <c r="E367" s="29"/>
      <c r="F367" s="30">
        <v>0</v>
      </c>
      <c r="G367" s="32">
        <v>0</v>
      </c>
      <c r="H367" s="33">
        <v>0</v>
      </c>
      <c r="I367" s="7"/>
    </row>
    <row r="368" spans="1:9" hidden="1">
      <c r="A368" s="5"/>
      <c r="B368" s="27"/>
      <c r="C368" s="28"/>
      <c r="D368" s="134"/>
      <c r="E368" s="29"/>
      <c r="F368" s="30">
        <v>0</v>
      </c>
      <c r="G368" s="32">
        <v>0</v>
      </c>
      <c r="H368" s="33">
        <v>0</v>
      </c>
      <c r="I368" s="7"/>
    </row>
    <row r="369" spans="1:9" hidden="1">
      <c r="A369" s="5"/>
      <c r="B369" s="27"/>
      <c r="C369" s="28"/>
      <c r="D369" s="134"/>
      <c r="E369" s="29"/>
      <c r="F369" s="30">
        <v>0</v>
      </c>
      <c r="G369" s="32">
        <v>0</v>
      </c>
      <c r="H369" s="33">
        <v>0</v>
      </c>
      <c r="I369" s="7"/>
    </row>
    <row r="370" spans="1:9" hidden="1">
      <c r="A370" s="5"/>
      <c r="B370" s="27"/>
      <c r="C370" s="28"/>
      <c r="D370" s="134"/>
      <c r="E370" s="29"/>
      <c r="F370" s="30">
        <v>0</v>
      </c>
      <c r="G370" s="32">
        <v>0</v>
      </c>
      <c r="H370" s="33">
        <v>0</v>
      </c>
      <c r="I370" s="7"/>
    </row>
    <row r="371" spans="1:9" hidden="1">
      <c r="A371" s="5"/>
      <c r="B371" s="27"/>
      <c r="C371" s="28"/>
      <c r="D371" s="134"/>
      <c r="E371" s="29"/>
      <c r="F371" s="30">
        <v>0</v>
      </c>
      <c r="G371" s="32">
        <v>0</v>
      </c>
      <c r="H371" s="33">
        <v>0</v>
      </c>
      <c r="I371" s="7"/>
    </row>
    <row r="372" spans="1:9" hidden="1">
      <c r="A372" s="5"/>
      <c r="B372" s="27"/>
      <c r="C372" s="28"/>
      <c r="D372" s="134"/>
      <c r="E372" s="29"/>
      <c r="F372" s="30">
        <v>0</v>
      </c>
      <c r="G372" s="32">
        <v>0</v>
      </c>
      <c r="H372" s="33">
        <v>0</v>
      </c>
      <c r="I372" s="7"/>
    </row>
    <row r="373" spans="1:9" hidden="1">
      <c r="A373" s="5"/>
      <c r="B373" s="27"/>
      <c r="C373" s="28"/>
      <c r="D373" s="134"/>
      <c r="E373" s="29"/>
      <c r="F373" s="30">
        <v>0</v>
      </c>
      <c r="G373" s="32">
        <v>0</v>
      </c>
      <c r="H373" s="33">
        <v>0</v>
      </c>
      <c r="I373" s="7"/>
    </row>
    <row r="374" spans="1:9" hidden="1">
      <c r="A374" s="5"/>
      <c r="B374" s="27"/>
      <c r="C374" s="28"/>
      <c r="D374" s="134"/>
      <c r="E374" s="29"/>
      <c r="F374" s="30">
        <v>0</v>
      </c>
      <c r="G374" s="32">
        <v>0</v>
      </c>
      <c r="H374" s="33">
        <v>0</v>
      </c>
      <c r="I374" s="7"/>
    </row>
    <row r="375" spans="1:9" hidden="1">
      <c r="A375" s="5"/>
      <c r="B375" s="27"/>
      <c r="C375" s="28"/>
      <c r="D375" s="134"/>
      <c r="E375" s="29"/>
      <c r="F375" s="30">
        <v>0</v>
      </c>
      <c r="G375" s="32">
        <v>0</v>
      </c>
      <c r="H375" s="33">
        <v>0</v>
      </c>
      <c r="I375" s="7"/>
    </row>
    <row r="376" spans="1:9" hidden="1">
      <c r="A376" s="5"/>
      <c r="B376" s="27"/>
      <c r="C376" s="28"/>
      <c r="D376" s="134"/>
      <c r="E376" s="29"/>
      <c r="F376" s="30">
        <v>0</v>
      </c>
      <c r="G376" s="32">
        <v>0</v>
      </c>
      <c r="H376" s="33">
        <v>0</v>
      </c>
      <c r="I376" s="7"/>
    </row>
    <row r="377" spans="1:9" hidden="1">
      <c r="A377" s="5"/>
      <c r="B377" s="27"/>
      <c r="C377" s="28"/>
      <c r="D377" s="134"/>
      <c r="E377" s="29"/>
      <c r="F377" s="30">
        <v>0</v>
      </c>
      <c r="G377" s="32">
        <v>0</v>
      </c>
      <c r="H377" s="33">
        <v>0</v>
      </c>
      <c r="I377" s="7"/>
    </row>
    <row r="378" spans="1:9" hidden="1">
      <c r="A378" s="5"/>
      <c r="B378" s="27"/>
      <c r="C378" s="28"/>
      <c r="D378" s="134"/>
      <c r="E378" s="29"/>
      <c r="F378" s="30">
        <v>0</v>
      </c>
      <c r="G378" s="32">
        <v>0</v>
      </c>
      <c r="H378" s="33">
        <v>0</v>
      </c>
      <c r="I378" s="7"/>
    </row>
    <row r="379" spans="1:9" hidden="1">
      <c r="A379" s="5"/>
      <c r="B379" s="27"/>
      <c r="C379" s="28"/>
      <c r="D379" s="134"/>
      <c r="E379" s="29"/>
      <c r="F379" s="30">
        <v>0</v>
      </c>
      <c r="G379" s="32">
        <v>0</v>
      </c>
      <c r="H379" s="33">
        <v>0</v>
      </c>
      <c r="I379" s="7"/>
    </row>
    <row r="380" spans="1:9" hidden="1">
      <c r="A380" s="5"/>
      <c r="B380" s="27"/>
      <c r="C380" s="28"/>
      <c r="D380" s="134"/>
      <c r="E380" s="29"/>
      <c r="F380" s="30">
        <v>0</v>
      </c>
      <c r="G380" s="32">
        <v>0</v>
      </c>
      <c r="H380" s="33">
        <v>0</v>
      </c>
      <c r="I380" s="7"/>
    </row>
    <row r="381" spans="1:9" hidden="1">
      <c r="A381" s="5"/>
      <c r="B381" s="27"/>
      <c r="C381" s="28"/>
      <c r="D381" s="134"/>
      <c r="E381" s="29"/>
      <c r="F381" s="30">
        <v>0</v>
      </c>
      <c r="G381" s="32">
        <v>0</v>
      </c>
      <c r="H381" s="33">
        <v>0</v>
      </c>
      <c r="I381" s="7"/>
    </row>
    <row r="382" spans="1:9" hidden="1">
      <c r="A382" s="5"/>
      <c r="B382" s="27"/>
      <c r="C382" s="28"/>
      <c r="D382" s="134"/>
      <c r="E382" s="29"/>
      <c r="F382" s="30">
        <v>0</v>
      </c>
      <c r="G382" s="32">
        <v>0</v>
      </c>
      <c r="H382" s="33">
        <v>0</v>
      </c>
      <c r="I382" s="7"/>
    </row>
    <row r="383" spans="1:9" hidden="1">
      <c r="A383" s="5"/>
      <c r="B383" s="27"/>
      <c r="C383" s="28"/>
      <c r="D383" s="134"/>
      <c r="E383" s="29"/>
      <c r="F383" s="30">
        <v>0</v>
      </c>
      <c r="G383" s="32">
        <v>0</v>
      </c>
      <c r="H383" s="33">
        <v>0</v>
      </c>
      <c r="I383" s="7"/>
    </row>
    <row r="384" spans="1:9" hidden="1">
      <c r="A384" s="5"/>
      <c r="B384" s="27"/>
      <c r="C384" s="28"/>
      <c r="D384" s="134"/>
      <c r="E384" s="29"/>
      <c r="F384" s="30">
        <v>0</v>
      </c>
      <c r="G384" s="32">
        <v>0</v>
      </c>
      <c r="H384" s="33">
        <v>0</v>
      </c>
      <c r="I384" s="7"/>
    </row>
    <row r="385" spans="1:9" hidden="1">
      <c r="A385" s="5"/>
      <c r="B385" s="27"/>
      <c r="C385" s="28"/>
      <c r="D385" s="134"/>
      <c r="E385" s="29"/>
      <c r="F385" s="30">
        <v>0</v>
      </c>
      <c r="G385" s="32">
        <v>0</v>
      </c>
      <c r="H385" s="33">
        <v>0</v>
      </c>
      <c r="I385" s="7"/>
    </row>
    <row r="386" spans="1:9" hidden="1">
      <c r="A386" s="5"/>
      <c r="B386" s="27"/>
      <c r="C386" s="28"/>
      <c r="D386" s="134"/>
      <c r="E386" s="29"/>
      <c r="F386" s="30">
        <v>0</v>
      </c>
      <c r="G386" s="32">
        <v>0</v>
      </c>
      <c r="H386" s="33">
        <v>0</v>
      </c>
      <c r="I386" s="7"/>
    </row>
    <row r="387" spans="1:9" hidden="1">
      <c r="A387" s="5"/>
      <c r="B387" s="27"/>
      <c r="C387" s="28"/>
      <c r="D387" s="134"/>
      <c r="E387" s="29"/>
      <c r="F387" s="30">
        <v>0</v>
      </c>
      <c r="G387" s="32">
        <v>0</v>
      </c>
      <c r="H387" s="33">
        <v>0</v>
      </c>
      <c r="I387" s="7"/>
    </row>
    <row r="388" spans="1:9" hidden="1">
      <c r="A388" s="5"/>
      <c r="B388" s="27"/>
      <c r="C388" s="28"/>
      <c r="D388" s="134"/>
      <c r="E388" s="29"/>
      <c r="F388" s="30">
        <v>0</v>
      </c>
      <c r="G388" s="32">
        <v>0</v>
      </c>
      <c r="H388" s="33">
        <v>0</v>
      </c>
      <c r="I388" s="7"/>
    </row>
    <row r="389" spans="1:9" hidden="1">
      <c r="A389" s="5"/>
      <c r="B389" s="27"/>
      <c r="C389" s="28"/>
      <c r="D389" s="134"/>
      <c r="E389" s="29"/>
      <c r="F389" s="30">
        <v>0</v>
      </c>
      <c r="G389" s="32">
        <v>0</v>
      </c>
      <c r="H389" s="33">
        <v>0</v>
      </c>
      <c r="I389" s="7"/>
    </row>
    <row r="390" spans="1:9" hidden="1">
      <c r="A390" s="5"/>
      <c r="B390" s="27"/>
      <c r="C390" s="28"/>
      <c r="D390" s="134"/>
      <c r="E390" s="29"/>
      <c r="F390" s="30">
        <v>0</v>
      </c>
      <c r="G390" s="32">
        <v>0</v>
      </c>
      <c r="H390" s="33">
        <v>0</v>
      </c>
      <c r="I390" s="7"/>
    </row>
    <row r="391" spans="1:9" hidden="1">
      <c r="A391" s="5"/>
      <c r="B391" s="27"/>
      <c r="C391" s="28"/>
      <c r="D391" s="134"/>
      <c r="E391" s="29"/>
      <c r="F391" s="30">
        <v>0</v>
      </c>
      <c r="G391" s="32">
        <v>0</v>
      </c>
      <c r="H391" s="33">
        <v>0</v>
      </c>
      <c r="I391" s="7"/>
    </row>
    <row r="392" spans="1:9" hidden="1">
      <c r="A392" s="5"/>
      <c r="B392" s="27"/>
      <c r="C392" s="28"/>
      <c r="D392" s="134"/>
      <c r="E392" s="29"/>
      <c r="F392" s="30">
        <v>0</v>
      </c>
      <c r="G392" s="32">
        <v>0</v>
      </c>
      <c r="H392" s="33">
        <v>0</v>
      </c>
      <c r="I392" s="7"/>
    </row>
    <row r="393" spans="1:9" hidden="1">
      <c r="A393" s="5"/>
      <c r="B393" s="27"/>
      <c r="C393" s="28"/>
      <c r="D393" s="134"/>
      <c r="E393" s="29"/>
      <c r="F393" s="30">
        <v>0</v>
      </c>
      <c r="G393" s="32">
        <v>0</v>
      </c>
      <c r="H393" s="33">
        <v>0</v>
      </c>
      <c r="I393" s="7"/>
    </row>
    <row r="394" spans="1:9" hidden="1">
      <c r="A394" s="5"/>
      <c r="B394" s="27"/>
      <c r="C394" s="28"/>
      <c r="D394" s="134"/>
      <c r="E394" s="29"/>
      <c r="F394" s="30">
        <v>0</v>
      </c>
      <c r="G394" s="32">
        <v>0</v>
      </c>
      <c r="H394" s="33">
        <v>0</v>
      </c>
      <c r="I394" s="7"/>
    </row>
    <row r="395" spans="1:9" hidden="1">
      <c r="A395" s="5"/>
      <c r="B395" s="27"/>
      <c r="C395" s="28"/>
      <c r="D395" s="134"/>
      <c r="E395" s="29"/>
      <c r="F395" s="30">
        <v>0</v>
      </c>
      <c r="G395" s="32">
        <v>0</v>
      </c>
      <c r="H395" s="33">
        <v>0</v>
      </c>
      <c r="I395" s="7"/>
    </row>
    <row r="396" spans="1:9" hidden="1">
      <c r="A396" s="5"/>
      <c r="B396" s="27"/>
      <c r="C396" s="28"/>
      <c r="D396" s="134"/>
      <c r="E396" s="29"/>
      <c r="F396" s="30">
        <v>0</v>
      </c>
      <c r="G396" s="32">
        <v>0</v>
      </c>
      <c r="H396" s="33">
        <v>0</v>
      </c>
      <c r="I396" s="7"/>
    </row>
    <row r="397" spans="1:9" hidden="1">
      <c r="A397" s="5"/>
      <c r="B397" s="27"/>
      <c r="C397" s="28"/>
      <c r="D397" s="134"/>
      <c r="E397" s="29"/>
      <c r="F397" s="30">
        <v>0</v>
      </c>
      <c r="G397" s="32">
        <v>0</v>
      </c>
      <c r="H397" s="33">
        <v>0</v>
      </c>
      <c r="I397" s="7"/>
    </row>
    <row r="398" spans="1:9" hidden="1">
      <c r="A398" s="5"/>
      <c r="B398" s="27"/>
      <c r="C398" s="28"/>
      <c r="D398" s="134"/>
      <c r="E398" s="29"/>
      <c r="F398" s="30">
        <v>0</v>
      </c>
      <c r="G398" s="32">
        <v>0</v>
      </c>
      <c r="H398" s="33">
        <v>0</v>
      </c>
      <c r="I398" s="7"/>
    </row>
    <row r="399" spans="1:9" hidden="1">
      <c r="A399" s="5"/>
      <c r="B399" s="27"/>
      <c r="C399" s="28"/>
      <c r="D399" s="134"/>
      <c r="E399" s="29"/>
      <c r="F399" s="30">
        <v>0</v>
      </c>
      <c r="G399" s="32">
        <v>0</v>
      </c>
      <c r="H399" s="33">
        <v>0</v>
      </c>
      <c r="I399" s="7"/>
    </row>
    <row r="400" spans="1:9" hidden="1">
      <c r="A400" s="5"/>
      <c r="B400" s="27"/>
      <c r="C400" s="28"/>
      <c r="D400" s="134"/>
      <c r="E400" s="29"/>
      <c r="F400" s="30">
        <v>0</v>
      </c>
      <c r="G400" s="32">
        <v>0</v>
      </c>
      <c r="H400" s="33">
        <v>0</v>
      </c>
      <c r="I400" s="7"/>
    </row>
    <row r="401" spans="1:9" hidden="1">
      <c r="A401" s="5"/>
      <c r="B401" s="27"/>
      <c r="C401" s="28"/>
      <c r="D401" s="134"/>
      <c r="E401" s="29"/>
      <c r="F401" s="30">
        <v>0</v>
      </c>
      <c r="G401" s="32">
        <v>0</v>
      </c>
      <c r="H401" s="33">
        <v>0</v>
      </c>
      <c r="I401" s="7"/>
    </row>
    <row r="402" spans="1:9" hidden="1">
      <c r="A402" s="5"/>
      <c r="B402" s="27"/>
      <c r="C402" s="28"/>
      <c r="D402" s="134"/>
      <c r="E402" s="29"/>
      <c r="F402" s="30">
        <v>0</v>
      </c>
      <c r="G402" s="32">
        <v>0</v>
      </c>
      <c r="H402" s="33">
        <v>0</v>
      </c>
      <c r="I402" s="7"/>
    </row>
    <row r="403" spans="1:9" hidden="1">
      <c r="A403" s="5"/>
      <c r="B403" s="27"/>
      <c r="C403" s="28"/>
      <c r="D403" s="134"/>
      <c r="E403" s="29"/>
      <c r="F403" s="30">
        <v>0</v>
      </c>
      <c r="G403" s="32">
        <v>0</v>
      </c>
      <c r="H403" s="33">
        <v>0</v>
      </c>
      <c r="I403" s="7"/>
    </row>
    <row r="404" spans="1:9" hidden="1">
      <c r="A404" s="5"/>
      <c r="B404" s="27"/>
      <c r="C404" s="28"/>
      <c r="D404" s="134"/>
      <c r="E404" s="29"/>
      <c r="F404" s="30">
        <v>0</v>
      </c>
      <c r="G404" s="32">
        <v>0</v>
      </c>
      <c r="H404" s="33">
        <v>0</v>
      </c>
      <c r="I404" s="7"/>
    </row>
    <row r="405" spans="1:9" hidden="1">
      <c r="A405" s="5"/>
      <c r="B405" s="27"/>
      <c r="C405" s="28"/>
      <c r="D405" s="134"/>
      <c r="E405" s="29"/>
      <c r="F405" s="30">
        <v>0</v>
      </c>
      <c r="G405" s="32">
        <v>0</v>
      </c>
      <c r="H405" s="33">
        <v>0</v>
      </c>
      <c r="I405" s="7"/>
    </row>
    <row r="406" spans="1:9" hidden="1">
      <c r="A406" s="5"/>
      <c r="B406" s="27"/>
      <c r="C406" s="28"/>
      <c r="D406" s="134"/>
      <c r="E406" s="29"/>
      <c r="F406" s="30">
        <v>0</v>
      </c>
      <c r="G406" s="32">
        <v>0</v>
      </c>
      <c r="H406" s="33">
        <v>0</v>
      </c>
      <c r="I406" s="7"/>
    </row>
    <row r="407" spans="1:9" hidden="1">
      <c r="A407" s="5"/>
      <c r="B407" s="27"/>
      <c r="C407" s="28"/>
      <c r="D407" s="134"/>
      <c r="E407" s="29"/>
      <c r="F407" s="30">
        <v>0</v>
      </c>
      <c r="G407" s="32">
        <v>0</v>
      </c>
      <c r="H407" s="33">
        <v>0</v>
      </c>
      <c r="I407" s="7"/>
    </row>
    <row r="408" spans="1:9" hidden="1">
      <c r="A408" s="5"/>
      <c r="B408" s="27"/>
      <c r="C408" s="28"/>
      <c r="D408" s="134"/>
      <c r="E408" s="29"/>
      <c r="F408" s="30">
        <v>0</v>
      </c>
      <c r="G408" s="32">
        <v>0</v>
      </c>
      <c r="H408" s="33">
        <v>0</v>
      </c>
      <c r="I408" s="7"/>
    </row>
    <row r="409" spans="1:9" hidden="1">
      <c r="A409" s="5"/>
      <c r="B409" s="27"/>
      <c r="C409" s="28"/>
      <c r="D409" s="134"/>
      <c r="E409" s="29"/>
      <c r="F409" s="30">
        <v>0</v>
      </c>
      <c r="G409" s="32">
        <v>0</v>
      </c>
      <c r="H409" s="33">
        <v>0</v>
      </c>
      <c r="I409" s="7"/>
    </row>
    <row r="410" spans="1:9" hidden="1">
      <c r="A410" s="5"/>
      <c r="B410" s="27"/>
      <c r="C410" s="28"/>
      <c r="D410" s="134"/>
      <c r="E410" s="29"/>
      <c r="F410" s="30">
        <v>0</v>
      </c>
      <c r="G410" s="32">
        <v>0</v>
      </c>
      <c r="H410" s="33">
        <v>0</v>
      </c>
      <c r="I410" s="7"/>
    </row>
    <row r="411" spans="1:9" hidden="1">
      <c r="A411" s="5"/>
      <c r="B411" s="27"/>
      <c r="C411" s="28"/>
      <c r="D411" s="134"/>
      <c r="E411" s="29"/>
      <c r="F411" s="30">
        <v>0</v>
      </c>
      <c r="G411" s="32">
        <v>0</v>
      </c>
      <c r="H411" s="33">
        <v>0</v>
      </c>
      <c r="I411" s="7"/>
    </row>
    <row r="412" spans="1:9" hidden="1">
      <c r="A412" s="5"/>
      <c r="B412" s="27"/>
      <c r="C412" s="28"/>
      <c r="D412" s="134"/>
      <c r="E412" s="29"/>
      <c r="F412" s="30">
        <v>0</v>
      </c>
      <c r="G412" s="32">
        <v>0</v>
      </c>
      <c r="H412" s="33">
        <v>0</v>
      </c>
      <c r="I412" s="7"/>
    </row>
    <row r="413" spans="1:9" hidden="1">
      <c r="A413" s="5"/>
      <c r="B413" s="27"/>
      <c r="C413" s="28"/>
      <c r="D413" s="134"/>
      <c r="E413" s="29"/>
      <c r="F413" s="30">
        <v>0</v>
      </c>
      <c r="G413" s="32">
        <v>0</v>
      </c>
      <c r="H413" s="33">
        <v>0</v>
      </c>
      <c r="I413" s="7"/>
    </row>
    <row r="414" spans="1:9" hidden="1">
      <c r="A414" s="5"/>
      <c r="B414" s="27"/>
      <c r="C414" s="28"/>
      <c r="D414" s="134"/>
      <c r="E414" s="29"/>
      <c r="F414" s="30">
        <v>0</v>
      </c>
      <c r="G414" s="32">
        <v>0</v>
      </c>
      <c r="H414" s="33">
        <v>0</v>
      </c>
      <c r="I414" s="7"/>
    </row>
    <row r="415" spans="1:9" hidden="1">
      <c r="A415" s="5"/>
      <c r="B415" s="27"/>
      <c r="C415" s="28"/>
      <c r="D415" s="134"/>
      <c r="E415" s="29"/>
      <c r="F415" s="30">
        <v>0</v>
      </c>
      <c r="G415" s="32">
        <v>0</v>
      </c>
      <c r="H415" s="33">
        <v>0</v>
      </c>
      <c r="I415" s="7"/>
    </row>
    <row r="416" spans="1:9" hidden="1">
      <c r="A416" s="5"/>
      <c r="B416" s="27"/>
      <c r="C416" s="28"/>
      <c r="D416" s="134"/>
      <c r="E416" s="29"/>
      <c r="F416" s="30">
        <v>0</v>
      </c>
      <c r="G416" s="32">
        <v>0</v>
      </c>
      <c r="H416" s="33">
        <v>0</v>
      </c>
      <c r="I416" s="7"/>
    </row>
    <row r="417" spans="1:9" hidden="1">
      <c r="A417" s="5"/>
      <c r="B417" s="27"/>
      <c r="C417" s="28"/>
      <c r="D417" s="134"/>
      <c r="E417" s="29"/>
      <c r="F417" s="30">
        <v>0</v>
      </c>
      <c r="G417" s="32">
        <v>0</v>
      </c>
      <c r="H417" s="33">
        <v>0</v>
      </c>
      <c r="I417" s="7"/>
    </row>
    <row r="418" spans="1:9" hidden="1">
      <c r="A418" s="5"/>
      <c r="B418" s="27"/>
      <c r="C418" s="28"/>
      <c r="D418" s="134"/>
      <c r="E418" s="29"/>
      <c r="F418" s="30">
        <v>0</v>
      </c>
      <c r="G418" s="32">
        <v>0</v>
      </c>
      <c r="H418" s="33">
        <v>0</v>
      </c>
      <c r="I418" s="7"/>
    </row>
    <row r="419" spans="1:9" hidden="1">
      <c r="A419" s="5"/>
      <c r="B419" s="27"/>
      <c r="C419" s="28"/>
      <c r="D419" s="134"/>
      <c r="E419" s="29"/>
      <c r="F419" s="30">
        <v>0</v>
      </c>
      <c r="G419" s="32">
        <v>0</v>
      </c>
      <c r="H419" s="33">
        <v>0</v>
      </c>
      <c r="I419" s="7"/>
    </row>
    <row r="420" spans="1:9" hidden="1">
      <c r="A420" s="5"/>
      <c r="B420" s="27"/>
      <c r="C420" s="28"/>
      <c r="D420" s="134"/>
      <c r="E420" s="29"/>
      <c r="F420" s="30">
        <v>0</v>
      </c>
      <c r="G420" s="32">
        <v>0</v>
      </c>
      <c r="H420" s="33">
        <v>0</v>
      </c>
      <c r="I420" s="7"/>
    </row>
    <row r="421" spans="1:9" hidden="1">
      <c r="A421" s="5"/>
      <c r="B421" s="27"/>
      <c r="C421" s="28"/>
      <c r="D421" s="134"/>
      <c r="E421" s="29"/>
      <c r="F421" s="30">
        <v>0</v>
      </c>
      <c r="G421" s="32">
        <v>0</v>
      </c>
      <c r="H421" s="33">
        <v>0</v>
      </c>
      <c r="I421" s="7"/>
    </row>
    <row r="422" spans="1:9" hidden="1">
      <c r="A422" s="5"/>
      <c r="B422" s="27"/>
      <c r="C422" s="28"/>
      <c r="D422" s="134"/>
      <c r="E422" s="29"/>
      <c r="F422" s="30">
        <v>0</v>
      </c>
      <c r="G422" s="32">
        <v>0</v>
      </c>
      <c r="H422" s="33">
        <v>0</v>
      </c>
      <c r="I422" s="7"/>
    </row>
    <row r="423" spans="1:9" hidden="1">
      <c r="A423" s="5"/>
      <c r="B423" s="27"/>
      <c r="C423" s="28"/>
      <c r="D423" s="134"/>
      <c r="E423" s="29"/>
      <c r="F423" s="30">
        <v>0</v>
      </c>
      <c r="G423" s="32">
        <v>0</v>
      </c>
      <c r="H423" s="33">
        <v>0</v>
      </c>
      <c r="I423" s="7"/>
    </row>
    <row r="424" spans="1:9" hidden="1">
      <c r="A424" s="5"/>
      <c r="B424" s="27"/>
      <c r="C424" s="28"/>
      <c r="D424" s="134"/>
      <c r="E424" s="29"/>
      <c r="F424" s="30">
        <v>0</v>
      </c>
      <c r="G424" s="32">
        <v>0</v>
      </c>
      <c r="H424" s="33">
        <v>0</v>
      </c>
      <c r="I424" s="7"/>
    </row>
    <row r="425" spans="1:9" hidden="1">
      <c r="A425" s="5"/>
      <c r="B425" s="27"/>
      <c r="C425" s="28"/>
      <c r="D425" s="134"/>
      <c r="E425" s="29"/>
      <c r="F425" s="30">
        <v>0</v>
      </c>
      <c r="G425" s="32">
        <v>0</v>
      </c>
      <c r="H425" s="33">
        <v>0</v>
      </c>
      <c r="I425" s="7"/>
    </row>
    <row r="426" spans="1:9" hidden="1">
      <c r="A426" s="5"/>
      <c r="B426" s="27"/>
      <c r="C426" s="28"/>
      <c r="D426" s="134"/>
      <c r="E426" s="29"/>
      <c r="F426" s="30">
        <v>0</v>
      </c>
      <c r="G426" s="32">
        <v>0</v>
      </c>
      <c r="H426" s="33">
        <v>0</v>
      </c>
      <c r="I426" s="7"/>
    </row>
    <row r="427" spans="1:9" hidden="1">
      <c r="A427" s="5"/>
      <c r="B427" s="27"/>
      <c r="C427" s="28"/>
      <c r="D427" s="134"/>
      <c r="E427" s="29"/>
      <c r="F427" s="30">
        <v>0</v>
      </c>
      <c r="G427" s="32">
        <v>0</v>
      </c>
      <c r="H427" s="33">
        <v>0</v>
      </c>
      <c r="I427" s="7"/>
    </row>
    <row r="428" spans="1:9" hidden="1">
      <c r="A428" s="5"/>
      <c r="B428" s="27"/>
      <c r="C428" s="28"/>
      <c r="D428" s="134"/>
      <c r="E428" s="29"/>
      <c r="F428" s="30">
        <v>0</v>
      </c>
      <c r="G428" s="32">
        <v>0</v>
      </c>
      <c r="H428" s="33">
        <v>0</v>
      </c>
      <c r="I428" s="7"/>
    </row>
    <row r="429" spans="1:9" hidden="1">
      <c r="A429" s="5"/>
      <c r="B429" s="27"/>
      <c r="C429" s="28"/>
      <c r="D429" s="134"/>
      <c r="E429" s="29"/>
      <c r="F429" s="30">
        <v>0</v>
      </c>
      <c r="G429" s="32">
        <v>0</v>
      </c>
      <c r="H429" s="33">
        <v>0</v>
      </c>
      <c r="I429" s="7"/>
    </row>
    <row r="430" spans="1:9" hidden="1">
      <c r="A430" s="5"/>
      <c r="B430" s="27"/>
      <c r="C430" s="28"/>
      <c r="D430" s="134"/>
      <c r="E430" s="29"/>
      <c r="F430" s="30">
        <v>0</v>
      </c>
      <c r="G430" s="32">
        <v>0</v>
      </c>
      <c r="H430" s="33">
        <v>0</v>
      </c>
      <c r="I430" s="7"/>
    </row>
    <row r="431" spans="1:9" hidden="1">
      <c r="A431" s="5"/>
      <c r="B431" s="27"/>
      <c r="C431" s="28"/>
      <c r="D431" s="134"/>
      <c r="E431" s="29"/>
      <c r="F431" s="30">
        <v>0</v>
      </c>
      <c r="G431" s="32">
        <v>0</v>
      </c>
      <c r="H431" s="33">
        <v>0</v>
      </c>
      <c r="I431" s="7"/>
    </row>
    <row r="432" spans="1:9" hidden="1">
      <c r="A432" s="5"/>
      <c r="B432" s="27"/>
      <c r="C432" s="28"/>
      <c r="D432" s="134"/>
      <c r="E432" s="29"/>
      <c r="F432" s="30">
        <v>0</v>
      </c>
      <c r="G432" s="32">
        <v>0</v>
      </c>
      <c r="H432" s="33">
        <v>0</v>
      </c>
      <c r="I432" s="7"/>
    </row>
    <row r="433" spans="1:9" hidden="1">
      <c r="A433" s="5"/>
      <c r="B433" s="27"/>
      <c r="C433" s="28"/>
      <c r="D433" s="134"/>
      <c r="E433" s="29"/>
      <c r="F433" s="30">
        <v>0</v>
      </c>
      <c r="G433" s="32">
        <v>0</v>
      </c>
      <c r="H433" s="33">
        <v>0</v>
      </c>
      <c r="I433" s="7"/>
    </row>
    <row r="434" spans="1:9" hidden="1">
      <c r="A434" s="5"/>
      <c r="B434" s="27"/>
      <c r="C434" s="28"/>
      <c r="D434" s="134"/>
      <c r="E434" s="29"/>
      <c r="F434" s="30">
        <v>0</v>
      </c>
      <c r="G434" s="32">
        <v>0</v>
      </c>
      <c r="H434" s="33">
        <v>0</v>
      </c>
      <c r="I434" s="7"/>
    </row>
    <row r="435" spans="1:9" hidden="1">
      <c r="A435" s="5"/>
      <c r="B435" s="27"/>
      <c r="C435" s="28"/>
      <c r="D435" s="134"/>
      <c r="E435" s="29"/>
      <c r="F435" s="30">
        <v>0</v>
      </c>
      <c r="G435" s="32">
        <v>0</v>
      </c>
      <c r="H435" s="33">
        <v>0</v>
      </c>
      <c r="I435" s="7"/>
    </row>
    <row r="436" spans="1:9" hidden="1">
      <c r="A436" s="5"/>
      <c r="B436" s="27"/>
      <c r="C436" s="28"/>
      <c r="D436" s="134"/>
      <c r="E436" s="29"/>
      <c r="F436" s="30">
        <v>0</v>
      </c>
      <c r="G436" s="32">
        <v>0</v>
      </c>
      <c r="H436" s="33">
        <v>0</v>
      </c>
      <c r="I436" s="7"/>
    </row>
    <row r="437" spans="1:9" hidden="1">
      <c r="A437" s="5"/>
      <c r="B437" s="27"/>
      <c r="C437" s="28"/>
      <c r="D437" s="134"/>
      <c r="E437" s="29"/>
      <c r="F437" s="30">
        <v>0</v>
      </c>
      <c r="G437" s="32">
        <v>0</v>
      </c>
      <c r="H437" s="33">
        <v>0</v>
      </c>
      <c r="I437" s="7"/>
    </row>
    <row r="438" spans="1:9" hidden="1">
      <c r="A438" s="5"/>
      <c r="B438" s="27"/>
      <c r="C438" s="28"/>
      <c r="D438" s="134"/>
      <c r="E438" s="29"/>
      <c r="F438" s="30">
        <v>0</v>
      </c>
      <c r="G438" s="32">
        <v>0</v>
      </c>
      <c r="H438" s="33">
        <v>0</v>
      </c>
      <c r="I438" s="7"/>
    </row>
    <row r="439" spans="1:9" hidden="1">
      <c r="A439" s="5"/>
      <c r="B439" s="27"/>
      <c r="C439" s="28"/>
      <c r="D439" s="134"/>
      <c r="E439" s="29"/>
      <c r="F439" s="30">
        <v>0</v>
      </c>
      <c r="G439" s="32">
        <v>0</v>
      </c>
      <c r="H439" s="33">
        <v>0</v>
      </c>
      <c r="I439" s="7"/>
    </row>
    <row r="440" spans="1:9" hidden="1">
      <c r="A440" s="5"/>
      <c r="B440" s="27"/>
      <c r="C440" s="28"/>
      <c r="D440" s="134"/>
      <c r="E440" s="29"/>
      <c r="F440" s="30">
        <v>0</v>
      </c>
      <c r="G440" s="32">
        <v>0</v>
      </c>
      <c r="H440" s="33">
        <v>0</v>
      </c>
      <c r="I440" s="7"/>
    </row>
    <row r="441" spans="1:9" hidden="1">
      <c r="A441" s="5"/>
      <c r="B441" s="27"/>
      <c r="C441" s="28"/>
      <c r="D441" s="134"/>
      <c r="E441" s="29"/>
      <c r="F441" s="30">
        <v>0</v>
      </c>
      <c r="G441" s="32">
        <v>0</v>
      </c>
      <c r="H441" s="33">
        <v>0</v>
      </c>
      <c r="I441" s="7"/>
    </row>
    <row r="442" spans="1:9" hidden="1">
      <c r="A442" s="5"/>
      <c r="B442" s="27"/>
      <c r="C442" s="28"/>
      <c r="D442" s="134"/>
      <c r="E442" s="29"/>
      <c r="F442" s="30">
        <v>0</v>
      </c>
      <c r="G442" s="32">
        <v>0</v>
      </c>
      <c r="H442" s="33">
        <v>0</v>
      </c>
      <c r="I442" s="7"/>
    </row>
    <row r="443" spans="1:9" hidden="1">
      <c r="A443" s="5"/>
      <c r="B443" s="27"/>
      <c r="C443" s="28"/>
      <c r="D443" s="134"/>
      <c r="E443" s="29"/>
      <c r="F443" s="30">
        <v>0</v>
      </c>
      <c r="G443" s="32">
        <v>0</v>
      </c>
      <c r="H443" s="33">
        <v>0</v>
      </c>
      <c r="I443" s="7"/>
    </row>
    <row r="444" spans="1:9" hidden="1">
      <c r="A444" s="5"/>
      <c r="B444" s="27"/>
      <c r="C444" s="28"/>
      <c r="D444" s="134"/>
      <c r="E444" s="29"/>
      <c r="F444" s="30">
        <v>0</v>
      </c>
      <c r="G444" s="32">
        <v>0</v>
      </c>
      <c r="H444" s="33">
        <v>0</v>
      </c>
      <c r="I444" s="7"/>
    </row>
    <row r="445" spans="1:9" hidden="1">
      <c r="A445" s="5"/>
      <c r="B445" s="27"/>
      <c r="C445" s="28"/>
      <c r="D445" s="134"/>
      <c r="E445" s="29"/>
      <c r="F445" s="30">
        <v>0</v>
      </c>
      <c r="G445" s="32">
        <v>0</v>
      </c>
      <c r="H445" s="33">
        <v>0</v>
      </c>
      <c r="I445" s="7"/>
    </row>
    <row r="446" spans="1:9" hidden="1">
      <c r="A446" s="5"/>
      <c r="B446" s="27"/>
      <c r="C446" s="28"/>
      <c r="D446" s="134"/>
      <c r="E446" s="29"/>
      <c r="F446" s="30">
        <v>0</v>
      </c>
      <c r="G446" s="32">
        <v>0</v>
      </c>
      <c r="H446" s="33">
        <v>0</v>
      </c>
      <c r="I446" s="7"/>
    </row>
    <row r="447" spans="1:9" hidden="1">
      <c r="A447" s="5"/>
      <c r="B447" s="27"/>
      <c r="C447" s="28"/>
      <c r="D447" s="134"/>
      <c r="E447" s="29"/>
      <c r="F447" s="30">
        <v>0</v>
      </c>
      <c r="G447" s="32">
        <v>0</v>
      </c>
      <c r="H447" s="33">
        <v>0</v>
      </c>
      <c r="I447" s="7"/>
    </row>
    <row r="448" spans="1:9" hidden="1">
      <c r="A448" s="5"/>
      <c r="B448" s="27"/>
      <c r="C448" s="28"/>
      <c r="D448" s="134"/>
      <c r="E448" s="29"/>
      <c r="F448" s="30">
        <v>0</v>
      </c>
      <c r="G448" s="32">
        <v>0</v>
      </c>
      <c r="H448" s="33">
        <v>0</v>
      </c>
      <c r="I448" s="7"/>
    </row>
    <row r="449" spans="1:9" hidden="1">
      <c r="A449" s="5"/>
      <c r="B449" s="27"/>
      <c r="C449" s="28"/>
      <c r="D449" s="134"/>
      <c r="E449" s="29"/>
      <c r="F449" s="30">
        <v>0</v>
      </c>
      <c r="G449" s="32">
        <v>0</v>
      </c>
      <c r="H449" s="33">
        <v>0</v>
      </c>
      <c r="I449" s="7"/>
    </row>
    <row r="450" spans="1:9" hidden="1">
      <c r="A450" s="5"/>
      <c r="B450" s="27"/>
      <c r="C450" s="28"/>
      <c r="D450" s="134"/>
      <c r="E450" s="29"/>
      <c r="F450" s="30">
        <v>0</v>
      </c>
      <c r="G450" s="32">
        <v>0</v>
      </c>
      <c r="H450" s="33">
        <v>0</v>
      </c>
      <c r="I450" s="7"/>
    </row>
    <row r="451" spans="1:9" hidden="1">
      <c r="A451" s="5"/>
      <c r="B451" s="27"/>
      <c r="C451" s="28"/>
      <c r="D451" s="134"/>
      <c r="E451" s="29"/>
      <c r="F451" s="30">
        <v>0</v>
      </c>
      <c r="G451" s="32">
        <v>0</v>
      </c>
      <c r="H451" s="33">
        <v>0</v>
      </c>
      <c r="I451" s="7"/>
    </row>
    <row r="452" spans="1:9" hidden="1">
      <c r="A452" s="5"/>
      <c r="B452" s="27"/>
      <c r="C452" s="28"/>
      <c r="D452" s="134"/>
      <c r="E452" s="29"/>
      <c r="F452" s="30">
        <v>0</v>
      </c>
      <c r="G452" s="32">
        <v>0</v>
      </c>
      <c r="H452" s="33">
        <v>0</v>
      </c>
      <c r="I452" s="7"/>
    </row>
    <row r="453" spans="1:9" hidden="1">
      <c r="A453" s="5"/>
      <c r="B453" s="27"/>
      <c r="C453" s="28"/>
      <c r="D453" s="134"/>
      <c r="E453" s="29"/>
      <c r="F453" s="30">
        <v>0</v>
      </c>
      <c r="G453" s="32">
        <v>0</v>
      </c>
      <c r="H453" s="33">
        <v>0</v>
      </c>
      <c r="I453" s="7"/>
    </row>
    <row r="454" spans="1:9" hidden="1">
      <c r="A454" s="5"/>
      <c r="B454" s="27"/>
      <c r="C454" s="28"/>
      <c r="D454" s="134"/>
      <c r="E454" s="29"/>
      <c r="F454" s="30">
        <v>0</v>
      </c>
      <c r="G454" s="32">
        <v>0</v>
      </c>
      <c r="H454" s="33">
        <v>0</v>
      </c>
      <c r="I454" s="7"/>
    </row>
    <row r="455" spans="1:9" hidden="1">
      <c r="A455" s="5"/>
      <c r="B455" s="27"/>
      <c r="C455" s="28"/>
      <c r="D455" s="134"/>
      <c r="E455" s="29"/>
      <c r="F455" s="30">
        <v>0</v>
      </c>
      <c r="G455" s="32">
        <v>0</v>
      </c>
      <c r="H455" s="33">
        <v>0</v>
      </c>
      <c r="I455" s="7"/>
    </row>
    <row r="456" spans="1:9" hidden="1">
      <c r="A456" s="5"/>
      <c r="B456" s="27"/>
      <c r="C456" s="28"/>
      <c r="D456" s="134"/>
      <c r="E456" s="29"/>
      <c r="F456" s="30">
        <v>0</v>
      </c>
      <c r="G456" s="32">
        <v>0</v>
      </c>
      <c r="H456" s="33">
        <v>0</v>
      </c>
      <c r="I456" s="7"/>
    </row>
    <row r="457" spans="1:9" hidden="1">
      <c r="A457" s="5"/>
      <c r="B457" s="27"/>
      <c r="C457" s="28"/>
      <c r="D457" s="134"/>
      <c r="E457" s="29"/>
      <c r="F457" s="30">
        <v>0</v>
      </c>
      <c r="G457" s="32">
        <v>0</v>
      </c>
      <c r="H457" s="33">
        <v>0</v>
      </c>
      <c r="I457" s="7"/>
    </row>
    <row r="458" spans="1:9" hidden="1">
      <c r="A458" s="5"/>
      <c r="B458" s="27"/>
      <c r="C458" s="28"/>
      <c r="D458" s="134"/>
      <c r="E458" s="29"/>
      <c r="F458" s="30">
        <v>0</v>
      </c>
      <c r="G458" s="32">
        <v>0</v>
      </c>
      <c r="H458" s="33">
        <v>0</v>
      </c>
      <c r="I458" s="7"/>
    </row>
    <row r="459" spans="1:9" hidden="1">
      <c r="A459" s="5"/>
      <c r="B459" s="27"/>
      <c r="C459" s="28"/>
      <c r="D459" s="134"/>
      <c r="E459" s="29"/>
      <c r="F459" s="30">
        <v>0</v>
      </c>
      <c r="G459" s="32">
        <v>0</v>
      </c>
      <c r="H459" s="33">
        <v>0</v>
      </c>
      <c r="I459" s="7"/>
    </row>
    <row r="460" spans="1:9" hidden="1">
      <c r="A460" s="5"/>
      <c r="B460" s="27"/>
      <c r="C460" s="28"/>
      <c r="D460" s="134"/>
      <c r="E460" s="29"/>
      <c r="F460" s="30">
        <v>0</v>
      </c>
      <c r="G460" s="32">
        <v>0</v>
      </c>
      <c r="H460" s="33">
        <v>0</v>
      </c>
      <c r="I460" s="7"/>
    </row>
    <row r="461" spans="1:9" hidden="1">
      <c r="A461" s="5"/>
      <c r="B461" s="27"/>
      <c r="C461" s="28"/>
      <c r="D461" s="134"/>
      <c r="E461" s="29"/>
      <c r="F461" s="30">
        <v>0</v>
      </c>
      <c r="G461" s="32">
        <v>0</v>
      </c>
      <c r="H461" s="33">
        <v>0</v>
      </c>
      <c r="I461" s="7"/>
    </row>
    <row r="462" spans="1:9" hidden="1">
      <c r="A462" s="5"/>
      <c r="B462" s="27"/>
      <c r="C462" s="28"/>
      <c r="D462" s="134"/>
      <c r="E462" s="29"/>
      <c r="F462" s="30">
        <v>0</v>
      </c>
      <c r="G462" s="32">
        <v>0</v>
      </c>
      <c r="H462" s="33">
        <v>0</v>
      </c>
      <c r="I462" s="7"/>
    </row>
    <row r="463" spans="1:9" hidden="1">
      <c r="A463" s="5"/>
      <c r="B463" s="27"/>
      <c r="C463" s="28"/>
      <c r="D463" s="134"/>
      <c r="E463" s="29"/>
      <c r="F463" s="30">
        <v>0</v>
      </c>
      <c r="G463" s="32">
        <v>0</v>
      </c>
      <c r="H463" s="33">
        <v>0</v>
      </c>
      <c r="I463" s="7"/>
    </row>
    <row r="464" spans="1:9" hidden="1">
      <c r="A464" s="5"/>
      <c r="B464" s="27"/>
      <c r="C464" s="28"/>
      <c r="D464" s="134"/>
      <c r="E464" s="29"/>
      <c r="F464" s="30">
        <v>0</v>
      </c>
      <c r="G464" s="32">
        <v>0</v>
      </c>
      <c r="H464" s="33">
        <v>0</v>
      </c>
      <c r="I464" s="7"/>
    </row>
    <row r="465" spans="1:9" hidden="1">
      <c r="A465" s="5"/>
      <c r="B465" s="27"/>
      <c r="C465" s="28"/>
      <c r="D465" s="134"/>
      <c r="E465" s="29"/>
      <c r="F465" s="30">
        <v>0</v>
      </c>
      <c r="G465" s="32">
        <v>0</v>
      </c>
      <c r="H465" s="33">
        <v>0</v>
      </c>
      <c r="I465" s="7"/>
    </row>
    <row r="466" spans="1:9" hidden="1">
      <c r="A466" s="5"/>
      <c r="B466" s="27"/>
      <c r="C466" s="28"/>
      <c r="D466" s="134"/>
      <c r="E466" s="29"/>
      <c r="F466" s="30">
        <v>0</v>
      </c>
      <c r="G466" s="32">
        <v>0</v>
      </c>
      <c r="H466" s="33">
        <v>0</v>
      </c>
      <c r="I466" s="7"/>
    </row>
    <row r="467" spans="1:9" hidden="1">
      <c r="A467" s="5"/>
      <c r="B467" s="27"/>
      <c r="C467" s="28"/>
      <c r="D467" s="134"/>
      <c r="E467" s="29"/>
      <c r="F467" s="30">
        <v>0</v>
      </c>
      <c r="G467" s="32">
        <v>0</v>
      </c>
      <c r="H467" s="33">
        <v>0</v>
      </c>
      <c r="I467" s="7"/>
    </row>
    <row r="468" spans="1:9" hidden="1">
      <c r="A468" s="5"/>
      <c r="B468" s="27"/>
      <c r="C468" s="28"/>
      <c r="D468" s="134"/>
      <c r="E468" s="29"/>
      <c r="F468" s="30">
        <v>0</v>
      </c>
      <c r="G468" s="32">
        <v>0</v>
      </c>
      <c r="H468" s="33">
        <v>0</v>
      </c>
      <c r="I468" s="7"/>
    </row>
    <row r="469" spans="1:9" hidden="1">
      <c r="A469" s="5"/>
      <c r="B469" s="27"/>
      <c r="C469" s="28"/>
      <c r="D469" s="134"/>
      <c r="E469" s="29"/>
      <c r="F469" s="30">
        <v>0</v>
      </c>
      <c r="G469" s="32">
        <v>0</v>
      </c>
      <c r="H469" s="33">
        <v>0</v>
      </c>
      <c r="I469" s="7"/>
    </row>
    <row r="470" spans="1:9" hidden="1">
      <c r="A470" s="5"/>
      <c r="B470" s="27"/>
      <c r="C470" s="28"/>
      <c r="D470" s="134"/>
      <c r="E470" s="29"/>
      <c r="F470" s="30">
        <v>0</v>
      </c>
      <c r="G470" s="32">
        <v>0</v>
      </c>
      <c r="H470" s="33">
        <v>0</v>
      </c>
      <c r="I470" s="7"/>
    </row>
    <row r="471" spans="1:9" hidden="1">
      <c r="A471" s="5"/>
      <c r="B471" s="27"/>
      <c r="C471" s="28"/>
      <c r="D471" s="134"/>
      <c r="E471" s="29"/>
      <c r="F471" s="30">
        <v>0</v>
      </c>
      <c r="G471" s="32">
        <v>0</v>
      </c>
      <c r="H471" s="33">
        <v>0</v>
      </c>
      <c r="I471" s="7"/>
    </row>
    <row r="472" spans="1:9" hidden="1">
      <c r="A472" s="5"/>
      <c r="B472" s="27"/>
      <c r="C472" s="28"/>
      <c r="D472" s="134"/>
      <c r="E472" s="29"/>
      <c r="F472" s="30">
        <v>0</v>
      </c>
      <c r="G472" s="32">
        <v>0</v>
      </c>
      <c r="H472" s="33">
        <v>0</v>
      </c>
      <c r="I472" s="7"/>
    </row>
    <row r="473" spans="1:9" hidden="1">
      <c r="A473" s="5"/>
      <c r="B473" s="27"/>
      <c r="C473" s="28"/>
      <c r="D473" s="134"/>
      <c r="E473" s="29"/>
      <c r="F473" s="30">
        <v>0</v>
      </c>
      <c r="G473" s="32">
        <v>0</v>
      </c>
      <c r="H473" s="33">
        <v>0</v>
      </c>
      <c r="I473" s="7"/>
    </row>
    <row r="474" spans="1:9" hidden="1">
      <c r="A474" s="5"/>
      <c r="B474" s="27"/>
      <c r="C474" s="28"/>
      <c r="D474" s="134"/>
      <c r="E474" s="29"/>
      <c r="F474" s="30">
        <v>0</v>
      </c>
      <c r="G474" s="32">
        <v>0</v>
      </c>
      <c r="H474" s="33">
        <v>0</v>
      </c>
      <c r="I474" s="7"/>
    </row>
    <row r="475" spans="1:9" hidden="1">
      <c r="A475" s="5"/>
      <c r="B475" s="27"/>
      <c r="C475" s="28"/>
      <c r="D475" s="134"/>
      <c r="E475" s="29"/>
      <c r="F475" s="30">
        <v>0</v>
      </c>
      <c r="G475" s="32">
        <v>0</v>
      </c>
      <c r="H475" s="33">
        <v>0</v>
      </c>
      <c r="I475" s="7"/>
    </row>
    <row r="476" spans="1:9" hidden="1">
      <c r="A476" s="5"/>
      <c r="B476" s="27"/>
      <c r="C476" s="28"/>
      <c r="D476" s="134"/>
      <c r="E476" s="29"/>
      <c r="F476" s="30">
        <v>0</v>
      </c>
      <c r="G476" s="32">
        <v>0</v>
      </c>
      <c r="H476" s="33">
        <v>0</v>
      </c>
      <c r="I476" s="7"/>
    </row>
    <row r="477" spans="1:9" hidden="1">
      <c r="A477" s="5"/>
      <c r="B477" s="27"/>
      <c r="C477" s="28"/>
      <c r="D477" s="134"/>
      <c r="E477" s="29"/>
      <c r="F477" s="30">
        <v>0</v>
      </c>
      <c r="G477" s="32">
        <v>0</v>
      </c>
      <c r="H477" s="33">
        <v>0</v>
      </c>
      <c r="I477" s="7"/>
    </row>
    <row r="478" spans="1:9" hidden="1">
      <c r="A478" s="5"/>
      <c r="B478" s="27"/>
      <c r="C478" s="28"/>
      <c r="D478" s="134"/>
      <c r="E478" s="29"/>
      <c r="F478" s="30">
        <v>0</v>
      </c>
      <c r="G478" s="32">
        <v>0</v>
      </c>
      <c r="H478" s="33">
        <v>0</v>
      </c>
      <c r="I478" s="7"/>
    </row>
    <row r="479" spans="1:9" hidden="1">
      <c r="A479" s="5"/>
      <c r="B479" s="27"/>
      <c r="C479" s="28"/>
      <c r="D479" s="134"/>
      <c r="E479" s="29"/>
      <c r="F479" s="30">
        <v>0</v>
      </c>
      <c r="G479" s="32">
        <v>0</v>
      </c>
      <c r="H479" s="33">
        <v>0</v>
      </c>
      <c r="I479" s="7"/>
    </row>
    <row r="480" spans="1:9" hidden="1">
      <c r="A480" s="5"/>
      <c r="B480" s="27"/>
      <c r="C480" s="28"/>
      <c r="D480" s="134"/>
      <c r="E480" s="29"/>
      <c r="F480" s="30">
        <v>0</v>
      </c>
      <c r="G480" s="32">
        <v>0</v>
      </c>
      <c r="H480" s="33">
        <v>0</v>
      </c>
      <c r="I480" s="7"/>
    </row>
    <row r="481" spans="1:9" hidden="1">
      <c r="A481" s="5"/>
      <c r="B481" s="27"/>
      <c r="C481" s="28"/>
      <c r="D481" s="134"/>
      <c r="E481" s="29"/>
      <c r="F481" s="30">
        <v>0</v>
      </c>
      <c r="G481" s="32">
        <v>0</v>
      </c>
      <c r="H481" s="33">
        <v>0</v>
      </c>
      <c r="I481" s="7"/>
    </row>
    <row r="482" spans="1:9" hidden="1">
      <c r="A482" s="5"/>
      <c r="B482" s="27"/>
      <c r="C482" s="28"/>
      <c r="D482" s="134"/>
      <c r="E482" s="29"/>
      <c r="F482" s="30">
        <v>0</v>
      </c>
      <c r="G482" s="32">
        <v>0</v>
      </c>
      <c r="H482" s="33">
        <v>0</v>
      </c>
      <c r="I482" s="7"/>
    </row>
    <row r="483" spans="1:9" hidden="1">
      <c r="A483" s="5"/>
      <c r="B483" s="27"/>
      <c r="C483" s="28"/>
      <c r="D483" s="134"/>
      <c r="E483" s="29"/>
      <c r="F483" s="30">
        <v>0</v>
      </c>
      <c r="G483" s="32">
        <v>0</v>
      </c>
      <c r="H483" s="33">
        <v>0</v>
      </c>
      <c r="I483" s="7"/>
    </row>
    <row r="484" spans="1:9" hidden="1">
      <c r="A484" s="5"/>
      <c r="B484" s="27"/>
      <c r="C484" s="28"/>
      <c r="D484" s="134"/>
      <c r="E484" s="29"/>
      <c r="F484" s="30">
        <v>0</v>
      </c>
      <c r="G484" s="32">
        <v>0</v>
      </c>
      <c r="H484" s="33">
        <v>0</v>
      </c>
      <c r="I484" s="7"/>
    </row>
    <row r="485" spans="1:9" hidden="1">
      <c r="A485" s="5"/>
      <c r="B485" s="27"/>
      <c r="C485" s="28"/>
      <c r="D485" s="134"/>
      <c r="E485" s="29"/>
      <c r="F485" s="30">
        <v>0</v>
      </c>
      <c r="G485" s="32">
        <v>0</v>
      </c>
      <c r="H485" s="33">
        <v>0</v>
      </c>
      <c r="I485" s="7"/>
    </row>
    <row r="486" spans="1:9" hidden="1">
      <c r="A486" s="5"/>
      <c r="B486" s="27"/>
      <c r="C486" s="28"/>
      <c r="D486" s="134"/>
      <c r="E486" s="29"/>
      <c r="F486" s="30">
        <v>0</v>
      </c>
      <c r="G486" s="32">
        <v>0</v>
      </c>
      <c r="H486" s="33">
        <v>0</v>
      </c>
      <c r="I486" s="7"/>
    </row>
    <row r="487" spans="1:9" hidden="1">
      <c r="A487" s="5"/>
      <c r="B487" s="27"/>
      <c r="C487" s="28"/>
      <c r="D487" s="134"/>
      <c r="E487" s="29"/>
      <c r="F487" s="30">
        <v>0</v>
      </c>
      <c r="G487" s="32">
        <v>0</v>
      </c>
      <c r="H487" s="33">
        <v>0</v>
      </c>
      <c r="I487" s="7"/>
    </row>
    <row r="488" spans="1:9" hidden="1">
      <c r="A488" s="5"/>
      <c r="B488" s="27"/>
      <c r="C488" s="28"/>
      <c r="D488" s="134"/>
      <c r="E488" s="29"/>
      <c r="F488" s="30">
        <v>0</v>
      </c>
      <c r="G488" s="32">
        <v>0</v>
      </c>
      <c r="H488" s="33">
        <v>0</v>
      </c>
      <c r="I488" s="7"/>
    </row>
    <row r="489" spans="1:9" hidden="1">
      <c r="A489" s="5"/>
      <c r="B489" s="27"/>
      <c r="C489" s="28"/>
      <c r="D489" s="134"/>
      <c r="E489" s="29"/>
      <c r="F489" s="30">
        <v>0</v>
      </c>
      <c r="G489" s="32">
        <v>0</v>
      </c>
      <c r="H489" s="33">
        <v>0</v>
      </c>
      <c r="I489" s="7"/>
    </row>
    <row r="490" spans="1:9" hidden="1">
      <c r="A490" s="5"/>
      <c r="B490" s="27"/>
      <c r="C490" s="28"/>
      <c r="D490" s="134"/>
      <c r="E490" s="29"/>
      <c r="F490" s="30">
        <v>0</v>
      </c>
      <c r="G490" s="32">
        <v>0</v>
      </c>
      <c r="H490" s="33">
        <v>0</v>
      </c>
      <c r="I490" s="7"/>
    </row>
    <row r="491" spans="1:9" hidden="1">
      <c r="A491" s="5"/>
      <c r="B491" s="27"/>
      <c r="C491" s="28"/>
      <c r="D491" s="134"/>
      <c r="E491" s="29"/>
      <c r="F491" s="30">
        <v>0</v>
      </c>
      <c r="G491" s="32">
        <v>0</v>
      </c>
      <c r="H491" s="33">
        <v>0</v>
      </c>
      <c r="I491" s="7"/>
    </row>
    <row r="492" spans="1:9" hidden="1">
      <c r="A492" s="5"/>
      <c r="B492" s="27"/>
      <c r="C492" s="28"/>
      <c r="D492" s="134"/>
      <c r="E492" s="29"/>
      <c r="F492" s="30">
        <v>0</v>
      </c>
      <c r="G492" s="32">
        <v>0</v>
      </c>
      <c r="H492" s="33">
        <v>0</v>
      </c>
      <c r="I492" s="7"/>
    </row>
    <row r="493" spans="1:9" hidden="1">
      <c r="A493" s="5"/>
      <c r="B493" s="27"/>
      <c r="C493" s="28"/>
      <c r="D493" s="134"/>
      <c r="E493" s="29"/>
      <c r="F493" s="30">
        <v>0</v>
      </c>
      <c r="G493" s="32">
        <v>0</v>
      </c>
      <c r="H493" s="33">
        <v>0</v>
      </c>
      <c r="I493" s="7"/>
    </row>
    <row r="494" spans="1:9" hidden="1">
      <c r="A494" s="5"/>
      <c r="B494" s="27"/>
      <c r="C494" s="28"/>
      <c r="D494" s="134"/>
      <c r="E494" s="29"/>
      <c r="F494" s="30">
        <v>0</v>
      </c>
      <c r="G494" s="32">
        <v>0</v>
      </c>
      <c r="H494" s="33">
        <v>0</v>
      </c>
      <c r="I494" s="7"/>
    </row>
    <row r="495" spans="1:9" hidden="1">
      <c r="A495" s="5"/>
      <c r="B495" s="27"/>
      <c r="C495" s="28"/>
      <c r="D495" s="134"/>
      <c r="E495" s="29"/>
      <c r="F495" s="30">
        <v>0</v>
      </c>
      <c r="G495" s="32">
        <v>0</v>
      </c>
      <c r="H495" s="33">
        <v>0</v>
      </c>
      <c r="I495" s="7"/>
    </row>
    <row r="496" spans="1:9" hidden="1">
      <c r="A496" s="5"/>
      <c r="B496" s="27"/>
      <c r="C496" s="28"/>
      <c r="D496" s="134"/>
      <c r="E496" s="29"/>
      <c r="F496" s="30">
        <v>0</v>
      </c>
      <c r="G496" s="32">
        <v>0</v>
      </c>
      <c r="H496" s="33">
        <v>0</v>
      </c>
      <c r="I496" s="7"/>
    </row>
    <row r="497" spans="1:9" hidden="1">
      <c r="A497" s="5"/>
      <c r="B497" s="27"/>
      <c r="C497" s="28"/>
      <c r="D497" s="134"/>
      <c r="E497" s="29"/>
      <c r="F497" s="30">
        <v>0</v>
      </c>
      <c r="G497" s="32">
        <v>0</v>
      </c>
      <c r="H497" s="33">
        <v>0</v>
      </c>
      <c r="I497" s="7"/>
    </row>
    <row r="498" spans="1:9" hidden="1">
      <c r="A498" s="5"/>
      <c r="B498" s="27"/>
      <c r="C498" s="28"/>
      <c r="D498" s="134"/>
      <c r="E498" s="29"/>
      <c r="F498" s="30">
        <v>0</v>
      </c>
      <c r="G498" s="32">
        <v>0</v>
      </c>
      <c r="H498" s="33">
        <v>0</v>
      </c>
      <c r="I498" s="7"/>
    </row>
    <row r="499" spans="1:9" hidden="1">
      <c r="A499" s="5"/>
      <c r="B499" s="27"/>
      <c r="C499" s="28"/>
      <c r="D499" s="134"/>
      <c r="E499" s="29"/>
      <c r="F499" s="30">
        <v>0</v>
      </c>
      <c r="G499" s="32">
        <v>0</v>
      </c>
      <c r="H499" s="33">
        <v>0</v>
      </c>
      <c r="I499" s="7"/>
    </row>
    <row r="500" spans="1:9" hidden="1">
      <c r="A500" s="5"/>
      <c r="B500" s="27"/>
      <c r="C500" s="28"/>
      <c r="D500" s="134"/>
      <c r="E500" s="29"/>
      <c r="F500" s="30">
        <v>0</v>
      </c>
      <c r="G500" s="32">
        <v>0</v>
      </c>
      <c r="H500" s="33">
        <v>0</v>
      </c>
      <c r="I500" s="7"/>
    </row>
    <row r="501" spans="1:9" hidden="1">
      <c r="A501" s="5"/>
      <c r="B501" s="27"/>
      <c r="C501" s="28"/>
      <c r="D501" s="134"/>
      <c r="E501" s="29"/>
      <c r="F501" s="30">
        <v>0</v>
      </c>
      <c r="G501" s="32">
        <v>0</v>
      </c>
      <c r="H501" s="33">
        <v>0</v>
      </c>
      <c r="I501" s="7"/>
    </row>
    <row r="502" spans="1:9" hidden="1">
      <c r="A502" s="5"/>
      <c r="B502" s="27"/>
      <c r="C502" s="28"/>
      <c r="D502" s="134"/>
      <c r="E502" s="29"/>
      <c r="F502" s="30">
        <v>0</v>
      </c>
      <c r="G502" s="32">
        <v>0</v>
      </c>
      <c r="H502" s="33">
        <v>0</v>
      </c>
      <c r="I502" s="7"/>
    </row>
    <row r="503" spans="1:9" hidden="1">
      <c r="A503" s="5"/>
      <c r="B503" s="27"/>
      <c r="C503" s="28"/>
      <c r="D503" s="134"/>
      <c r="E503" s="29"/>
      <c r="F503" s="30">
        <v>0</v>
      </c>
      <c r="G503" s="32">
        <v>0</v>
      </c>
      <c r="H503" s="33">
        <v>0</v>
      </c>
      <c r="I503" s="7"/>
    </row>
    <row r="504" spans="1:9" hidden="1">
      <c r="A504" s="5"/>
      <c r="B504" s="27"/>
      <c r="C504" s="28"/>
      <c r="D504" s="134"/>
      <c r="E504" s="29"/>
      <c r="F504" s="30">
        <v>0</v>
      </c>
      <c r="G504" s="32">
        <v>0</v>
      </c>
      <c r="H504" s="33">
        <v>0</v>
      </c>
      <c r="I504" s="7"/>
    </row>
    <row r="505" spans="1:9" hidden="1">
      <c r="A505" s="5"/>
      <c r="B505" s="27"/>
      <c r="C505" s="28"/>
      <c r="D505" s="134"/>
      <c r="E505" s="29"/>
      <c r="F505" s="30">
        <v>0</v>
      </c>
      <c r="G505" s="32">
        <v>0</v>
      </c>
      <c r="H505" s="33">
        <v>0</v>
      </c>
      <c r="I505" s="7"/>
    </row>
    <row r="506" spans="1:9" hidden="1">
      <c r="A506" s="5"/>
      <c r="B506" s="27"/>
      <c r="C506" s="28"/>
      <c r="D506" s="134"/>
      <c r="E506" s="29"/>
      <c r="F506" s="30">
        <v>0</v>
      </c>
      <c r="G506" s="32">
        <v>0</v>
      </c>
      <c r="H506" s="33">
        <v>0</v>
      </c>
      <c r="I506" s="7"/>
    </row>
    <row r="507" spans="1:9" hidden="1">
      <c r="A507" s="5"/>
      <c r="B507" s="27"/>
      <c r="C507" s="28"/>
      <c r="D507" s="134"/>
      <c r="E507" s="29"/>
      <c r="F507" s="30">
        <v>0</v>
      </c>
      <c r="G507" s="32">
        <v>0</v>
      </c>
      <c r="H507" s="33">
        <v>0</v>
      </c>
      <c r="I507" s="7"/>
    </row>
    <row r="508" spans="1:9" hidden="1">
      <c r="A508" s="5"/>
      <c r="B508" s="27"/>
      <c r="C508" s="28"/>
      <c r="D508" s="134"/>
      <c r="E508" s="29"/>
      <c r="F508" s="30">
        <v>0</v>
      </c>
      <c r="G508" s="32">
        <v>0</v>
      </c>
      <c r="H508" s="33">
        <v>0</v>
      </c>
      <c r="I508" s="7"/>
    </row>
    <row r="509" spans="1:9" hidden="1">
      <c r="A509" s="5"/>
      <c r="B509" s="27"/>
      <c r="C509" s="28"/>
      <c r="D509" s="134"/>
      <c r="E509" s="29"/>
      <c r="F509" s="30">
        <v>0</v>
      </c>
      <c r="G509" s="32">
        <v>0</v>
      </c>
      <c r="H509" s="33">
        <v>0</v>
      </c>
      <c r="I509" s="7"/>
    </row>
    <row r="510" spans="1:9" hidden="1">
      <c r="A510" s="5"/>
      <c r="B510" s="27"/>
      <c r="C510" s="28"/>
      <c r="D510" s="134"/>
      <c r="E510" s="29"/>
      <c r="F510" s="30">
        <v>0</v>
      </c>
      <c r="G510" s="32">
        <v>0</v>
      </c>
      <c r="H510" s="33">
        <v>0</v>
      </c>
      <c r="I510" s="7"/>
    </row>
    <row r="511" spans="1:9" hidden="1">
      <c r="A511" s="5"/>
      <c r="B511" s="27"/>
      <c r="C511" s="28"/>
      <c r="D511" s="134"/>
      <c r="E511" s="29"/>
      <c r="F511" s="30">
        <v>0</v>
      </c>
      <c r="G511" s="32">
        <v>0</v>
      </c>
      <c r="H511" s="33">
        <v>0</v>
      </c>
      <c r="I511" s="7"/>
    </row>
    <row r="512" spans="1:9" hidden="1">
      <c r="A512" s="5"/>
      <c r="B512" s="27"/>
      <c r="C512" s="28"/>
      <c r="D512" s="134"/>
      <c r="E512" s="29"/>
      <c r="F512" s="30">
        <v>0</v>
      </c>
      <c r="G512" s="32">
        <v>0</v>
      </c>
      <c r="H512" s="33">
        <v>0</v>
      </c>
      <c r="I512" s="7"/>
    </row>
    <row r="513" spans="1:9" hidden="1">
      <c r="A513" s="5"/>
      <c r="B513" s="27"/>
      <c r="C513" s="28"/>
      <c r="D513" s="134"/>
      <c r="E513" s="29"/>
      <c r="F513" s="30">
        <v>0</v>
      </c>
      <c r="G513" s="32">
        <v>0</v>
      </c>
      <c r="H513" s="33">
        <v>0</v>
      </c>
      <c r="I513" s="7"/>
    </row>
    <row r="514" spans="1:9" hidden="1">
      <c r="A514" s="5"/>
      <c r="B514" s="27"/>
      <c r="C514" s="28"/>
      <c r="D514" s="134"/>
      <c r="E514" s="29"/>
      <c r="F514" s="30">
        <v>0</v>
      </c>
      <c r="G514" s="32">
        <v>0</v>
      </c>
      <c r="H514" s="33">
        <v>0</v>
      </c>
      <c r="I514" s="7"/>
    </row>
    <row r="515" spans="1:9" hidden="1">
      <c r="A515" s="5"/>
      <c r="B515" s="27"/>
      <c r="C515" s="28"/>
      <c r="D515" s="134"/>
      <c r="E515" s="29"/>
      <c r="F515" s="30">
        <v>0</v>
      </c>
      <c r="G515" s="32">
        <v>0</v>
      </c>
      <c r="H515" s="33">
        <v>0</v>
      </c>
      <c r="I515" s="7"/>
    </row>
    <row r="516" spans="1:9" hidden="1">
      <c r="A516" s="5"/>
      <c r="B516" s="27"/>
      <c r="C516" s="28"/>
      <c r="D516" s="134"/>
      <c r="E516" s="29"/>
      <c r="F516" s="30">
        <v>0</v>
      </c>
      <c r="G516" s="32">
        <v>0</v>
      </c>
      <c r="H516" s="33">
        <v>0</v>
      </c>
      <c r="I516" s="7"/>
    </row>
    <row r="517" spans="1:9" hidden="1">
      <c r="A517" s="5"/>
      <c r="B517" s="27"/>
      <c r="C517" s="28"/>
      <c r="D517" s="134"/>
      <c r="E517" s="29"/>
      <c r="F517" s="30">
        <v>0</v>
      </c>
      <c r="G517" s="32">
        <v>0</v>
      </c>
      <c r="H517" s="33">
        <v>0</v>
      </c>
      <c r="I517" s="7"/>
    </row>
    <row r="518" spans="1:9" hidden="1">
      <c r="A518" s="5"/>
      <c r="B518" s="27"/>
      <c r="C518" s="28"/>
      <c r="D518" s="134"/>
      <c r="E518" s="29"/>
      <c r="F518" s="30">
        <v>0</v>
      </c>
      <c r="G518" s="32">
        <v>0</v>
      </c>
      <c r="H518" s="33">
        <v>0</v>
      </c>
      <c r="I518" s="7"/>
    </row>
    <row r="519" spans="1:9" hidden="1">
      <c r="A519" s="5"/>
      <c r="B519" s="27"/>
      <c r="C519" s="28"/>
      <c r="D519" s="134"/>
      <c r="E519" s="29"/>
      <c r="F519" s="30">
        <v>0</v>
      </c>
      <c r="G519" s="32">
        <v>0</v>
      </c>
      <c r="H519" s="33">
        <v>0</v>
      </c>
      <c r="I519" s="7"/>
    </row>
    <row r="520" spans="1:9" hidden="1">
      <c r="A520" s="5"/>
      <c r="B520" s="27"/>
      <c r="C520" s="28"/>
      <c r="D520" s="134"/>
      <c r="E520" s="29"/>
      <c r="F520" s="30">
        <v>0</v>
      </c>
      <c r="G520" s="32">
        <v>0</v>
      </c>
      <c r="H520" s="33">
        <v>0</v>
      </c>
      <c r="I520" s="7"/>
    </row>
    <row r="521" spans="1:9" hidden="1">
      <c r="A521" s="5"/>
      <c r="B521" s="27"/>
      <c r="C521" s="28"/>
      <c r="D521" s="134"/>
      <c r="E521" s="29"/>
      <c r="F521" s="30">
        <v>0</v>
      </c>
      <c r="G521" s="32">
        <v>0</v>
      </c>
      <c r="H521" s="33">
        <v>0</v>
      </c>
      <c r="I521" s="7"/>
    </row>
    <row r="522" spans="1:9" hidden="1">
      <c r="A522" s="5"/>
      <c r="B522" s="27"/>
      <c r="C522" s="28"/>
      <c r="D522" s="134"/>
      <c r="E522" s="29"/>
      <c r="F522" s="30">
        <v>0</v>
      </c>
      <c r="G522" s="32">
        <v>0</v>
      </c>
      <c r="H522" s="33">
        <v>0</v>
      </c>
      <c r="I522" s="7"/>
    </row>
    <row r="523" spans="1:9" hidden="1">
      <c r="A523" s="5"/>
      <c r="B523" s="27"/>
      <c r="C523" s="28"/>
      <c r="D523" s="134"/>
      <c r="E523" s="29"/>
      <c r="F523" s="30">
        <v>0</v>
      </c>
      <c r="G523" s="32">
        <v>0</v>
      </c>
      <c r="H523" s="33">
        <v>0</v>
      </c>
      <c r="I523" s="7"/>
    </row>
    <row r="524" spans="1:9" hidden="1">
      <c r="A524" s="5"/>
      <c r="B524" s="27"/>
      <c r="C524" s="28"/>
      <c r="D524" s="134"/>
      <c r="E524" s="29"/>
      <c r="F524" s="30">
        <v>0</v>
      </c>
      <c r="G524" s="32">
        <v>0</v>
      </c>
      <c r="H524" s="33">
        <v>0</v>
      </c>
      <c r="I524" s="7"/>
    </row>
    <row r="525" spans="1:9" hidden="1">
      <c r="A525" s="5"/>
      <c r="B525" s="27"/>
      <c r="C525" s="28"/>
      <c r="D525" s="134"/>
      <c r="E525" s="29"/>
      <c r="F525" s="30">
        <v>0</v>
      </c>
      <c r="G525" s="32">
        <v>0</v>
      </c>
      <c r="H525" s="33">
        <v>0</v>
      </c>
      <c r="I525" s="7"/>
    </row>
    <row r="526" spans="1:9" hidden="1">
      <c r="A526" s="5"/>
      <c r="B526" s="27"/>
      <c r="C526" s="28"/>
      <c r="D526" s="134"/>
      <c r="E526" s="29"/>
      <c r="F526" s="30">
        <v>0</v>
      </c>
      <c r="G526" s="32">
        <v>0</v>
      </c>
      <c r="H526" s="33">
        <v>0</v>
      </c>
      <c r="I526" s="7"/>
    </row>
    <row r="527" spans="1:9" hidden="1">
      <c r="A527" s="5"/>
      <c r="B527" s="27"/>
      <c r="C527" s="28"/>
      <c r="D527" s="134"/>
      <c r="E527" s="29"/>
      <c r="F527" s="30">
        <v>0</v>
      </c>
      <c r="G527" s="32">
        <v>0</v>
      </c>
      <c r="H527" s="33">
        <v>0</v>
      </c>
      <c r="I527" s="7"/>
    </row>
    <row r="528" spans="1:9" hidden="1">
      <c r="A528" s="5"/>
      <c r="B528" s="27"/>
      <c r="C528" s="28"/>
      <c r="D528" s="134"/>
      <c r="E528" s="29"/>
      <c r="F528" s="30">
        <v>0</v>
      </c>
      <c r="G528" s="32">
        <v>0</v>
      </c>
      <c r="H528" s="33">
        <v>0</v>
      </c>
      <c r="I528" s="7"/>
    </row>
    <row r="529" spans="1:9" hidden="1">
      <c r="A529" s="5"/>
      <c r="B529" s="27"/>
      <c r="C529" s="28"/>
      <c r="D529" s="134"/>
      <c r="E529" s="29"/>
      <c r="F529" s="30">
        <v>0</v>
      </c>
      <c r="G529" s="32">
        <v>0</v>
      </c>
      <c r="H529" s="33">
        <v>0</v>
      </c>
      <c r="I529" s="7"/>
    </row>
    <row r="530" spans="1:9" hidden="1">
      <c r="A530" s="5"/>
      <c r="B530" s="27"/>
      <c r="C530" s="28"/>
      <c r="D530" s="134"/>
      <c r="E530" s="29"/>
      <c r="F530" s="30">
        <v>0</v>
      </c>
      <c r="G530" s="32">
        <v>0</v>
      </c>
      <c r="H530" s="33">
        <v>0</v>
      </c>
      <c r="I530" s="7"/>
    </row>
    <row r="531" spans="1:9" hidden="1">
      <c r="A531" s="5"/>
      <c r="B531" s="27"/>
      <c r="C531" s="28"/>
      <c r="D531" s="134"/>
      <c r="E531" s="29"/>
      <c r="F531" s="30">
        <v>0</v>
      </c>
      <c r="G531" s="32">
        <v>0</v>
      </c>
      <c r="H531" s="33">
        <v>0</v>
      </c>
      <c r="I531" s="7"/>
    </row>
    <row r="532" spans="1:9" hidden="1">
      <c r="A532" s="5"/>
      <c r="B532" s="27"/>
      <c r="C532" s="28"/>
      <c r="D532" s="134"/>
      <c r="E532" s="29"/>
      <c r="F532" s="30">
        <v>0</v>
      </c>
      <c r="G532" s="32">
        <v>0</v>
      </c>
      <c r="H532" s="33">
        <v>0</v>
      </c>
      <c r="I532" s="7"/>
    </row>
    <row r="533" spans="1:9" hidden="1">
      <c r="A533" s="5"/>
      <c r="B533" s="27"/>
      <c r="C533" s="28"/>
      <c r="D533" s="134"/>
      <c r="E533" s="29"/>
      <c r="F533" s="30">
        <v>0</v>
      </c>
      <c r="G533" s="32">
        <v>0</v>
      </c>
      <c r="H533" s="33">
        <v>0</v>
      </c>
      <c r="I533" s="7"/>
    </row>
    <row r="534" spans="1:9" hidden="1">
      <c r="A534" s="5"/>
      <c r="B534" s="27"/>
      <c r="C534" s="28"/>
      <c r="D534" s="134"/>
      <c r="E534" s="29"/>
      <c r="F534" s="30">
        <v>0</v>
      </c>
      <c r="G534" s="32">
        <v>0</v>
      </c>
      <c r="H534" s="33">
        <v>0</v>
      </c>
      <c r="I534" s="7"/>
    </row>
    <row r="535" spans="1:9" hidden="1">
      <c r="A535" s="5"/>
      <c r="B535" s="27"/>
      <c r="C535" s="28"/>
      <c r="D535" s="134"/>
      <c r="E535" s="29"/>
      <c r="F535" s="30">
        <v>0</v>
      </c>
      <c r="G535" s="32">
        <v>0</v>
      </c>
      <c r="H535" s="33">
        <v>0</v>
      </c>
      <c r="I535" s="7"/>
    </row>
    <row r="536" spans="1:9" hidden="1">
      <c r="A536" s="5"/>
      <c r="B536" s="27"/>
      <c r="C536" s="28"/>
      <c r="D536" s="134"/>
      <c r="E536" s="29"/>
      <c r="F536" s="30">
        <v>0</v>
      </c>
      <c r="G536" s="32">
        <v>0</v>
      </c>
      <c r="H536" s="33">
        <v>0</v>
      </c>
      <c r="I536" s="7"/>
    </row>
    <row r="537" spans="1:9" hidden="1">
      <c r="A537" s="5"/>
      <c r="B537" s="27"/>
      <c r="C537" s="28"/>
      <c r="D537" s="134"/>
      <c r="E537" s="29"/>
      <c r="F537" s="30">
        <v>0</v>
      </c>
      <c r="G537" s="32">
        <v>0</v>
      </c>
      <c r="H537" s="33">
        <v>0</v>
      </c>
      <c r="I537" s="7"/>
    </row>
    <row r="538" spans="1:9" hidden="1">
      <c r="A538" s="5"/>
      <c r="B538" s="27"/>
      <c r="C538" s="28"/>
      <c r="D538" s="134"/>
      <c r="E538" s="29"/>
      <c r="F538" s="30">
        <v>0</v>
      </c>
      <c r="G538" s="32">
        <v>0</v>
      </c>
      <c r="H538" s="33">
        <v>0</v>
      </c>
      <c r="I538" s="7"/>
    </row>
    <row r="539" spans="1:9" hidden="1">
      <c r="A539" s="5"/>
      <c r="B539" s="27"/>
      <c r="C539" s="28"/>
      <c r="D539" s="134"/>
      <c r="E539" s="29"/>
      <c r="F539" s="30">
        <v>0</v>
      </c>
      <c r="G539" s="32">
        <v>0</v>
      </c>
      <c r="H539" s="33">
        <v>0</v>
      </c>
      <c r="I539" s="7"/>
    </row>
    <row r="540" spans="1:9" hidden="1">
      <c r="A540" s="5"/>
      <c r="B540" s="27"/>
      <c r="C540" s="28"/>
      <c r="D540" s="134"/>
      <c r="E540" s="29"/>
      <c r="F540" s="30">
        <v>0</v>
      </c>
      <c r="G540" s="32">
        <v>0</v>
      </c>
      <c r="H540" s="33">
        <v>0</v>
      </c>
      <c r="I540" s="7"/>
    </row>
    <row r="541" spans="1:9" hidden="1">
      <c r="A541" s="5"/>
      <c r="B541" s="27"/>
      <c r="C541" s="28"/>
      <c r="D541" s="134"/>
      <c r="E541" s="29"/>
      <c r="F541" s="30">
        <v>0</v>
      </c>
      <c r="G541" s="32">
        <v>0</v>
      </c>
      <c r="H541" s="33">
        <v>0</v>
      </c>
      <c r="I541" s="7"/>
    </row>
    <row r="542" spans="1:9" hidden="1">
      <c r="A542" s="5"/>
      <c r="B542" s="27"/>
      <c r="C542" s="28"/>
      <c r="D542" s="134"/>
      <c r="E542" s="29"/>
      <c r="F542" s="30">
        <v>0</v>
      </c>
      <c r="G542" s="32">
        <v>0</v>
      </c>
      <c r="H542" s="33">
        <v>0</v>
      </c>
      <c r="I542" s="7"/>
    </row>
    <row r="543" spans="1:9" hidden="1">
      <c r="A543" s="5"/>
      <c r="B543" s="27"/>
      <c r="C543" s="28"/>
      <c r="D543" s="134"/>
      <c r="E543" s="29"/>
      <c r="F543" s="30">
        <v>0</v>
      </c>
      <c r="G543" s="32">
        <v>0</v>
      </c>
      <c r="H543" s="33">
        <v>0</v>
      </c>
      <c r="I543" s="7"/>
    </row>
    <row r="544" spans="1:9" hidden="1">
      <c r="A544" s="5"/>
      <c r="B544" s="27"/>
      <c r="C544" s="28"/>
      <c r="D544" s="134"/>
      <c r="E544" s="29"/>
      <c r="F544" s="30">
        <v>0</v>
      </c>
      <c r="G544" s="32">
        <v>0</v>
      </c>
      <c r="H544" s="33">
        <v>0</v>
      </c>
      <c r="I544" s="7"/>
    </row>
    <row r="545" spans="1:9" hidden="1">
      <c r="A545" s="5"/>
      <c r="B545" s="27"/>
      <c r="C545" s="28"/>
      <c r="D545" s="134"/>
      <c r="E545" s="29"/>
      <c r="F545" s="30">
        <v>0</v>
      </c>
      <c r="G545" s="32">
        <v>0</v>
      </c>
      <c r="H545" s="33">
        <v>0</v>
      </c>
      <c r="I545" s="7"/>
    </row>
    <row r="546" spans="1:9" hidden="1">
      <c r="A546" s="5"/>
      <c r="B546" s="27"/>
      <c r="C546" s="28"/>
      <c r="D546" s="134"/>
      <c r="E546" s="29"/>
      <c r="F546" s="30">
        <v>0</v>
      </c>
      <c r="G546" s="32">
        <v>0</v>
      </c>
      <c r="H546" s="33">
        <v>0</v>
      </c>
      <c r="I546" s="7"/>
    </row>
    <row r="547" spans="1:9" hidden="1">
      <c r="A547" s="5"/>
      <c r="B547" s="27"/>
      <c r="C547" s="28"/>
      <c r="D547" s="134"/>
      <c r="E547" s="29"/>
      <c r="F547" s="30">
        <v>0</v>
      </c>
      <c r="G547" s="32">
        <v>0</v>
      </c>
      <c r="H547" s="33">
        <v>0</v>
      </c>
      <c r="I547" s="7"/>
    </row>
    <row r="548" spans="1:9" hidden="1">
      <c r="A548" s="5"/>
      <c r="B548" s="27"/>
      <c r="C548" s="28"/>
      <c r="D548" s="134"/>
      <c r="E548" s="29"/>
      <c r="F548" s="30">
        <v>0</v>
      </c>
      <c r="G548" s="32">
        <v>0</v>
      </c>
      <c r="H548" s="33">
        <v>0</v>
      </c>
      <c r="I548" s="7"/>
    </row>
    <row r="549" spans="1:9" hidden="1">
      <c r="A549" s="5"/>
      <c r="B549" s="27"/>
      <c r="C549" s="28"/>
      <c r="D549" s="134"/>
      <c r="E549" s="29"/>
      <c r="F549" s="30">
        <v>0</v>
      </c>
      <c r="G549" s="32">
        <v>0</v>
      </c>
      <c r="H549" s="33">
        <v>0</v>
      </c>
      <c r="I549" s="7"/>
    </row>
    <row r="550" spans="1:9" hidden="1">
      <c r="A550" s="5"/>
      <c r="B550" s="27"/>
      <c r="C550" s="28"/>
      <c r="D550" s="134"/>
      <c r="E550" s="29"/>
      <c r="F550" s="30">
        <v>0</v>
      </c>
      <c r="G550" s="32">
        <v>0</v>
      </c>
      <c r="H550" s="33">
        <v>0</v>
      </c>
      <c r="I550" s="7"/>
    </row>
    <row r="551" spans="1:9" hidden="1">
      <c r="A551" s="5"/>
      <c r="B551" s="27"/>
      <c r="C551" s="28"/>
      <c r="D551" s="134"/>
      <c r="E551" s="29"/>
      <c r="F551" s="30">
        <v>0</v>
      </c>
      <c r="G551" s="32">
        <v>0</v>
      </c>
      <c r="H551" s="33">
        <v>0</v>
      </c>
      <c r="I551" s="7"/>
    </row>
    <row r="552" spans="1:9" hidden="1">
      <c r="A552" s="5"/>
      <c r="B552" s="27"/>
      <c r="C552" s="28"/>
      <c r="D552" s="134"/>
      <c r="E552" s="29"/>
      <c r="F552" s="30">
        <v>0</v>
      </c>
      <c r="G552" s="32">
        <v>0</v>
      </c>
      <c r="H552" s="33">
        <v>0</v>
      </c>
      <c r="I552" s="7"/>
    </row>
    <row r="553" spans="1:9" hidden="1">
      <c r="A553" s="5"/>
      <c r="B553" s="27"/>
      <c r="C553" s="28"/>
      <c r="D553" s="134"/>
      <c r="E553" s="29"/>
      <c r="F553" s="30">
        <v>0</v>
      </c>
      <c r="G553" s="32">
        <v>0</v>
      </c>
      <c r="H553" s="33">
        <v>0</v>
      </c>
      <c r="I553" s="7"/>
    </row>
    <row r="554" spans="1:9" hidden="1">
      <c r="A554" s="5"/>
      <c r="B554" s="27"/>
      <c r="C554" s="28"/>
      <c r="D554" s="134"/>
      <c r="E554" s="29"/>
      <c r="F554" s="30">
        <v>0</v>
      </c>
      <c r="G554" s="32">
        <v>0</v>
      </c>
      <c r="H554" s="33">
        <v>0</v>
      </c>
      <c r="I554" s="7"/>
    </row>
    <row r="555" spans="1:9" hidden="1">
      <c r="A555" s="5"/>
      <c r="B555" s="27"/>
      <c r="C555" s="28"/>
      <c r="D555" s="134"/>
      <c r="E555" s="29"/>
      <c r="F555" s="30">
        <v>0</v>
      </c>
      <c r="G555" s="32">
        <v>0</v>
      </c>
      <c r="H555" s="33">
        <v>0</v>
      </c>
      <c r="I555" s="7"/>
    </row>
    <row r="556" spans="1:9" hidden="1">
      <c r="A556" s="5"/>
      <c r="B556" s="27"/>
      <c r="C556" s="28"/>
      <c r="D556" s="134"/>
      <c r="E556" s="29"/>
      <c r="F556" s="30">
        <v>0</v>
      </c>
      <c r="G556" s="32">
        <v>0</v>
      </c>
      <c r="H556" s="33">
        <v>0</v>
      </c>
      <c r="I556" s="7"/>
    </row>
    <row r="557" spans="1:9" hidden="1">
      <c r="A557" s="5"/>
      <c r="B557" s="27"/>
      <c r="C557" s="28"/>
      <c r="D557" s="134"/>
      <c r="E557" s="29"/>
      <c r="F557" s="30">
        <v>0</v>
      </c>
      <c r="G557" s="32">
        <v>0</v>
      </c>
      <c r="H557" s="33">
        <v>0</v>
      </c>
      <c r="I557" s="7"/>
    </row>
    <row r="558" spans="1:9" hidden="1">
      <c r="A558" s="5"/>
      <c r="B558" s="27"/>
      <c r="C558" s="28"/>
      <c r="D558" s="134"/>
      <c r="E558" s="29"/>
      <c r="F558" s="30">
        <v>0</v>
      </c>
      <c r="G558" s="32">
        <v>0</v>
      </c>
      <c r="H558" s="33">
        <v>0</v>
      </c>
      <c r="I558" s="7"/>
    </row>
    <row r="559" spans="1:9" hidden="1">
      <c r="A559" s="5"/>
      <c r="B559" s="27"/>
      <c r="C559" s="28"/>
      <c r="D559" s="134"/>
      <c r="E559" s="29"/>
      <c r="F559" s="30">
        <v>0</v>
      </c>
      <c r="G559" s="32">
        <v>0</v>
      </c>
      <c r="H559" s="33">
        <v>0</v>
      </c>
      <c r="I559" s="7"/>
    </row>
    <row r="560" spans="1:9" hidden="1">
      <c r="A560" s="5"/>
      <c r="B560" s="27"/>
      <c r="C560" s="28"/>
      <c r="D560" s="134"/>
      <c r="E560" s="29"/>
      <c r="F560" s="30">
        <v>0</v>
      </c>
      <c r="G560" s="32">
        <v>0</v>
      </c>
      <c r="H560" s="33">
        <v>0</v>
      </c>
      <c r="I560" s="7"/>
    </row>
    <row r="561" spans="1:9" hidden="1">
      <c r="A561" s="5"/>
      <c r="B561" s="27"/>
      <c r="C561" s="28"/>
      <c r="D561" s="134"/>
      <c r="E561" s="29"/>
      <c r="F561" s="30">
        <v>0</v>
      </c>
      <c r="G561" s="32">
        <v>0</v>
      </c>
      <c r="H561" s="33">
        <v>0</v>
      </c>
      <c r="I561" s="7"/>
    </row>
    <row r="562" spans="1:9" hidden="1">
      <c r="A562" s="5"/>
      <c r="B562" s="27"/>
      <c r="C562" s="28"/>
      <c r="D562" s="134"/>
      <c r="E562" s="29"/>
      <c r="F562" s="30">
        <v>0</v>
      </c>
      <c r="G562" s="32">
        <v>0</v>
      </c>
      <c r="H562" s="33">
        <v>0</v>
      </c>
      <c r="I562" s="7"/>
    </row>
    <row r="563" spans="1:9" hidden="1">
      <c r="A563" s="5"/>
      <c r="B563" s="27"/>
      <c r="C563" s="28"/>
      <c r="D563" s="134"/>
      <c r="E563" s="29"/>
      <c r="F563" s="30">
        <v>0</v>
      </c>
      <c r="G563" s="32">
        <v>0</v>
      </c>
      <c r="H563" s="33">
        <v>0</v>
      </c>
      <c r="I563" s="7"/>
    </row>
    <row r="564" spans="1:9" hidden="1">
      <c r="A564" s="5"/>
      <c r="B564" s="27"/>
      <c r="C564" s="28"/>
      <c r="D564" s="134"/>
      <c r="E564" s="29"/>
      <c r="F564" s="30">
        <v>0</v>
      </c>
      <c r="G564" s="32">
        <v>0</v>
      </c>
      <c r="H564" s="33">
        <v>0</v>
      </c>
      <c r="I564" s="7"/>
    </row>
    <row r="565" spans="1:9" hidden="1">
      <c r="A565" s="5"/>
      <c r="B565" s="27"/>
      <c r="C565" s="28"/>
      <c r="D565" s="134"/>
      <c r="E565" s="29"/>
      <c r="F565" s="30">
        <v>0</v>
      </c>
      <c r="G565" s="32">
        <v>0</v>
      </c>
      <c r="H565" s="33">
        <v>0</v>
      </c>
      <c r="I565" s="7"/>
    </row>
    <row r="566" spans="1:9" hidden="1">
      <c r="A566" s="5"/>
      <c r="B566" s="27"/>
      <c r="C566" s="28"/>
      <c r="D566" s="134"/>
      <c r="E566" s="29"/>
      <c r="F566" s="30">
        <v>0</v>
      </c>
      <c r="G566" s="32">
        <v>0</v>
      </c>
      <c r="H566" s="33">
        <v>0</v>
      </c>
      <c r="I566" s="7"/>
    </row>
    <row r="567" spans="1:9" hidden="1">
      <c r="A567" s="5"/>
      <c r="B567" s="27"/>
      <c r="C567" s="28"/>
      <c r="D567" s="134"/>
      <c r="E567" s="29"/>
      <c r="F567" s="30">
        <v>0</v>
      </c>
      <c r="G567" s="32">
        <v>0</v>
      </c>
      <c r="H567" s="33">
        <v>0</v>
      </c>
      <c r="I567" s="7"/>
    </row>
    <row r="568" spans="1:9" hidden="1">
      <c r="A568" s="5"/>
      <c r="B568" s="27"/>
      <c r="C568" s="28"/>
      <c r="D568" s="134"/>
      <c r="E568" s="29"/>
      <c r="F568" s="30">
        <v>0</v>
      </c>
      <c r="G568" s="32">
        <v>0</v>
      </c>
      <c r="H568" s="33">
        <v>0</v>
      </c>
      <c r="I568" s="7"/>
    </row>
    <row r="569" spans="1:9" hidden="1">
      <c r="A569" s="5"/>
      <c r="B569" s="27"/>
      <c r="C569" s="28"/>
      <c r="D569" s="134"/>
      <c r="E569" s="29"/>
      <c r="F569" s="30">
        <v>0</v>
      </c>
      <c r="G569" s="32">
        <v>0</v>
      </c>
      <c r="H569" s="33">
        <v>0</v>
      </c>
      <c r="I569" s="7"/>
    </row>
    <row r="570" spans="1:9" hidden="1">
      <c r="A570" s="5"/>
      <c r="B570" s="27"/>
      <c r="C570" s="28"/>
      <c r="D570" s="134"/>
      <c r="E570" s="29"/>
      <c r="F570" s="30">
        <v>0</v>
      </c>
      <c r="G570" s="32">
        <v>0</v>
      </c>
      <c r="H570" s="33">
        <v>0</v>
      </c>
      <c r="I570" s="7"/>
    </row>
    <row r="571" spans="1:9" hidden="1">
      <c r="A571" s="5"/>
      <c r="B571" s="27"/>
      <c r="C571" s="28"/>
      <c r="D571" s="134"/>
      <c r="E571" s="29"/>
      <c r="F571" s="30">
        <v>0</v>
      </c>
      <c r="G571" s="32">
        <v>0</v>
      </c>
      <c r="H571" s="33">
        <v>0</v>
      </c>
      <c r="I571" s="7"/>
    </row>
    <row r="572" spans="1:9" hidden="1">
      <c r="A572" s="5"/>
      <c r="B572" s="27"/>
      <c r="C572" s="28"/>
      <c r="D572" s="134"/>
      <c r="E572" s="29"/>
      <c r="F572" s="30">
        <v>0</v>
      </c>
      <c r="G572" s="32">
        <v>0</v>
      </c>
      <c r="H572" s="33">
        <v>0</v>
      </c>
      <c r="I572" s="7"/>
    </row>
    <row r="573" spans="1:9" hidden="1">
      <c r="A573" s="5"/>
      <c r="B573" s="27"/>
      <c r="C573" s="28"/>
      <c r="D573" s="134"/>
      <c r="E573" s="29"/>
      <c r="F573" s="30">
        <v>0</v>
      </c>
      <c r="G573" s="32">
        <v>0</v>
      </c>
      <c r="H573" s="33">
        <v>0</v>
      </c>
      <c r="I573" s="7"/>
    </row>
    <row r="574" spans="1:9" hidden="1">
      <c r="A574" s="5"/>
      <c r="B574" s="27"/>
      <c r="C574" s="28"/>
      <c r="D574" s="134"/>
      <c r="E574" s="29"/>
      <c r="F574" s="30">
        <v>0</v>
      </c>
      <c r="G574" s="32">
        <v>0</v>
      </c>
      <c r="H574" s="33">
        <v>0</v>
      </c>
      <c r="I574" s="7"/>
    </row>
    <row r="575" spans="1:9" hidden="1">
      <c r="A575" s="5"/>
      <c r="B575" s="27"/>
      <c r="C575" s="28"/>
      <c r="D575" s="134"/>
      <c r="E575" s="29"/>
      <c r="F575" s="30">
        <v>0</v>
      </c>
      <c r="G575" s="32">
        <v>0</v>
      </c>
      <c r="H575" s="33">
        <v>0</v>
      </c>
      <c r="I575" s="7"/>
    </row>
    <row r="576" spans="1:9" hidden="1">
      <c r="A576" s="5"/>
      <c r="B576" s="27"/>
      <c r="C576" s="28"/>
      <c r="D576" s="134"/>
      <c r="E576" s="29"/>
      <c r="F576" s="30">
        <v>0</v>
      </c>
      <c r="G576" s="32">
        <v>0</v>
      </c>
      <c r="H576" s="33">
        <v>0</v>
      </c>
      <c r="I576" s="7"/>
    </row>
    <row r="577" spans="1:9" hidden="1">
      <c r="A577" s="5"/>
      <c r="B577" s="27"/>
      <c r="C577" s="28"/>
      <c r="D577" s="134"/>
      <c r="E577" s="29"/>
      <c r="F577" s="30">
        <v>0</v>
      </c>
      <c r="G577" s="32">
        <v>0</v>
      </c>
      <c r="H577" s="33">
        <v>0</v>
      </c>
      <c r="I577" s="7"/>
    </row>
    <row r="578" spans="1:9" hidden="1">
      <c r="A578" s="5"/>
      <c r="B578" s="27"/>
      <c r="C578" s="28"/>
      <c r="D578" s="134"/>
      <c r="E578" s="29"/>
      <c r="F578" s="30">
        <v>0</v>
      </c>
      <c r="G578" s="32">
        <v>0</v>
      </c>
      <c r="H578" s="33">
        <v>0</v>
      </c>
      <c r="I578" s="7"/>
    </row>
    <row r="579" spans="1:9" hidden="1">
      <c r="A579" s="5"/>
      <c r="B579" s="27"/>
      <c r="C579" s="28"/>
      <c r="D579" s="134"/>
      <c r="E579" s="29"/>
      <c r="F579" s="30">
        <v>0</v>
      </c>
      <c r="G579" s="32">
        <v>0</v>
      </c>
      <c r="H579" s="33">
        <v>0</v>
      </c>
      <c r="I579" s="7"/>
    </row>
    <row r="580" spans="1:9" hidden="1">
      <c r="A580" s="5"/>
      <c r="B580" s="27"/>
      <c r="C580" s="28"/>
      <c r="D580" s="134"/>
      <c r="E580" s="29"/>
      <c r="F580" s="30">
        <v>0</v>
      </c>
      <c r="G580" s="32">
        <v>0</v>
      </c>
      <c r="H580" s="33">
        <v>0</v>
      </c>
      <c r="I580" s="7"/>
    </row>
    <row r="581" spans="1:9" hidden="1">
      <c r="A581" s="5"/>
      <c r="B581" s="27"/>
      <c r="C581" s="28"/>
      <c r="D581" s="134"/>
      <c r="E581" s="29"/>
      <c r="F581" s="30">
        <v>0</v>
      </c>
      <c r="G581" s="32">
        <v>0</v>
      </c>
      <c r="H581" s="33">
        <v>0</v>
      </c>
      <c r="I581" s="7"/>
    </row>
    <row r="582" spans="1:9" hidden="1">
      <c r="A582" s="5"/>
      <c r="B582" s="27"/>
      <c r="C582" s="28"/>
      <c r="D582" s="134"/>
      <c r="E582" s="29"/>
      <c r="F582" s="30">
        <v>0</v>
      </c>
      <c r="G582" s="32">
        <v>0</v>
      </c>
      <c r="H582" s="33">
        <v>0</v>
      </c>
      <c r="I582" s="7"/>
    </row>
    <row r="583" spans="1:9" hidden="1">
      <c r="A583" s="5"/>
      <c r="B583" s="27"/>
      <c r="C583" s="28"/>
      <c r="D583" s="134"/>
      <c r="E583" s="29"/>
      <c r="F583" s="30">
        <v>0</v>
      </c>
      <c r="G583" s="32">
        <v>0</v>
      </c>
      <c r="H583" s="33">
        <v>0</v>
      </c>
      <c r="I583" s="7"/>
    </row>
    <row r="584" spans="1:9" hidden="1">
      <c r="A584" s="5"/>
      <c r="B584" s="27"/>
      <c r="C584" s="28"/>
      <c r="D584" s="134"/>
      <c r="E584" s="29"/>
      <c r="F584" s="30">
        <v>0</v>
      </c>
      <c r="G584" s="32">
        <v>0</v>
      </c>
      <c r="H584" s="33">
        <v>0</v>
      </c>
      <c r="I584" s="7"/>
    </row>
    <row r="585" spans="1:9" hidden="1">
      <c r="A585" s="5"/>
      <c r="B585" s="27"/>
      <c r="C585" s="28"/>
      <c r="D585" s="134"/>
      <c r="E585" s="29"/>
      <c r="F585" s="30">
        <v>0</v>
      </c>
      <c r="G585" s="32">
        <v>0</v>
      </c>
      <c r="H585" s="33">
        <v>0</v>
      </c>
      <c r="I585" s="7"/>
    </row>
    <row r="586" spans="1:9" hidden="1">
      <c r="A586" s="5"/>
      <c r="B586" s="27"/>
      <c r="C586" s="28"/>
      <c r="D586" s="134"/>
      <c r="E586" s="29"/>
      <c r="F586" s="30">
        <v>0</v>
      </c>
      <c r="G586" s="32">
        <v>0</v>
      </c>
      <c r="H586" s="33">
        <v>0</v>
      </c>
      <c r="I586" s="7"/>
    </row>
    <row r="587" spans="1:9" hidden="1">
      <c r="A587" s="5"/>
      <c r="B587" s="27"/>
      <c r="C587" s="28"/>
      <c r="D587" s="134"/>
      <c r="E587" s="29"/>
      <c r="F587" s="30">
        <v>0</v>
      </c>
      <c r="G587" s="32">
        <v>0</v>
      </c>
      <c r="H587" s="33">
        <v>0</v>
      </c>
      <c r="I587" s="7"/>
    </row>
    <row r="588" spans="1:9" hidden="1">
      <c r="A588" s="5"/>
      <c r="B588" s="27"/>
      <c r="C588" s="28"/>
      <c r="D588" s="134"/>
      <c r="E588" s="29"/>
      <c r="F588" s="30">
        <v>0</v>
      </c>
      <c r="G588" s="32">
        <v>0</v>
      </c>
      <c r="H588" s="33">
        <v>0</v>
      </c>
      <c r="I588" s="7"/>
    </row>
    <row r="589" spans="1:9" hidden="1">
      <c r="A589" s="5"/>
      <c r="B589" s="27"/>
      <c r="C589" s="28"/>
      <c r="D589" s="134"/>
      <c r="E589" s="29"/>
      <c r="F589" s="30">
        <v>0</v>
      </c>
      <c r="G589" s="32">
        <v>0</v>
      </c>
      <c r="H589" s="33">
        <v>0</v>
      </c>
      <c r="I589" s="7"/>
    </row>
    <row r="590" spans="1:9" hidden="1">
      <c r="A590" s="5"/>
      <c r="B590" s="27"/>
      <c r="C590" s="28"/>
      <c r="D590" s="134"/>
      <c r="E590" s="29"/>
      <c r="F590" s="30">
        <v>0</v>
      </c>
      <c r="G590" s="32">
        <v>0</v>
      </c>
      <c r="H590" s="33">
        <v>0</v>
      </c>
      <c r="I590" s="7"/>
    </row>
    <row r="591" spans="1:9" hidden="1">
      <c r="A591" s="5"/>
      <c r="B591" s="27"/>
      <c r="C591" s="28"/>
      <c r="D591" s="134"/>
      <c r="E591" s="29"/>
      <c r="F591" s="30">
        <v>0</v>
      </c>
      <c r="G591" s="32">
        <v>0</v>
      </c>
      <c r="H591" s="33">
        <v>0</v>
      </c>
      <c r="I591" s="7"/>
    </row>
    <row r="592" spans="1:9" hidden="1">
      <c r="A592" s="5"/>
      <c r="B592" s="27"/>
      <c r="C592" s="28"/>
      <c r="D592" s="134"/>
      <c r="E592" s="29"/>
      <c r="F592" s="30">
        <v>0</v>
      </c>
      <c r="G592" s="32">
        <v>0</v>
      </c>
      <c r="H592" s="33">
        <v>0</v>
      </c>
      <c r="I592" s="7"/>
    </row>
    <row r="593" spans="1:9" hidden="1">
      <c r="A593" s="5"/>
      <c r="B593" s="27"/>
      <c r="C593" s="28"/>
      <c r="D593" s="136"/>
      <c r="E593" s="29"/>
      <c r="F593" s="30">
        <v>0</v>
      </c>
      <c r="G593" s="32">
        <v>0</v>
      </c>
      <c r="H593" s="33">
        <v>0</v>
      </c>
      <c r="I593" s="7"/>
    </row>
    <row r="594" spans="1:9" hidden="1">
      <c r="A594" s="5"/>
      <c r="B594" s="27"/>
      <c r="C594" s="28"/>
      <c r="D594" s="42"/>
      <c r="E594" s="29"/>
      <c r="F594" s="30">
        <v>0</v>
      </c>
      <c r="G594" s="32">
        <v>0</v>
      </c>
      <c r="H594" s="33">
        <v>0</v>
      </c>
      <c r="I594" s="7"/>
    </row>
    <row r="595" spans="1:9" hidden="1">
      <c r="A595" s="5"/>
      <c r="B595" s="27"/>
      <c r="C595" s="28"/>
      <c r="D595" s="42"/>
      <c r="E595" s="29"/>
      <c r="F595" s="30">
        <v>0</v>
      </c>
      <c r="G595" s="32">
        <v>0</v>
      </c>
      <c r="H595" s="33">
        <v>0</v>
      </c>
      <c r="I595" s="7"/>
    </row>
    <row r="596" spans="1:9" hidden="1">
      <c r="A596" s="5"/>
      <c r="B596" s="27"/>
      <c r="C596" s="28"/>
      <c r="D596" s="42"/>
      <c r="E596" s="29"/>
      <c r="F596" s="30">
        <v>0</v>
      </c>
      <c r="G596" s="32">
        <v>0</v>
      </c>
      <c r="H596" s="33">
        <v>0</v>
      </c>
      <c r="I596" s="7"/>
    </row>
    <row r="597" spans="1:9" hidden="1">
      <c r="A597" s="5"/>
      <c r="B597" s="27"/>
      <c r="C597" s="28"/>
      <c r="D597" s="42"/>
      <c r="E597" s="29"/>
      <c r="F597" s="30">
        <v>0</v>
      </c>
      <c r="G597" s="32">
        <v>0</v>
      </c>
      <c r="H597" s="33">
        <v>0</v>
      </c>
      <c r="I597" s="7"/>
    </row>
    <row r="598" spans="1:9" hidden="1">
      <c r="A598" s="5"/>
      <c r="B598" s="27"/>
      <c r="C598" s="28"/>
      <c r="D598" s="42"/>
      <c r="E598" s="29"/>
      <c r="F598" s="30">
        <v>0</v>
      </c>
      <c r="G598" s="32">
        <v>0</v>
      </c>
      <c r="H598" s="33">
        <v>0</v>
      </c>
      <c r="I598" s="7"/>
    </row>
    <row r="599" spans="1:9" hidden="1">
      <c r="A599" s="5"/>
      <c r="B599" s="27"/>
      <c r="C599" s="28"/>
      <c r="D599" s="42"/>
      <c r="E599" s="29"/>
      <c r="F599" s="30">
        <v>0</v>
      </c>
      <c r="G599" s="32">
        <v>0</v>
      </c>
      <c r="H599" s="33">
        <v>0</v>
      </c>
      <c r="I599" s="7"/>
    </row>
    <row r="600" spans="1:9" hidden="1">
      <c r="A600" s="5"/>
      <c r="B600" s="27"/>
      <c r="C600" s="28"/>
      <c r="D600" s="42"/>
      <c r="E600" s="29"/>
      <c r="F600" s="30">
        <v>0</v>
      </c>
      <c r="G600" s="32">
        <v>0</v>
      </c>
      <c r="H600" s="33">
        <v>0</v>
      </c>
      <c r="I600" s="7"/>
    </row>
    <row r="601" spans="1:9" hidden="1">
      <c r="A601" s="5"/>
      <c r="B601" s="27"/>
      <c r="C601" s="28"/>
      <c r="D601" s="42"/>
      <c r="E601" s="29"/>
      <c r="F601" s="30">
        <v>0</v>
      </c>
      <c r="G601" s="32">
        <v>0</v>
      </c>
      <c r="H601" s="33">
        <v>0</v>
      </c>
      <c r="I601" s="7"/>
    </row>
    <row r="602" spans="1:9" hidden="1">
      <c r="A602" s="5"/>
      <c r="B602" s="27"/>
      <c r="C602" s="28"/>
      <c r="D602" s="42"/>
      <c r="E602" s="29"/>
      <c r="F602" s="30">
        <v>0</v>
      </c>
      <c r="G602" s="32">
        <v>0</v>
      </c>
      <c r="H602" s="33">
        <v>0</v>
      </c>
      <c r="I602" s="7"/>
    </row>
    <row r="603" spans="1:9" hidden="1">
      <c r="A603" s="5"/>
      <c r="B603" s="27"/>
      <c r="C603" s="28"/>
      <c r="D603" s="42"/>
      <c r="E603" s="29"/>
      <c r="F603" s="30">
        <v>0</v>
      </c>
      <c r="G603" s="32">
        <v>0</v>
      </c>
      <c r="H603" s="33">
        <v>0</v>
      </c>
      <c r="I603" s="7"/>
    </row>
    <row r="604" spans="1:9" hidden="1">
      <c r="A604" s="5"/>
      <c r="B604" s="27"/>
      <c r="C604" s="28"/>
      <c r="D604" s="42"/>
      <c r="E604" s="29"/>
      <c r="F604" s="30">
        <v>0</v>
      </c>
      <c r="G604" s="32">
        <v>0</v>
      </c>
      <c r="H604" s="33">
        <v>0</v>
      </c>
      <c r="I604" s="7"/>
    </row>
    <row r="605" spans="1:9" hidden="1">
      <c r="A605" s="5"/>
      <c r="B605" s="27"/>
      <c r="C605" s="28"/>
      <c r="D605" s="42"/>
      <c r="E605" s="29"/>
      <c r="F605" s="30">
        <v>0</v>
      </c>
      <c r="G605" s="32">
        <v>0</v>
      </c>
      <c r="H605" s="33">
        <v>0</v>
      </c>
      <c r="I605" s="7"/>
    </row>
    <row r="606" spans="1:9" hidden="1">
      <c r="A606" s="5"/>
      <c r="B606" s="27"/>
      <c r="C606" s="28"/>
      <c r="D606" s="42"/>
      <c r="E606" s="29"/>
      <c r="F606" s="30">
        <v>0</v>
      </c>
      <c r="G606" s="32">
        <v>0</v>
      </c>
      <c r="H606" s="33">
        <v>0</v>
      </c>
      <c r="I606" s="7"/>
    </row>
    <row r="607" spans="1:9" hidden="1">
      <c r="A607" s="5"/>
      <c r="B607" s="27"/>
      <c r="C607" s="28"/>
      <c r="D607" s="42"/>
      <c r="E607" s="29"/>
      <c r="F607" s="30">
        <v>0</v>
      </c>
      <c r="G607" s="32">
        <v>0</v>
      </c>
      <c r="H607" s="33">
        <v>0</v>
      </c>
      <c r="I607" s="7"/>
    </row>
    <row r="608" spans="1:9" hidden="1">
      <c r="A608" s="5"/>
      <c r="B608" s="27"/>
      <c r="C608" s="28"/>
      <c r="D608" s="42"/>
      <c r="E608" s="29"/>
      <c r="F608" s="30">
        <v>0</v>
      </c>
      <c r="G608" s="32">
        <v>0</v>
      </c>
      <c r="H608" s="33">
        <v>0</v>
      </c>
      <c r="I608" s="7"/>
    </row>
    <row r="609" spans="1:9" hidden="1">
      <c r="A609" s="5"/>
      <c r="B609" s="27"/>
      <c r="C609" s="28"/>
      <c r="D609" s="42"/>
      <c r="E609" s="29"/>
      <c r="F609" s="30">
        <v>0</v>
      </c>
      <c r="G609" s="32">
        <v>0</v>
      </c>
      <c r="H609" s="33">
        <v>0</v>
      </c>
      <c r="I609" s="7"/>
    </row>
    <row r="610" spans="1:9" hidden="1">
      <c r="A610" s="5"/>
      <c r="B610" s="27"/>
      <c r="C610" s="28"/>
      <c r="D610" s="42"/>
      <c r="E610" s="29"/>
      <c r="F610" s="30">
        <v>0</v>
      </c>
      <c r="G610" s="32">
        <v>0</v>
      </c>
      <c r="H610" s="33">
        <v>0</v>
      </c>
      <c r="I610" s="7"/>
    </row>
    <row r="611" spans="1:9" hidden="1">
      <c r="A611" s="5"/>
      <c r="B611" s="27"/>
      <c r="C611" s="28"/>
      <c r="D611" s="42"/>
      <c r="E611" s="29"/>
      <c r="F611" s="30">
        <v>0</v>
      </c>
      <c r="G611" s="32">
        <v>0</v>
      </c>
      <c r="H611" s="33">
        <v>0</v>
      </c>
      <c r="I611" s="7"/>
    </row>
    <row r="612" spans="1:9" hidden="1">
      <c r="A612" s="5"/>
      <c r="B612" s="27"/>
      <c r="C612" s="28"/>
      <c r="D612" s="42"/>
      <c r="E612" s="29"/>
      <c r="F612" s="30">
        <v>0</v>
      </c>
      <c r="G612" s="32">
        <v>0</v>
      </c>
      <c r="H612" s="33">
        <v>0</v>
      </c>
      <c r="I612" s="7"/>
    </row>
    <row r="613" spans="1:9" hidden="1">
      <c r="A613" s="5"/>
      <c r="B613" s="27"/>
      <c r="C613" s="28"/>
      <c r="D613" s="42"/>
      <c r="E613" s="29"/>
      <c r="F613" s="30">
        <v>0</v>
      </c>
      <c r="G613" s="32">
        <v>0</v>
      </c>
      <c r="H613" s="33">
        <v>0</v>
      </c>
      <c r="I613" s="7"/>
    </row>
    <row r="614" spans="1:9" hidden="1">
      <c r="A614" s="5"/>
      <c r="B614" s="27"/>
      <c r="C614" s="28"/>
      <c r="D614" s="42"/>
      <c r="E614" s="29"/>
      <c r="F614" s="30">
        <v>0</v>
      </c>
      <c r="G614" s="32">
        <v>0</v>
      </c>
      <c r="H614" s="33">
        <v>0</v>
      </c>
      <c r="I614" s="7"/>
    </row>
    <row r="615" spans="1:9" hidden="1">
      <c r="A615" s="5"/>
      <c r="B615" s="27"/>
      <c r="C615" s="28"/>
      <c r="D615" s="42"/>
      <c r="E615" s="29"/>
      <c r="F615" s="30">
        <v>0</v>
      </c>
      <c r="G615" s="32">
        <v>0</v>
      </c>
      <c r="H615" s="33">
        <v>0</v>
      </c>
      <c r="I615" s="7"/>
    </row>
    <row r="616" spans="1:9" hidden="1">
      <c r="A616" s="5"/>
      <c r="B616" s="27"/>
      <c r="C616" s="28"/>
      <c r="D616" s="42"/>
      <c r="E616" s="29"/>
      <c r="F616" s="30">
        <v>0</v>
      </c>
      <c r="G616" s="32">
        <v>0</v>
      </c>
      <c r="H616" s="33">
        <v>0</v>
      </c>
      <c r="I616" s="7"/>
    </row>
    <row r="617" spans="1:9" hidden="1">
      <c r="A617" s="5"/>
      <c r="B617" s="27"/>
      <c r="C617" s="28"/>
      <c r="D617" s="42"/>
      <c r="E617" s="29"/>
      <c r="F617" s="30">
        <v>0</v>
      </c>
      <c r="G617" s="32">
        <v>0</v>
      </c>
      <c r="H617" s="33">
        <v>0</v>
      </c>
      <c r="I617" s="7"/>
    </row>
    <row r="618" spans="1:9" hidden="1">
      <c r="A618" s="5"/>
      <c r="B618" s="27"/>
      <c r="C618" s="28"/>
      <c r="D618" s="42"/>
      <c r="E618" s="29"/>
      <c r="F618" s="30">
        <v>0</v>
      </c>
      <c r="G618" s="32">
        <v>0</v>
      </c>
      <c r="H618" s="33">
        <v>0</v>
      </c>
      <c r="I618" s="7"/>
    </row>
    <row r="619" spans="1:9" hidden="1">
      <c r="A619" s="5"/>
      <c r="B619" s="27"/>
      <c r="C619" s="28"/>
      <c r="D619" s="42"/>
      <c r="E619" s="29"/>
      <c r="F619" s="30">
        <v>0</v>
      </c>
      <c r="G619" s="32">
        <v>0</v>
      </c>
      <c r="H619" s="33">
        <v>0</v>
      </c>
      <c r="I619" s="7"/>
    </row>
    <row r="620" spans="1:9" hidden="1">
      <c r="A620" s="5"/>
      <c r="B620" s="27"/>
      <c r="C620" s="28"/>
      <c r="D620" s="42"/>
      <c r="E620" s="29"/>
      <c r="F620" s="30">
        <v>0</v>
      </c>
      <c r="G620" s="32">
        <v>0</v>
      </c>
      <c r="H620" s="33">
        <v>0</v>
      </c>
      <c r="I620" s="7"/>
    </row>
    <row r="621" spans="1:9" hidden="1">
      <c r="A621" s="5"/>
      <c r="B621" s="27"/>
      <c r="C621" s="28"/>
      <c r="D621" s="42"/>
      <c r="E621" s="29"/>
      <c r="F621" s="30">
        <v>0</v>
      </c>
      <c r="G621" s="32">
        <v>0</v>
      </c>
      <c r="H621" s="33">
        <v>0</v>
      </c>
      <c r="I621" s="7"/>
    </row>
    <row r="622" spans="1:9" hidden="1">
      <c r="A622" s="5"/>
      <c r="B622" s="27"/>
      <c r="C622" s="28"/>
      <c r="D622" s="42"/>
      <c r="E622" s="29"/>
      <c r="F622" s="30">
        <v>0</v>
      </c>
      <c r="G622" s="32">
        <v>0</v>
      </c>
      <c r="H622" s="33">
        <v>0</v>
      </c>
      <c r="I622" s="7"/>
    </row>
    <row r="623" spans="1:9" hidden="1">
      <c r="A623" s="5"/>
      <c r="B623" s="27"/>
      <c r="C623" s="28"/>
      <c r="D623" s="42"/>
      <c r="E623" s="29"/>
      <c r="F623" s="30">
        <v>0</v>
      </c>
      <c r="G623" s="32">
        <v>0</v>
      </c>
      <c r="H623" s="33">
        <v>0</v>
      </c>
      <c r="I623" s="7"/>
    </row>
    <row r="624" spans="1:9" hidden="1">
      <c r="A624" s="5"/>
      <c r="B624" s="27"/>
      <c r="C624" s="28"/>
      <c r="D624" s="42"/>
      <c r="E624" s="29"/>
      <c r="F624" s="30">
        <v>0</v>
      </c>
      <c r="G624" s="32">
        <v>0</v>
      </c>
      <c r="H624" s="33">
        <v>0</v>
      </c>
      <c r="I624" s="7"/>
    </row>
    <row r="625" spans="1:9" hidden="1">
      <c r="A625" s="5"/>
      <c r="B625" s="27"/>
      <c r="C625" s="28"/>
      <c r="D625" s="42"/>
      <c r="E625" s="29"/>
      <c r="F625" s="30">
        <v>0</v>
      </c>
      <c r="G625" s="32">
        <v>0</v>
      </c>
      <c r="H625" s="33">
        <v>0</v>
      </c>
      <c r="I625" s="7"/>
    </row>
    <row r="626" spans="1:9" hidden="1">
      <c r="A626" s="5"/>
      <c r="B626" s="27"/>
      <c r="C626" s="28"/>
      <c r="D626" s="42"/>
      <c r="E626" s="29"/>
      <c r="F626" s="30">
        <v>0</v>
      </c>
      <c r="G626" s="32">
        <v>0</v>
      </c>
      <c r="H626" s="33">
        <v>0</v>
      </c>
      <c r="I626" s="7"/>
    </row>
    <row r="627" spans="1:9" hidden="1">
      <c r="A627" s="5"/>
      <c r="B627" s="27"/>
      <c r="C627" s="28"/>
      <c r="D627" s="42"/>
      <c r="E627" s="29"/>
      <c r="F627" s="30">
        <v>0</v>
      </c>
      <c r="G627" s="32">
        <v>0</v>
      </c>
      <c r="H627" s="33">
        <v>0</v>
      </c>
      <c r="I627" s="7"/>
    </row>
    <row r="628" spans="1:9" hidden="1">
      <c r="A628" s="5"/>
      <c r="B628" s="27"/>
      <c r="C628" s="28"/>
      <c r="D628" s="42"/>
      <c r="E628" s="29"/>
      <c r="F628" s="30">
        <v>0</v>
      </c>
      <c r="G628" s="32">
        <v>0</v>
      </c>
      <c r="H628" s="33">
        <v>0</v>
      </c>
      <c r="I628" s="7"/>
    </row>
    <row r="629" spans="1:9" hidden="1">
      <c r="A629" s="5"/>
      <c r="B629" s="27"/>
      <c r="C629" s="28"/>
      <c r="D629" s="42"/>
      <c r="E629" s="29"/>
      <c r="F629" s="30">
        <v>0</v>
      </c>
      <c r="G629" s="32">
        <v>0</v>
      </c>
      <c r="H629" s="33">
        <v>0</v>
      </c>
      <c r="I629" s="7"/>
    </row>
    <row r="630" spans="1:9" hidden="1">
      <c r="A630" s="5"/>
      <c r="B630" s="27"/>
      <c r="C630" s="28"/>
      <c r="D630" s="42"/>
      <c r="E630" s="29"/>
      <c r="F630" s="30">
        <v>0</v>
      </c>
      <c r="G630" s="32">
        <v>0</v>
      </c>
      <c r="H630" s="33">
        <v>0</v>
      </c>
      <c r="I630" s="7"/>
    </row>
    <row r="631" spans="1:9" hidden="1">
      <c r="A631" s="5"/>
      <c r="B631" s="27"/>
      <c r="C631" s="28"/>
      <c r="D631" s="42"/>
      <c r="E631" s="29"/>
      <c r="F631" s="30">
        <v>0</v>
      </c>
      <c r="G631" s="32">
        <v>0</v>
      </c>
      <c r="H631" s="33">
        <v>0</v>
      </c>
      <c r="I631" s="7"/>
    </row>
    <row r="632" spans="1:9" hidden="1">
      <c r="A632" s="5"/>
      <c r="B632" s="27"/>
      <c r="C632" s="28"/>
      <c r="D632" s="42"/>
      <c r="E632" s="29"/>
      <c r="F632" s="30">
        <v>0</v>
      </c>
      <c r="G632" s="32">
        <v>0</v>
      </c>
      <c r="H632" s="33">
        <v>0</v>
      </c>
      <c r="I632" s="7"/>
    </row>
    <row r="633" spans="1:9" hidden="1">
      <c r="A633" s="5"/>
      <c r="B633" s="27"/>
      <c r="C633" s="28"/>
      <c r="D633" s="42"/>
      <c r="E633" s="29"/>
      <c r="F633" s="30">
        <v>0</v>
      </c>
      <c r="G633" s="32">
        <v>0</v>
      </c>
      <c r="H633" s="33">
        <v>0</v>
      </c>
      <c r="I633" s="7"/>
    </row>
    <row r="634" spans="1:9" hidden="1">
      <c r="A634" s="5"/>
      <c r="B634" s="27"/>
      <c r="C634" s="28"/>
      <c r="D634" s="42"/>
      <c r="E634" s="29"/>
      <c r="F634" s="30">
        <v>0</v>
      </c>
      <c r="G634" s="32">
        <v>0</v>
      </c>
      <c r="H634" s="33">
        <v>0</v>
      </c>
      <c r="I634" s="7"/>
    </row>
    <row r="635" spans="1:9" hidden="1">
      <c r="A635" s="5"/>
      <c r="B635" s="27"/>
      <c r="C635" s="28"/>
      <c r="D635" s="42"/>
      <c r="E635" s="29"/>
      <c r="F635" s="30">
        <v>0</v>
      </c>
      <c r="G635" s="32">
        <v>0</v>
      </c>
      <c r="H635" s="33">
        <v>0</v>
      </c>
      <c r="I635" s="7"/>
    </row>
    <row r="636" spans="1:9" hidden="1">
      <c r="A636" s="5"/>
      <c r="B636" s="27"/>
      <c r="C636" s="28"/>
      <c r="D636" s="42"/>
      <c r="E636" s="29"/>
      <c r="F636" s="30">
        <v>0</v>
      </c>
      <c r="G636" s="32">
        <v>0</v>
      </c>
      <c r="H636" s="33">
        <v>0</v>
      </c>
      <c r="I636" s="7"/>
    </row>
    <row r="637" spans="1:9" hidden="1">
      <c r="A637" s="5"/>
      <c r="B637" s="27"/>
      <c r="C637" s="28"/>
      <c r="D637" s="42"/>
      <c r="E637" s="29"/>
      <c r="F637" s="30">
        <v>0</v>
      </c>
      <c r="G637" s="32">
        <v>0</v>
      </c>
      <c r="H637" s="33">
        <v>0</v>
      </c>
      <c r="I637" s="7"/>
    </row>
    <row r="638" spans="1:9" hidden="1">
      <c r="A638" s="5"/>
      <c r="B638" s="27"/>
      <c r="C638" s="28"/>
      <c r="D638" s="42"/>
      <c r="E638" s="29"/>
      <c r="F638" s="30">
        <v>0</v>
      </c>
      <c r="G638" s="32">
        <v>0</v>
      </c>
      <c r="H638" s="33">
        <v>0</v>
      </c>
      <c r="I638" s="7"/>
    </row>
    <row r="639" spans="1:9" hidden="1">
      <c r="A639" s="5"/>
      <c r="B639" s="27"/>
      <c r="C639" s="28"/>
      <c r="D639" s="42"/>
      <c r="E639" s="29"/>
      <c r="F639" s="30">
        <v>0</v>
      </c>
      <c r="G639" s="32">
        <v>0</v>
      </c>
      <c r="H639" s="33">
        <v>0</v>
      </c>
      <c r="I639" s="7"/>
    </row>
    <row r="640" spans="1:9" hidden="1">
      <c r="A640" s="5"/>
      <c r="B640" s="27"/>
      <c r="C640" s="28"/>
      <c r="D640" s="42"/>
      <c r="E640" s="29"/>
      <c r="F640" s="30">
        <v>0</v>
      </c>
      <c r="G640" s="32">
        <v>0</v>
      </c>
      <c r="H640" s="33">
        <v>0</v>
      </c>
      <c r="I640" s="7"/>
    </row>
    <row r="641" spans="1:9" hidden="1">
      <c r="A641" s="5"/>
      <c r="B641" s="27"/>
      <c r="C641" s="28"/>
      <c r="D641" s="42"/>
      <c r="E641" s="29"/>
      <c r="F641" s="30">
        <v>0</v>
      </c>
      <c r="G641" s="32">
        <v>0</v>
      </c>
      <c r="H641" s="33">
        <v>0</v>
      </c>
      <c r="I641" s="7"/>
    </row>
    <row r="642" spans="1:9" hidden="1">
      <c r="A642" s="5"/>
      <c r="B642" s="27"/>
      <c r="C642" s="28"/>
      <c r="D642" s="42"/>
      <c r="E642" s="29"/>
      <c r="F642" s="30">
        <v>0</v>
      </c>
      <c r="G642" s="32">
        <v>0</v>
      </c>
      <c r="H642" s="33">
        <v>0</v>
      </c>
      <c r="I642" s="7"/>
    </row>
    <row r="643" spans="1:9" hidden="1">
      <c r="A643" s="5"/>
      <c r="B643" s="27"/>
      <c r="C643" s="28"/>
      <c r="D643" s="42"/>
      <c r="E643" s="29"/>
      <c r="F643" s="30">
        <v>0</v>
      </c>
      <c r="G643" s="32">
        <v>0</v>
      </c>
      <c r="H643" s="33">
        <v>0</v>
      </c>
      <c r="I643" s="7"/>
    </row>
    <row r="644" spans="1:9" hidden="1">
      <c r="A644" s="5"/>
      <c r="B644" s="27"/>
      <c r="C644" s="28"/>
      <c r="D644" s="42"/>
      <c r="E644" s="29"/>
      <c r="F644" s="30">
        <v>0</v>
      </c>
      <c r="G644" s="32">
        <v>0</v>
      </c>
      <c r="H644" s="33">
        <v>0</v>
      </c>
      <c r="I644" s="7"/>
    </row>
    <row r="645" spans="1:9" hidden="1">
      <c r="A645" s="5"/>
      <c r="B645" s="27"/>
      <c r="C645" s="28"/>
      <c r="D645" s="42"/>
      <c r="E645" s="29"/>
      <c r="F645" s="30">
        <v>0</v>
      </c>
      <c r="G645" s="32">
        <v>0</v>
      </c>
      <c r="H645" s="33">
        <v>0</v>
      </c>
      <c r="I645" s="7"/>
    </row>
    <row r="646" spans="1:9" hidden="1">
      <c r="A646" s="5"/>
      <c r="B646" s="27"/>
      <c r="C646" s="28"/>
      <c r="D646" s="42"/>
      <c r="E646" s="29"/>
      <c r="F646" s="30">
        <v>0</v>
      </c>
      <c r="G646" s="32">
        <v>0</v>
      </c>
      <c r="H646" s="33">
        <v>0</v>
      </c>
      <c r="I646" s="7"/>
    </row>
    <row r="647" spans="1:9" hidden="1">
      <c r="A647" s="5"/>
      <c r="B647" s="27"/>
      <c r="C647" s="28"/>
      <c r="D647" s="42"/>
      <c r="E647" s="29"/>
      <c r="F647" s="30">
        <v>0</v>
      </c>
      <c r="G647" s="32">
        <v>0</v>
      </c>
      <c r="H647" s="33">
        <v>0</v>
      </c>
      <c r="I647" s="7"/>
    </row>
    <row r="648" spans="1:9" hidden="1">
      <c r="A648" s="5"/>
      <c r="B648" s="27"/>
      <c r="C648" s="28"/>
      <c r="D648" s="42"/>
      <c r="E648" s="29"/>
      <c r="F648" s="30">
        <v>0</v>
      </c>
      <c r="G648" s="32">
        <v>0</v>
      </c>
      <c r="H648" s="33">
        <v>0</v>
      </c>
      <c r="I648" s="7"/>
    </row>
    <row r="649" spans="1:9" hidden="1">
      <c r="A649" s="5"/>
      <c r="B649" s="27"/>
      <c r="C649" s="28"/>
      <c r="D649" s="42"/>
      <c r="E649" s="29"/>
      <c r="F649" s="30">
        <v>0</v>
      </c>
      <c r="G649" s="32">
        <v>0</v>
      </c>
      <c r="H649" s="33">
        <v>0</v>
      </c>
      <c r="I649" s="7"/>
    </row>
    <row r="650" spans="1:9" hidden="1">
      <c r="A650" s="5"/>
      <c r="B650" s="27"/>
      <c r="C650" s="28"/>
      <c r="D650" s="42"/>
      <c r="E650" s="29"/>
      <c r="F650" s="30">
        <v>0</v>
      </c>
      <c r="G650" s="32">
        <v>0</v>
      </c>
      <c r="H650" s="33">
        <v>0</v>
      </c>
      <c r="I650" s="7"/>
    </row>
    <row r="651" spans="1:9" hidden="1">
      <c r="A651" s="5"/>
      <c r="B651" s="27"/>
      <c r="C651" s="28"/>
      <c r="D651" s="42"/>
      <c r="E651" s="29"/>
      <c r="F651" s="30">
        <v>0</v>
      </c>
      <c r="G651" s="32">
        <v>0</v>
      </c>
      <c r="H651" s="33">
        <v>0</v>
      </c>
      <c r="I651" s="7"/>
    </row>
    <row r="652" spans="1:9" hidden="1">
      <c r="A652" s="5"/>
      <c r="B652" s="27"/>
      <c r="C652" s="28"/>
      <c r="D652" s="42"/>
      <c r="E652" s="29"/>
      <c r="F652" s="30">
        <v>0</v>
      </c>
      <c r="G652" s="32">
        <v>0</v>
      </c>
      <c r="H652" s="33">
        <v>0</v>
      </c>
      <c r="I652" s="7"/>
    </row>
    <row r="653" spans="1:9" hidden="1">
      <c r="A653" s="5"/>
      <c r="B653" s="27"/>
      <c r="C653" s="28"/>
      <c r="D653" s="42"/>
      <c r="E653" s="29"/>
      <c r="F653" s="30">
        <v>0</v>
      </c>
      <c r="G653" s="32">
        <v>0</v>
      </c>
      <c r="H653" s="33">
        <v>0</v>
      </c>
      <c r="I653" s="7"/>
    </row>
    <row r="654" spans="1:9" hidden="1">
      <c r="A654" s="5"/>
      <c r="B654" s="27"/>
      <c r="C654" s="28"/>
      <c r="D654" s="42"/>
      <c r="E654" s="29"/>
      <c r="F654" s="30">
        <v>0</v>
      </c>
      <c r="G654" s="32">
        <v>0</v>
      </c>
      <c r="H654" s="33">
        <v>0</v>
      </c>
      <c r="I654" s="7"/>
    </row>
    <row r="655" spans="1:9" hidden="1">
      <c r="A655" s="5"/>
      <c r="B655" s="27"/>
      <c r="C655" s="28"/>
      <c r="D655" s="42"/>
      <c r="E655" s="29"/>
      <c r="F655" s="30">
        <v>0</v>
      </c>
      <c r="G655" s="32">
        <v>0</v>
      </c>
      <c r="H655" s="33">
        <v>0</v>
      </c>
      <c r="I655" s="7"/>
    </row>
    <row r="656" spans="1:9" hidden="1">
      <c r="A656" s="5"/>
      <c r="B656" s="27"/>
      <c r="C656" s="28"/>
      <c r="D656" s="42"/>
      <c r="E656" s="29"/>
      <c r="F656" s="30">
        <v>0</v>
      </c>
      <c r="G656" s="32">
        <v>0</v>
      </c>
      <c r="H656" s="33">
        <v>0</v>
      </c>
      <c r="I656" s="7"/>
    </row>
    <row r="657" spans="1:9" hidden="1">
      <c r="A657" s="5"/>
      <c r="B657" s="27"/>
      <c r="C657" s="28"/>
      <c r="D657" s="42"/>
      <c r="E657" s="29"/>
      <c r="F657" s="30">
        <v>0</v>
      </c>
      <c r="G657" s="32">
        <v>0</v>
      </c>
      <c r="H657" s="33">
        <v>0</v>
      </c>
      <c r="I657" s="7"/>
    </row>
    <row r="658" spans="1:9" hidden="1">
      <c r="A658" s="5"/>
      <c r="B658" s="27"/>
      <c r="C658" s="28"/>
      <c r="D658" s="42"/>
      <c r="E658" s="29"/>
      <c r="F658" s="30">
        <v>0</v>
      </c>
      <c r="G658" s="32">
        <v>0</v>
      </c>
      <c r="H658" s="33">
        <v>0</v>
      </c>
      <c r="I658" s="7"/>
    </row>
    <row r="659" spans="1:9" hidden="1">
      <c r="A659" s="5"/>
      <c r="B659" s="27"/>
      <c r="C659" s="28"/>
      <c r="D659" s="42"/>
      <c r="E659" s="29"/>
      <c r="F659" s="30">
        <v>0</v>
      </c>
      <c r="G659" s="32">
        <v>0</v>
      </c>
      <c r="H659" s="33">
        <v>0</v>
      </c>
      <c r="I659" s="7"/>
    </row>
    <row r="660" spans="1:9" hidden="1">
      <c r="A660" s="5"/>
      <c r="B660" s="27"/>
      <c r="C660" s="28"/>
      <c r="D660" s="42"/>
      <c r="E660" s="29"/>
      <c r="F660" s="30">
        <v>0</v>
      </c>
      <c r="G660" s="32">
        <v>0</v>
      </c>
      <c r="H660" s="33">
        <v>0</v>
      </c>
      <c r="I660" s="7"/>
    </row>
    <row r="661" spans="1:9" hidden="1">
      <c r="A661" s="5"/>
      <c r="B661" s="27"/>
      <c r="C661" s="28"/>
      <c r="D661" s="42"/>
      <c r="E661" s="29"/>
      <c r="F661" s="30">
        <v>0</v>
      </c>
      <c r="G661" s="32">
        <v>0</v>
      </c>
      <c r="H661" s="33">
        <v>0</v>
      </c>
      <c r="I661" s="7"/>
    </row>
    <row r="662" spans="1:9" hidden="1">
      <c r="A662" s="5"/>
      <c r="B662" s="27"/>
      <c r="C662" s="28"/>
      <c r="D662" s="42"/>
      <c r="E662" s="29"/>
      <c r="F662" s="30">
        <v>0</v>
      </c>
      <c r="G662" s="32">
        <v>0</v>
      </c>
      <c r="H662" s="33">
        <v>0</v>
      </c>
      <c r="I662" s="7"/>
    </row>
    <row r="663" spans="1:9" hidden="1">
      <c r="A663" s="5"/>
      <c r="B663" s="27"/>
      <c r="C663" s="28"/>
      <c r="D663" s="42"/>
      <c r="E663" s="29"/>
      <c r="F663" s="30">
        <v>0</v>
      </c>
      <c r="G663" s="32">
        <v>0</v>
      </c>
      <c r="H663" s="33">
        <v>0</v>
      </c>
      <c r="I663" s="7"/>
    </row>
    <row r="664" spans="1:9" hidden="1">
      <c r="A664" s="5"/>
      <c r="B664" s="27"/>
      <c r="C664" s="28"/>
      <c r="D664" s="42"/>
      <c r="E664" s="29"/>
      <c r="F664" s="30">
        <v>0</v>
      </c>
      <c r="G664" s="32">
        <v>0</v>
      </c>
      <c r="H664" s="33">
        <v>0</v>
      </c>
      <c r="I664" s="7"/>
    </row>
    <row r="665" spans="1:9" hidden="1">
      <c r="A665" s="5"/>
      <c r="B665" s="27"/>
      <c r="C665" s="28"/>
      <c r="D665" s="42"/>
      <c r="E665" s="29"/>
      <c r="F665" s="30">
        <v>0</v>
      </c>
      <c r="G665" s="32">
        <v>0</v>
      </c>
      <c r="H665" s="33">
        <v>0</v>
      </c>
      <c r="I665" s="7"/>
    </row>
    <row r="666" spans="1:9" hidden="1">
      <c r="A666" s="5"/>
      <c r="B666" s="27"/>
      <c r="C666" s="28"/>
      <c r="D666" s="42"/>
      <c r="E666" s="29"/>
      <c r="F666" s="30">
        <v>0</v>
      </c>
      <c r="G666" s="32">
        <v>0</v>
      </c>
      <c r="H666" s="33">
        <v>0</v>
      </c>
      <c r="I666" s="7"/>
    </row>
    <row r="667" spans="1:9" hidden="1">
      <c r="A667" s="5"/>
      <c r="B667" s="27"/>
      <c r="C667" s="28"/>
      <c r="D667" s="42"/>
      <c r="E667" s="29"/>
      <c r="F667" s="30">
        <v>0</v>
      </c>
      <c r="G667" s="32">
        <v>0</v>
      </c>
      <c r="H667" s="33">
        <v>0</v>
      </c>
      <c r="I667" s="7"/>
    </row>
    <row r="668" spans="1:9" hidden="1">
      <c r="A668" s="5"/>
      <c r="B668" s="27"/>
      <c r="C668" s="28"/>
      <c r="D668" s="42"/>
      <c r="E668" s="29"/>
      <c r="F668" s="30">
        <v>0</v>
      </c>
      <c r="G668" s="32">
        <v>0</v>
      </c>
      <c r="H668" s="33">
        <v>0</v>
      </c>
      <c r="I668" s="7"/>
    </row>
    <row r="669" spans="1:9" hidden="1">
      <c r="A669" s="5"/>
      <c r="B669" s="27"/>
      <c r="C669" s="28"/>
      <c r="D669" s="42"/>
      <c r="E669" s="29"/>
      <c r="F669" s="30">
        <v>0</v>
      </c>
      <c r="G669" s="32">
        <v>0</v>
      </c>
      <c r="H669" s="33">
        <v>0</v>
      </c>
      <c r="I669" s="7"/>
    </row>
    <row r="670" spans="1:9" hidden="1">
      <c r="A670" s="5"/>
      <c r="B670" s="27"/>
      <c r="C670" s="28"/>
      <c r="D670" s="42"/>
      <c r="E670" s="29"/>
      <c r="F670" s="30">
        <v>0</v>
      </c>
      <c r="G670" s="32">
        <v>0</v>
      </c>
      <c r="H670" s="33">
        <v>0</v>
      </c>
      <c r="I670" s="7"/>
    </row>
    <row r="671" spans="1:9" hidden="1">
      <c r="A671" s="5"/>
      <c r="B671" s="27"/>
      <c r="C671" s="28"/>
      <c r="D671" s="42"/>
      <c r="E671" s="29"/>
      <c r="F671" s="30">
        <v>0</v>
      </c>
      <c r="G671" s="32">
        <v>0</v>
      </c>
      <c r="H671" s="33">
        <v>0</v>
      </c>
      <c r="I671" s="7"/>
    </row>
    <row r="672" spans="1:9" hidden="1">
      <c r="A672" s="5"/>
      <c r="B672" s="27"/>
      <c r="C672" s="28"/>
      <c r="D672" s="42"/>
      <c r="E672" s="29"/>
      <c r="F672" s="30">
        <v>0</v>
      </c>
      <c r="G672" s="32">
        <v>0</v>
      </c>
      <c r="H672" s="33">
        <v>0</v>
      </c>
      <c r="I672" s="7"/>
    </row>
    <row r="673" spans="1:9" hidden="1">
      <c r="A673" s="5"/>
      <c r="B673" s="27"/>
      <c r="C673" s="28"/>
      <c r="D673" s="42"/>
      <c r="E673" s="29"/>
      <c r="F673" s="30">
        <v>0</v>
      </c>
      <c r="G673" s="32">
        <v>0</v>
      </c>
      <c r="H673" s="33">
        <v>0</v>
      </c>
      <c r="I673" s="7"/>
    </row>
    <row r="674" spans="1:9" hidden="1">
      <c r="A674" s="5"/>
      <c r="B674" s="27"/>
      <c r="C674" s="28"/>
      <c r="D674" s="42"/>
      <c r="E674" s="29"/>
      <c r="F674" s="30">
        <v>0</v>
      </c>
      <c r="G674" s="32">
        <v>0</v>
      </c>
      <c r="H674" s="33">
        <v>0</v>
      </c>
      <c r="I674" s="7"/>
    </row>
    <row r="675" spans="1:9" hidden="1">
      <c r="A675" s="5"/>
      <c r="B675" s="27"/>
      <c r="C675" s="28"/>
      <c r="D675" s="42"/>
      <c r="E675" s="29"/>
      <c r="F675" s="30">
        <v>0</v>
      </c>
      <c r="G675" s="32">
        <v>0</v>
      </c>
      <c r="H675" s="33">
        <v>0</v>
      </c>
      <c r="I675" s="7"/>
    </row>
    <row r="676" spans="1:9" hidden="1">
      <c r="A676" s="5"/>
      <c r="B676" s="27"/>
      <c r="C676" s="28"/>
      <c r="D676" s="42"/>
      <c r="E676" s="29"/>
      <c r="F676" s="30">
        <v>0</v>
      </c>
      <c r="G676" s="32">
        <v>0</v>
      </c>
      <c r="H676" s="33">
        <v>0</v>
      </c>
      <c r="I676" s="7"/>
    </row>
    <row r="677" spans="1:9" hidden="1">
      <c r="A677" s="5"/>
      <c r="B677" s="27"/>
      <c r="C677" s="28"/>
      <c r="D677" s="42"/>
      <c r="E677" s="29"/>
      <c r="F677" s="30">
        <v>0</v>
      </c>
      <c r="G677" s="32">
        <v>0</v>
      </c>
      <c r="H677" s="33">
        <v>0</v>
      </c>
      <c r="I677" s="7"/>
    </row>
    <row r="678" spans="1:9" hidden="1">
      <c r="A678" s="5"/>
      <c r="B678" s="27"/>
      <c r="C678" s="28"/>
      <c r="D678" s="42"/>
      <c r="E678" s="29"/>
      <c r="F678" s="30">
        <v>0</v>
      </c>
      <c r="G678" s="32">
        <v>0</v>
      </c>
      <c r="H678" s="33">
        <v>0</v>
      </c>
      <c r="I678" s="7"/>
    </row>
    <row r="679" spans="1:9" hidden="1">
      <c r="A679" s="5"/>
      <c r="B679" s="27"/>
      <c r="C679" s="28"/>
      <c r="D679" s="42"/>
      <c r="E679" s="29"/>
      <c r="F679" s="30">
        <v>0</v>
      </c>
      <c r="G679" s="32">
        <v>0</v>
      </c>
      <c r="H679" s="33">
        <v>0</v>
      </c>
      <c r="I679" s="7"/>
    </row>
    <row r="680" spans="1:9" hidden="1">
      <c r="A680" s="5"/>
      <c r="B680" s="27"/>
      <c r="C680" s="28"/>
      <c r="D680" s="42"/>
      <c r="E680" s="29"/>
      <c r="F680" s="30">
        <v>0</v>
      </c>
      <c r="G680" s="32">
        <v>0</v>
      </c>
      <c r="H680" s="33">
        <v>0</v>
      </c>
      <c r="I680" s="7"/>
    </row>
    <row r="681" spans="1:9" hidden="1">
      <c r="A681" s="5"/>
      <c r="B681" s="27"/>
      <c r="C681" s="28"/>
      <c r="D681" s="42"/>
      <c r="E681" s="29"/>
      <c r="F681" s="30">
        <v>0</v>
      </c>
      <c r="G681" s="32">
        <v>0</v>
      </c>
      <c r="H681" s="33">
        <v>0</v>
      </c>
      <c r="I681" s="7"/>
    </row>
    <row r="682" spans="1:9" hidden="1">
      <c r="A682" s="5"/>
      <c r="B682" s="27"/>
      <c r="C682" s="28"/>
      <c r="D682" s="42"/>
      <c r="E682" s="29"/>
      <c r="F682" s="30">
        <v>0</v>
      </c>
      <c r="G682" s="32">
        <v>0</v>
      </c>
      <c r="H682" s="33">
        <v>0</v>
      </c>
      <c r="I682" s="7"/>
    </row>
    <row r="683" spans="1:9" hidden="1">
      <c r="A683" s="5"/>
      <c r="B683" s="27"/>
      <c r="C683" s="28"/>
      <c r="D683" s="42"/>
      <c r="E683" s="29"/>
      <c r="F683" s="30">
        <v>0</v>
      </c>
      <c r="G683" s="32">
        <v>0</v>
      </c>
      <c r="H683" s="33">
        <v>0</v>
      </c>
      <c r="I683" s="7"/>
    </row>
    <row r="684" spans="1:9" hidden="1">
      <c r="A684" s="5"/>
      <c r="B684" s="27"/>
      <c r="C684" s="28"/>
      <c r="D684" s="42"/>
      <c r="E684" s="29"/>
      <c r="F684" s="30">
        <v>0</v>
      </c>
      <c r="G684" s="32">
        <v>0</v>
      </c>
      <c r="H684" s="33">
        <v>0</v>
      </c>
      <c r="I684" s="7"/>
    </row>
    <row r="685" spans="1:9" hidden="1">
      <c r="A685" s="5"/>
      <c r="B685" s="27"/>
      <c r="C685" s="28"/>
      <c r="D685" s="42"/>
      <c r="E685" s="29"/>
      <c r="F685" s="30">
        <v>0</v>
      </c>
      <c r="G685" s="32">
        <v>0</v>
      </c>
      <c r="H685" s="33">
        <v>0</v>
      </c>
      <c r="I685" s="7"/>
    </row>
    <row r="686" spans="1:9" hidden="1">
      <c r="A686" s="5"/>
      <c r="B686" s="27"/>
      <c r="C686" s="28"/>
      <c r="D686" s="42"/>
      <c r="E686" s="29"/>
      <c r="F686" s="30">
        <v>0</v>
      </c>
      <c r="G686" s="32">
        <v>0</v>
      </c>
      <c r="H686" s="33">
        <v>0</v>
      </c>
      <c r="I686" s="7"/>
    </row>
    <row r="687" spans="1:9" hidden="1">
      <c r="A687" s="5"/>
      <c r="B687" s="27"/>
      <c r="C687" s="28"/>
      <c r="D687" s="42"/>
      <c r="E687" s="29"/>
      <c r="F687" s="30">
        <v>0</v>
      </c>
      <c r="G687" s="32">
        <v>0</v>
      </c>
      <c r="H687" s="33">
        <v>0</v>
      </c>
      <c r="I687" s="7"/>
    </row>
    <row r="688" spans="1:9" hidden="1">
      <c r="A688" s="5"/>
      <c r="B688" s="27"/>
      <c r="C688" s="28"/>
      <c r="D688" s="42"/>
      <c r="E688" s="29"/>
      <c r="F688" s="30">
        <v>0</v>
      </c>
      <c r="G688" s="32">
        <v>0</v>
      </c>
      <c r="H688" s="33">
        <v>0</v>
      </c>
      <c r="I688" s="7"/>
    </row>
    <row r="689" spans="1:9" hidden="1">
      <c r="A689" s="5"/>
      <c r="B689" s="27"/>
      <c r="C689" s="28"/>
      <c r="D689" s="42"/>
      <c r="E689" s="29"/>
      <c r="F689" s="30">
        <v>0</v>
      </c>
      <c r="G689" s="32">
        <v>0</v>
      </c>
      <c r="H689" s="33">
        <v>0</v>
      </c>
      <c r="I689" s="7"/>
    </row>
    <row r="690" spans="1:9" hidden="1">
      <c r="A690" s="5"/>
      <c r="B690" s="27"/>
      <c r="C690" s="28"/>
      <c r="D690" s="42"/>
      <c r="E690" s="29"/>
      <c r="F690" s="30">
        <v>0</v>
      </c>
      <c r="G690" s="32">
        <v>0</v>
      </c>
      <c r="H690" s="33">
        <v>0</v>
      </c>
      <c r="I690" s="7"/>
    </row>
    <row r="691" spans="1:9" hidden="1">
      <c r="A691" s="5"/>
      <c r="B691" s="27"/>
      <c r="C691" s="28"/>
      <c r="D691" s="42"/>
      <c r="E691" s="29"/>
      <c r="F691" s="30">
        <v>0</v>
      </c>
      <c r="G691" s="32">
        <v>0</v>
      </c>
      <c r="H691" s="33">
        <v>0</v>
      </c>
      <c r="I691" s="7"/>
    </row>
    <row r="692" spans="1:9" hidden="1">
      <c r="A692" s="5"/>
      <c r="B692" s="27"/>
      <c r="C692" s="28"/>
      <c r="D692" s="42"/>
      <c r="E692" s="29"/>
      <c r="F692" s="30">
        <v>0</v>
      </c>
      <c r="G692" s="32">
        <v>0</v>
      </c>
      <c r="H692" s="33">
        <v>0</v>
      </c>
      <c r="I692" s="7"/>
    </row>
    <row r="693" spans="1:9" hidden="1">
      <c r="A693" s="5"/>
      <c r="B693" s="27"/>
      <c r="C693" s="28"/>
      <c r="D693" s="42"/>
      <c r="E693" s="29"/>
      <c r="F693" s="30">
        <v>0</v>
      </c>
      <c r="G693" s="32">
        <v>0</v>
      </c>
      <c r="H693" s="33">
        <v>0</v>
      </c>
      <c r="I693" s="7"/>
    </row>
    <row r="694" spans="1:9" hidden="1">
      <c r="A694" s="5"/>
      <c r="B694" s="27"/>
      <c r="C694" s="28"/>
      <c r="D694" s="42"/>
      <c r="E694" s="29"/>
      <c r="F694" s="30">
        <v>0</v>
      </c>
      <c r="G694" s="32">
        <v>0</v>
      </c>
      <c r="H694" s="33">
        <v>0</v>
      </c>
      <c r="I694" s="7"/>
    </row>
    <row r="695" spans="1:9" hidden="1">
      <c r="A695" s="5"/>
      <c r="B695" s="27"/>
      <c r="C695" s="28"/>
      <c r="D695" s="42"/>
      <c r="E695" s="29"/>
      <c r="F695" s="30">
        <v>0</v>
      </c>
      <c r="G695" s="32">
        <v>0</v>
      </c>
      <c r="H695" s="33">
        <v>0</v>
      </c>
      <c r="I695" s="7"/>
    </row>
    <row r="696" spans="1:9" hidden="1">
      <c r="A696" s="5"/>
      <c r="B696" s="27"/>
      <c r="C696" s="28"/>
      <c r="D696" s="42"/>
      <c r="E696" s="29"/>
      <c r="F696" s="30">
        <v>0</v>
      </c>
      <c r="G696" s="32">
        <v>0</v>
      </c>
      <c r="H696" s="33">
        <v>0</v>
      </c>
      <c r="I696" s="7"/>
    </row>
    <row r="697" spans="1:9" hidden="1">
      <c r="A697" s="5"/>
      <c r="B697" s="27"/>
      <c r="C697" s="28"/>
      <c r="D697" s="42"/>
      <c r="E697" s="29"/>
      <c r="F697" s="30">
        <v>0</v>
      </c>
      <c r="G697" s="32">
        <v>0</v>
      </c>
      <c r="H697" s="33">
        <v>0</v>
      </c>
      <c r="I697" s="7"/>
    </row>
    <row r="698" spans="1:9" hidden="1">
      <c r="A698" s="5"/>
      <c r="B698" s="27"/>
      <c r="C698" s="28"/>
      <c r="D698" s="42"/>
      <c r="E698" s="29"/>
      <c r="F698" s="30">
        <v>0</v>
      </c>
      <c r="G698" s="32">
        <v>0</v>
      </c>
      <c r="H698" s="33">
        <v>0</v>
      </c>
      <c r="I698" s="7"/>
    </row>
    <row r="699" spans="1:9" hidden="1">
      <c r="A699" s="5"/>
      <c r="B699" s="27"/>
      <c r="C699" s="28"/>
      <c r="D699" s="42"/>
      <c r="E699" s="29"/>
      <c r="F699" s="30">
        <v>0</v>
      </c>
      <c r="G699" s="32">
        <v>0</v>
      </c>
      <c r="H699" s="33">
        <v>0</v>
      </c>
      <c r="I699" s="7"/>
    </row>
    <row r="700" spans="1:9" hidden="1">
      <c r="A700" s="5"/>
      <c r="B700" s="27"/>
      <c r="C700" s="28"/>
      <c r="D700" s="42"/>
      <c r="E700" s="29"/>
      <c r="F700" s="30">
        <v>0</v>
      </c>
      <c r="G700" s="32">
        <v>0</v>
      </c>
      <c r="H700" s="33">
        <v>0</v>
      </c>
      <c r="I700" s="7"/>
    </row>
    <row r="701" spans="1:9" hidden="1">
      <c r="A701" s="5"/>
      <c r="B701" s="27"/>
      <c r="C701" s="28"/>
      <c r="D701" s="42"/>
      <c r="E701" s="29"/>
      <c r="F701" s="30">
        <v>0</v>
      </c>
      <c r="G701" s="32">
        <v>0</v>
      </c>
      <c r="H701" s="33">
        <v>0</v>
      </c>
      <c r="I701" s="7"/>
    </row>
    <row r="702" spans="1:9" hidden="1">
      <c r="A702" s="5"/>
      <c r="B702" s="27"/>
      <c r="C702" s="28"/>
      <c r="D702" s="42"/>
      <c r="E702" s="29"/>
      <c r="F702" s="30">
        <v>0</v>
      </c>
      <c r="G702" s="32">
        <v>0</v>
      </c>
      <c r="H702" s="33">
        <v>0</v>
      </c>
      <c r="I702" s="7"/>
    </row>
    <row r="703" spans="1:9" hidden="1">
      <c r="A703" s="5"/>
      <c r="B703" s="27"/>
      <c r="C703" s="28"/>
      <c r="D703" s="42"/>
      <c r="E703" s="29"/>
      <c r="F703" s="30">
        <v>0</v>
      </c>
      <c r="G703" s="32">
        <v>0</v>
      </c>
      <c r="H703" s="33">
        <v>0</v>
      </c>
      <c r="I703" s="7"/>
    </row>
    <row r="704" spans="1:9" hidden="1">
      <c r="A704" s="5"/>
      <c r="B704" s="27"/>
      <c r="C704" s="28"/>
      <c r="D704" s="42"/>
      <c r="E704" s="29"/>
      <c r="F704" s="30">
        <v>0</v>
      </c>
      <c r="G704" s="32">
        <v>0</v>
      </c>
      <c r="H704" s="33">
        <v>0</v>
      </c>
      <c r="I704" s="7"/>
    </row>
    <row r="705" spans="1:9" hidden="1">
      <c r="A705" s="5"/>
      <c r="B705" s="27"/>
      <c r="C705" s="28"/>
      <c r="D705" s="42"/>
      <c r="E705" s="29"/>
      <c r="F705" s="30">
        <v>0</v>
      </c>
      <c r="G705" s="32">
        <v>0</v>
      </c>
      <c r="H705" s="33">
        <v>0</v>
      </c>
      <c r="I705" s="7"/>
    </row>
    <row r="706" spans="1:9" hidden="1">
      <c r="A706" s="5"/>
      <c r="B706" s="27"/>
      <c r="C706" s="28"/>
      <c r="D706" s="42"/>
      <c r="E706" s="29"/>
      <c r="F706" s="30">
        <v>0</v>
      </c>
      <c r="G706" s="32">
        <v>0</v>
      </c>
      <c r="H706" s="33">
        <v>0</v>
      </c>
      <c r="I706" s="7"/>
    </row>
    <row r="707" spans="1:9" hidden="1">
      <c r="A707" s="5"/>
      <c r="B707" s="27"/>
      <c r="C707" s="28"/>
      <c r="D707" s="42"/>
      <c r="E707" s="29"/>
      <c r="F707" s="30">
        <v>0</v>
      </c>
      <c r="G707" s="32">
        <v>0</v>
      </c>
      <c r="H707" s="33">
        <v>0</v>
      </c>
      <c r="I707" s="7"/>
    </row>
    <row r="708" spans="1:9" hidden="1">
      <c r="A708" s="5"/>
      <c r="B708" s="27"/>
      <c r="C708" s="28"/>
      <c r="D708" s="42"/>
      <c r="E708" s="29"/>
      <c r="F708" s="30">
        <v>0</v>
      </c>
      <c r="G708" s="32">
        <v>0</v>
      </c>
      <c r="H708" s="33">
        <v>0</v>
      </c>
      <c r="I708" s="7"/>
    </row>
    <row r="709" spans="1:9" hidden="1">
      <c r="A709" s="5"/>
      <c r="B709" s="27"/>
      <c r="C709" s="28"/>
      <c r="D709" s="42"/>
      <c r="E709" s="29"/>
      <c r="F709" s="30">
        <v>0</v>
      </c>
      <c r="G709" s="32">
        <v>0</v>
      </c>
      <c r="H709" s="33">
        <v>0</v>
      </c>
      <c r="I709" s="7"/>
    </row>
    <row r="710" spans="1:9" hidden="1">
      <c r="A710" s="5"/>
      <c r="B710" s="27"/>
      <c r="C710" s="28"/>
      <c r="D710" s="42"/>
      <c r="E710" s="29"/>
      <c r="F710" s="30">
        <v>0</v>
      </c>
      <c r="G710" s="32">
        <v>0</v>
      </c>
      <c r="H710" s="33">
        <v>0</v>
      </c>
      <c r="I710" s="7"/>
    </row>
    <row r="711" spans="1:9" hidden="1">
      <c r="A711" s="5"/>
      <c r="B711" s="27"/>
      <c r="C711" s="28"/>
      <c r="D711" s="42"/>
      <c r="E711" s="29"/>
      <c r="F711" s="30">
        <v>0</v>
      </c>
      <c r="G711" s="32">
        <v>0</v>
      </c>
      <c r="H711" s="33">
        <v>0</v>
      </c>
      <c r="I711" s="7"/>
    </row>
    <row r="712" spans="1:9" hidden="1">
      <c r="A712" s="5"/>
      <c r="B712" s="27"/>
      <c r="C712" s="28"/>
      <c r="D712" s="42"/>
      <c r="E712" s="29"/>
      <c r="F712" s="30">
        <v>0</v>
      </c>
      <c r="G712" s="32">
        <v>0</v>
      </c>
      <c r="H712" s="33">
        <v>0</v>
      </c>
      <c r="I712" s="7"/>
    </row>
    <row r="713" spans="1:9" hidden="1">
      <c r="A713" s="5"/>
      <c r="B713" s="27"/>
      <c r="C713" s="28"/>
      <c r="D713" s="42"/>
      <c r="E713" s="29"/>
      <c r="F713" s="30">
        <v>0</v>
      </c>
      <c r="G713" s="32">
        <v>0</v>
      </c>
      <c r="H713" s="33">
        <v>0</v>
      </c>
      <c r="I713" s="7"/>
    </row>
    <row r="714" spans="1:9" hidden="1">
      <c r="A714" s="5"/>
      <c r="B714" s="27"/>
      <c r="C714" s="28"/>
      <c r="D714" s="42"/>
      <c r="E714" s="29"/>
      <c r="F714" s="30">
        <v>0</v>
      </c>
      <c r="G714" s="32">
        <v>0</v>
      </c>
      <c r="H714" s="33">
        <v>0</v>
      </c>
      <c r="I714" s="7"/>
    </row>
    <row r="715" spans="1:9" hidden="1">
      <c r="A715" s="5"/>
      <c r="B715" s="27"/>
      <c r="C715" s="28"/>
      <c r="D715" s="42"/>
      <c r="E715" s="29"/>
      <c r="F715" s="30">
        <v>0</v>
      </c>
      <c r="G715" s="32">
        <v>0</v>
      </c>
      <c r="H715" s="33">
        <v>0</v>
      </c>
      <c r="I715" s="7"/>
    </row>
    <row r="716" spans="1:9" hidden="1">
      <c r="A716" s="5"/>
      <c r="B716" s="27"/>
      <c r="C716" s="28"/>
      <c r="D716" s="42"/>
      <c r="E716" s="29"/>
      <c r="F716" s="30">
        <v>0</v>
      </c>
      <c r="G716" s="32">
        <v>0</v>
      </c>
      <c r="H716" s="33">
        <v>0</v>
      </c>
      <c r="I716" s="7"/>
    </row>
    <row r="717" spans="1:9" hidden="1">
      <c r="A717" s="5"/>
      <c r="B717" s="27"/>
      <c r="C717" s="28"/>
      <c r="D717" s="42"/>
      <c r="E717" s="29"/>
      <c r="F717" s="30">
        <v>0</v>
      </c>
      <c r="G717" s="32">
        <v>0</v>
      </c>
      <c r="H717" s="33">
        <v>0</v>
      </c>
      <c r="I717" s="7"/>
    </row>
    <row r="718" spans="1:9" hidden="1">
      <c r="A718" s="5"/>
      <c r="B718" s="27"/>
      <c r="C718" s="28"/>
      <c r="D718" s="42"/>
      <c r="E718" s="29"/>
      <c r="F718" s="30">
        <v>0</v>
      </c>
      <c r="G718" s="32">
        <v>0</v>
      </c>
      <c r="H718" s="33">
        <v>0</v>
      </c>
      <c r="I718" s="7"/>
    </row>
    <row r="719" spans="1:9" hidden="1">
      <c r="A719" s="5"/>
      <c r="B719" s="27"/>
      <c r="C719" s="28"/>
      <c r="D719" s="42"/>
      <c r="E719" s="29"/>
      <c r="F719" s="30">
        <v>0</v>
      </c>
      <c r="G719" s="32">
        <v>0</v>
      </c>
      <c r="H719" s="33">
        <v>0</v>
      </c>
      <c r="I719" s="7"/>
    </row>
    <row r="720" spans="1:9" hidden="1">
      <c r="A720" s="5"/>
      <c r="B720" s="27"/>
      <c r="C720" s="28"/>
      <c r="D720" s="42"/>
      <c r="E720" s="29"/>
      <c r="F720" s="30">
        <v>0</v>
      </c>
      <c r="G720" s="32">
        <v>0</v>
      </c>
      <c r="H720" s="33">
        <v>0</v>
      </c>
      <c r="I720" s="7"/>
    </row>
    <row r="721" spans="1:9" hidden="1">
      <c r="A721" s="5"/>
      <c r="B721" s="27"/>
      <c r="C721" s="28"/>
      <c r="D721" s="42"/>
      <c r="E721" s="29"/>
      <c r="F721" s="30">
        <v>0</v>
      </c>
      <c r="G721" s="32">
        <v>0</v>
      </c>
      <c r="H721" s="33">
        <v>0</v>
      </c>
      <c r="I721" s="7"/>
    </row>
    <row r="722" spans="1:9" hidden="1">
      <c r="A722" s="5"/>
      <c r="B722" s="27"/>
      <c r="C722" s="28"/>
      <c r="D722" s="42"/>
      <c r="E722" s="29"/>
      <c r="F722" s="30">
        <v>0</v>
      </c>
      <c r="G722" s="32">
        <v>0</v>
      </c>
      <c r="H722" s="33">
        <v>0</v>
      </c>
      <c r="I722" s="7"/>
    </row>
    <row r="723" spans="1:9" hidden="1">
      <c r="A723" s="5"/>
      <c r="B723" s="27"/>
      <c r="C723" s="28"/>
      <c r="D723" s="42"/>
      <c r="E723" s="29"/>
      <c r="F723" s="30">
        <v>0</v>
      </c>
      <c r="G723" s="32">
        <v>0</v>
      </c>
      <c r="H723" s="33">
        <v>0</v>
      </c>
      <c r="I723" s="7"/>
    </row>
    <row r="724" spans="1:9" hidden="1">
      <c r="A724" s="5"/>
      <c r="B724" s="27"/>
      <c r="C724" s="28"/>
      <c r="D724" s="42"/>
      <c r="E724" s="29"/>
      <c r="F724" s="30">
        <v>0</v>
      </c>
      <c r="G724" s="32">
        <v>0</v>
      </c>
      <c r="H724" s="33">
        <v>0</v>
      </c>
      <c r="I724" s="7"/>
    </row>
    <row r="725" spans="1:9" hidden="1">
      <c r="A725" s="5"/>
      <c r="B725" s="27"/>
      <c r="C725" s="28"/>
      <c r="D725" s="42"/>
      <c r="E725" s="29"/>
      <c r="F725" s="30">
        <v>0</v>
      </c>
      <c r="G725" s="32">
        <v>0</v>
      </c>
      <c r="H725" s="33">
        <v>0</v>
      </c>
      <c r="I725" s="7"/>
    </row>
    <row r="726" spans="1:9" hidden="1">
      <c r="A726" s="5"/>
      <c r="B726" s="27"/>
      <c r="C726" s="28"/>
      <c r="D726" s="42"/>
      <c r="E726" s="29"/>
      <c r="F726" s="30">
        <v>0</v>
      </c>
      <c r="G726" s="32">
        <v>0</v>
      </c>
      <c r="H726" s="33">
        <v>0</v>
      </c>
      <c r="I726" s="7"/>
    </row>
    <row r="727" spans="1:9" hidden="1">
      <c r="A727" s="5"/>
      <c r="B727" s="27"/>
      <c r="C727" s="28"/>
      <c r="D727" s="42"/>
      <c r="E727" s="29"/>
      <c r="F727" s="30">
        <v>0</v>
      </c>
      <c r="G727" s="32">
        <v>0</v>
      </c>
      <c r="H727" s="33">
        <v>0</v>
      </c>
      <c r="I727" s="7"/>
    </row>
    <row r="728" spans="1:9" hidden="1">
      <c r="A728" s="5"/>
      <c r="B728" s="27"/>
      <c r="C728" s="28"/>
      <c r="D728" s="42"/>
      <c r="E728" s="29"/>
      <c r="F728" s="30">
        <v>0</v>
      </c>
      <c r="G728" s="32">
        <v>0</v>
      </c>
      <c r="H728" s="33">
        <v>0</v>
      </c>
      <c r="I728" s="7"/>
    </row>
    <row r="729" spans="1:9" hidden="1">
      <c r="A729" s="5"/>
      <c r="B729" s="27"/>
      <c r="C729" s="28"/>
      <c r="D729" s="42"/>
      <c r="E729" s="29"/>
      <c r="F729" s="30">
        <v>0</v>
      </c>
      <c r="G729" s="32">
        <v>0</v>
      </c>
      <c r="H729" s="33">
        <v>0</v>
      </c>
      <c r="I729" s="7"/>
    </row>
    <row r="730" spans="1:9" hidden="1">
      <c r="A730" s="5"/>
      <c r="B730" s="27"/>
      <c r="C730" s="28"/>
      <c r="D730" s="42"/>
      <c r="E730" s="29"/>
      <c r="F730" s="30">
        <v>0</v>
      </c>
      <c r="G730" s="32">
        <v>0</v>
      </c>
      <c r="H730" s="33">
        <v>0</v>
      </c>
      <c r="I730" s="7"/>
    </row>
    <row r="731" spans="1:9" hidden="1">
      <c r="A731" s="5"/>
      <c r="B731" s="27"/>
      <c r="C731" s="28"/>
      <c r="D731" s="42"/>
      <c r="E731" s="29"/>
      <c r="F731" s="30">
        <v>0</v>
      </c>
      <c r="G731" s="32">
        <v>0</v>
      </c>
      <c r="H731" s="33">
        <v>0</v>
      </c>
      <c r="I731" s="7"/>
    </row>
    <row r="732" spans="1:9" hidden="1">
      <c r="A732" s="5"/>
      <c r="B732" s="27"/>
      <c r="C732" s="28"/>
      <c r="D732" s="42"/>
      <c r="E732" s="29"/>
      <c r="F732" s="30">
        <v>0</v>
      </c>
      <c r="G732" s="32">
        <v>0</v>
      </c>
      <c r="H732" s="33">
        <v>0</v>
      </c>
      <c r="I732" s="7"/>
    </row>
    <row r="733" spans="1:9" hidden="1">
      <c r="A733" s="5"/>
      <c r="B733" s="27"/>
      <c r="C733" s="28"/>
      <c r="D733" s="42"/>
      <c r="E733" s="29"/>
      <c r="F733" s="30">
        <v>0</v>
      </c>
      <c r="G733" s="32">
        <v>0</v>
      </c>
      <c r="H733" s="33">
        <v>0</v>
      </c>
      <c r="I733" s="7"/>
    </row>
    <row r="734" spans="1:9" hidden="1">
      <c r="A734" s="5"/>
      <c r="B734" s="27"/>
      <c r="C734" s="28"/>
      <c r="D734" s="42"/>
      <c r="E734" s="29"/>
      <c r="F734" s="30">
        <v>0</v>
      </c>
      <c r="G734" s="32">
        <v>0</v>
      </c>
      <c r="H734" s="33">
        <v>0</v>
      </c>
      <c r="I734" s="7"/>
    </row>
    <row r="735" spans="1:9" hidden="1">
      <c r="A735" s="5"/>
      <c r="B735" s="27"/>
      <c r="C735" s="28"/>
      <c r="D735" s="42"/>
      <c r="E735" s="29"/>
      <c r="F735" s="30">
        <v>0</v>
      </c>
      <c r="G735" s="32">
        <v>0</v>
      </c>
      <c r="H735" s="33">
        <v>0</v>
      </c>
      <c r="I735" s="7"/>
    </row>
    <row r="736" spans="1:9" hidden="1">
      <c r="A736" s="5"/>
      <c r="B736" s="27"/>
      <c r="C736" s="28"/>
      <c r="D736" s="42"/>
      <c r="E736" s="29"/>
      <c r="F736" s="30">
        <v>0</v>
      </c>
      <c r="G736" s="32">
        <v>0</v>
      </c>
      <c r="H736" s="33">
        <v>0</v>
      </c>
      <c r="I736" s="7"/>
    </row>
    <row r="737" spans="1:9" hidden="1">
      <c r="A737" s="5"/>
      <c r="B737" s="27"/>
      <c r="C737" s="28"/>
      <c r="D737" s="42"/>
      <c r="E737" s="29"/>
      <c r="F737" s="30">
        <v>0</v>
      </c>
      <c r="G737" s="32">
        <v>0</v>
      </c>
      <c r="H737" s="33">
        <v>0</v>
      </c>
      <c r="I737" s="7"/>
    </row>
    <row r="738" spans="1:9" hidden="1">
      <c r="A738" s="5"/>
      <c r="B738" s="27"/>
      <c r="C738" s="28"/>
      <c r="D738" s="42"/>
      <c r="E738" s="29"/>
      <c r="F738" s="30">
        <v>0</v>
      </c>
      <c r="G738" s="32">
        <v>0</v>
      </c>
      <c r="H738" s="33">
        <v>0</v>
      </c>
      <c r="I738" s="7"/>
    </row>
    <row r="739" spans="1:9" hidden="1">
      <c r="A739" s="5"/>
      <c r="B739" s="27"/>
      <c r="C739" s="28"/>
      <c r="D739" s="42"/>
      <c r="E739" s="29"/>
      <c r="F739" s="30">
        <v>0</v>
      </c>
      <c r="G739" s="32">
        <v>0</v>
      </c>
      <c r="H739" s="33">
        <v>0</v>
      </c>
      <c r="I739" s="7"/>
    </row>
    <row r="740" spans="1:9" hidden="1">
      <c r="A740" s="5"/>
      <c r="B740" s="27"/>
      <c r="C740" s="28"/>
      <c r="D740" s="42"/>
      <c r="E740" s="29"/>
      <c r="F740" s="30">
        <v>0</v>
      </c>
      <c r="G740" s="32">
        <v>0</v>
      </c>
      <c r="H740" s="33">
        <v>0</v>
      </c>
      <c r="I740" s="7"/>
    </row>
    <row r="741" spans="1:9" hidden="1">
      <c r="A741" s="5"/>
      <c r="B741" s="27"/>
      <c r="C741" s="28"/>
      <c r="D741" s="42"/>
      <c r="E741" s="29"/>
      <c r="F741" s="30">
        <v>0</v>
      </c>
      <c r="G741" s="32">
        <v>0</v>
      </c>
      <c r="H741" s="33">
        <v>0</v>
      </c>
      <c r="I741" s="7"/>
    </row>
    <row r="742" spans="1:9" hidden="1">
      <c r="A742" s="5"/>
      <c r="B742" s="27"/>
      <c r="C742" s="28"/>
      <c r="D742" s="42"/>
      <c r="E742" s="29"/>
      <c r="F742" s="30">
        <v>0</v>
      </c>
      <c r="G742" s="32">
        <v>0</v>
      </c>
      <c r="H742" s="33">
        <v>0</v>
      </c>
      <c r="I742" s="7"/>
    </row>
    <row r="743" spans="1:9" hidden="1">
      <c r="A743" s="5"/>
      <c r="B743" s="27"/>
      <c r="C743" s="28"/>
      <c r="D743" s="42"/>
      <c r="E743" s="29"/>
      <c r="F743" s="30">
        <v>0</v>
      </c>
      <c r="G743" s="32">
        <v>0</v>
      </c>
      <c r="H743" s="33">
        <v>0</v>
      </c>
      <c r="I743" s="7"/>
    </row>
    <row r="744" spans="1:9" hidden="1">
      <c r="A744" s="5"/>
      <c r="B744" s="27"/>
      <c r="C744" s="28"/>
      <c r="D744" s="42"/>
      <c r="E744" s="29"/>
      <c r="F744" s="30">
        <v>0</v>
      </c>
      <c r="G744" s="32">
        <v>0</v>
      </c>
      <c r="H744" s="33">
        <v>0</v>
      </c>
      <c r="I744" s="7"/>
    </row>
    <row r="745" spans="1:9" hidden="1">
      <c r="A745" s="5"/>
      <c r="B745" s="27"/>
      <c r="C745" s="28"/>
      <c r="D745" s="42"/>
      <c r="E745" s="29"/>
      <c r="F745" s="30">
        <v>0</v>
      </c>
      <c r="G745" s="32">
        <v>0</v>
      </c>
      <c r="H745" s="33">
        <v>0</v>
      </c>
      <c r="I745" s="7"/>
    </row>
    <row r="746" spans="1:9" hidden="1">
      <c r="A746" s="5"/>
      <c r="B746" s="27"/>
      <c r="C746" s="28"/>
      <c r="D746" s="42"/>
      <c r="E746" s="29"/>
      <c r="F746" s="30">
        <v>0</v>
      </c>
      <c r="G746" s="32">
        <v>0</v>
      </c>
      <c r="H746" s="33">
        <v>0</v>
      </c>
      <c r="I746" s="7"/>
    </row>
    <row r="747" spans="1:9" hidden="1">
      <c r="A747" s="5"/>
      <c r="B747" s="27"/>
      <c r="C747" s="28"/>
      <c r="D747" s="42"/>
      <c r="E747" s="29"/>
      <c r="F747" s="30">
        <v>0</v>
      </c>
      <c r="G747" s="32">
        <v>0</v>
      </c>
      <c r="H747" s="33">
        <v>0</v>
      </c>
      <c r="I747" s="7"/>
    </row>
    <row r="748" spans="1:9" hidden="1">
      <c r="A748" s="5"/>
      <c r="B748" s="27"/>
      <c r="C748" s="28"/>
      <c r="D748" s="42"/>
      <c r="E748" s="29"/>
      <c r="F748" s="30">
        <v>0</v>
      </c>
      <c r="G748" s="32">
        <v>0</v>
      </c>
      <c r="H748" s="33">
        <v>0</v>
      </c>
      <c r="I748" s="7"/>
    </row>
    <row r="749" spans="1:9" hidden="1">
      <c r="A749" s="5"/>
      <c r="B749" s="27"/>
      <c r="C749" s="28"/>
      <c r="D749" s="42"/>
      <c r="E749" s="29"/>
      <c r="F749" s="30">
        <v>0</v>
      </c>
      <c r="G749" s="32">
        <v>0</v>
      </c>
      <c r="H749" s="33">
        <v>0</v>
      </c>
      <c r="I749" s="7"/>
    </row>
    <row r="750" spans="1:9" hidden="1">
      <c r="A750" s="5"/>
      <c r="B750" s="27"/>
      <c r="C750" s="28"/>
      <c r="D750" s="42"/>
      <c r="E750" s="29"/>
      <c r="F750" s="30">
        <v>0</v>
      </c>
      <c r="G750" s="32">
        <v>0</v>
      </c>
      <c r="H750" s="33">
        <v>0</v>
      </c>
      <c r="I750" s="7"/>
    </row>
    <row r="751" spans="1:9" hidden="1">
      <c r="A751" s="5"/>
      <c r="B751" s="27"/>
      <c r="C751" s="28"/>
      <c r="D751" s="42"/>
      <c r="E751" s="29"/>
      <c r="F751" s="30">
        <v>0</v>
      </c>
      <c r="G751" s="32">
        <v>0</v>
      </c>
      <c r="H751" s="33">
        <v>0</v>
      </c>
      <c r="I751" s="7"/>
    </row>
    <row r="752" spans="1:9" hidden="1">
      <c r="A752" s="5"/>
      <c r="B752" s="27"/>
      <c r="C752" s="28"/>
      <c r="D752" s="42"/>
      <c r="E752" s="29"/>
      <c r="F752" s="30">
        <v>0</v>
      </c>
      <c r="G752" s="32">
        <v>0</v>
      </c>
      <c r="H752" s="33">
        <v>0</v>
      </c>
      <c r="I752" s="7"/>
    </row>
    <row r="753" spans="1:9" hidden="1">
      <c r="A753" s="5"/>
      <c r="B753" s="27"/>
      <c r="C753" s="28"/>
      <c r="D753" s="42"/>
      <c r="E753" s="29"/>
      <c r="F753" s="30">
        <v>0</v>
      </c>
      <c r="G753" s="32">
        <v>0</v>
      </c>
      <c r="H753" s="33">
        <v>0</v>
      </c>
      <c r="I753" s="7"/>
    </row>
    <row r="754" spans="1:9" hidden="1">
      <c r="A754" s="5"/>
      <c r="B754" s="27"/>
      <c r="C754" s="28"/>
      <c r="D754" s="42"/>
      <c r="E754" s="29"/>
      <c r="F754" s="30">
        <v>0</v>
      </c>
      <c r="G754" s="32">
        <v>0</v>
      </c>
      <c r="H754" s="33">
        <v>0</v>
      </c>
      <c r="I754" s="7"/>
    </row>
    <row r="755" spans="1:9" hidden="1">
      <c r="A755" s="5"/>
      <c r="B755" s="27"/>
      <c r="C755" s="28"/>
      <c r="D755" s="42"/>
      <c r="E755" s="29"/>
      <c r="F755" s="30">
        <v>0</v>
      </c>
      <c r="G755" s="32">
        <v>0</v>
      </c>
      <c r="H755" s="33">
        <v>0</v>
      </c>
      <c r="I755" s="7"/>
    </row>
    <row r="756" spans="1:9" hidden="1">
      <c r="A756" s="5"/>
      <c r="B756" s="27"/>
      <c r="C756" s="28"/>
      <c r="D756" s="42"/>
      <c r="E756" s="29"/>
      <c r="F756" s="30">
        <v>0</v>
      </c>
      <c r="G756" s="32">
        <v>0</v>
      </c>
      <c r="H756" s="33">
        <v>0</v>
      </c>
      <c r="I756" s="7"/>
    </row>
    <row r="757" spans="1:9" hidden="1">
      <c r="A757" s="5"/>
      <c r="B757" s="27"/>
      <c r="C757" s="28"/>
      <c r="D757" s="42"/>
      <c r="E757" s="29"/>
      <c r="F757" s="30">
        <v>0</v>
      </c>
      <c r="G757" s="32">
        <v>0</v>
      </c>
      <c r="H757" s="33">
        <v>0</v>
      </c>
      <c r="I757" s="7"/>
    </row>
    <row r="758" spans="1:9" hidden="1">
      <c r="A758" s="5"/>
      <c r="B758" s="27"/>
      <c r="C758" s="28"/>
      <c r="D758" s="42"/>
      <c r="E758" s="29"/>
      <c r="F758" s="30">
        <v>0</v>
      </c>
      <c r="G758" s="32">
        <v>0</v>
      </c>
      <c r="H758" s="33">
        <v>0</v>
      </c>
      <c r="I758" s="7"/>
    </row>
    <row r="759" spans="1:9" hidden="1">
      <c r="A759" s="5"/>
      <c r="B759" s="27"/>
      <c r="C759" s="28"/>
      <c r="D759" s="42"/>
      <c r="E759" s="29"/>
      <c r="F759" s="30">
        <v>0</v>
      </c>
      <c r="G759" s="32">
        <v>0</v>
      </c>
      <c r="H759" s="33">
        <v>0</v>
      </c>
      <c r="I759" s="7"/>
    </row>
    <row r="760" spans="1:9" hidden="1">
      <c r="A760" s="5"/>
      <c r="B760" s="27"/>
      <c r="C760" s="28"/>
      <c r="D760" s="42"/>
      <c r="E760" s="29"/>
      <c r="F760" s="30">
        <v>0</v>
      </c>
      <c r="G760" s="32">
        <v>0</v>
      </c>
      <c r="H760" s="33">
        <v>0</v>
      </c>
      <c r="I760" s="7"/>
    </row>
    <row r="761" spans="1:9" hidden="1">
      <c r="A761" s="5"/>
      <c r="B761" s="27"/>
      <c r="C761" s="28"/>
      <c r="D761" s="42"/>
      <c r="E761" s="29"/>
      <c r="F761" s="30">
        <v>0</v>
      </c>
      <c r="G761" s="32">
        <v>0</v>
      </c>
      <c r="H761" s="33">
        <v>0</v>
      </c>
      <c r="I761" s="7"/>
    </row>
    <row r="762" spans="1:9" hidden="1">
      <c r="A762" s="5"/>
      <c r="B762" s="27"/>
      <c r="C762" s="28"/>
      <c r="D762" s="42"/>
      <c r="E762" s="29"/>
      <c r="F762" s="30">
        <v>0</v>
      </c>
      <c r="G762" s="32">
        <v>0</v>
      </c>
      <c r="H762" s="33">
        <v>0</v>
      </c>
      <c r="I762" s="7"/>
    </row>
    <row r="763" spans="1:9" hidden="1">
      <c r="A763" s="5"/>
      <c r="B763" s="27"/>
      <c r="C763" s="28"/>
      <c r="D763" s="42"/>
      <c r="E763" s="29"/>
      <c r="F763" s="30">
        <v>0</v>
      </c>
      <c r="G763" s="32">
        <v>0</v>
      </c>
      <c r="H763" s="33">
        <v>0</v>
      </c>
      <c r="I763" s="7"/>
    </row>
    <row r="764" spans="1:9" hidden="1">
      <c r="A764" s="5"/>
      <c r="B764" s="27"/>
      <c r="C764" s="28"/>
      <c r="D764" s="42"/>
      <c r="E764" s="29"/>
      <c r="F764" s="30">
        <v>0</v>
      </c>
      <c r="G764" s="32">
        <v>0</v>
      </c>
      <c r="H764" s="33">
        <v>0</v>
      </c>
      <c r="I764" s="7"/>
    </row>
    <row r="765" spans="1:9" hidden="1">
      <c r="A765" s="5"/>
      <c r="B765" s="27"/>
      <c r="C765" s="28"/>
      <c r="D765" s="42"/>
      <c r="E765" s="29"/>
      <c r="F765" s="30">
        <v>0</v>
      </c>
      <c r="G765" s="32">
        <v>0</v>
      </c>
      <c r="H765" s="33">
        <v>0</v>
      </c>
      <c r="I765" s="7"/>
    </row>
    <row r="766" spans="1:9" hidden="1">
      <c r="A766" s="5"/>
      <c r="B766" s="27"/>
      <c r="C766" s="28"/>
      <c r="D766" s="42"/>
      <c r="E766" s="29"/>
      <c r="F766" s="30">
        <v>0</v>
      </c>
      <c r="G766" s="32">
        <v>0</v>
      </c>
      <c r="H766" s="33">
        <v>0</v>
      </c>
      <c r="I766" s="7"/>
    </row>
    <row r="767" spans="1:9" hidden="1">
      <c r="A767" s="5"/>
      <c r="B767" s="27"/>
      <c r="C767" s="28"/>
      <c r="D767" s="42"/>
      <c r="E767" s="29"/>
      <c r="F767" s="30">
        <v>0</v>
      </c>
      <c r="G767" s="32">
        <v>0</v>
      </c>
      <c r="H767" s="33">
        <v>0</v>
      </c>
      <c r="I767" s="7"/>
    </row>
    <row r="768" spans="1:9" hidden="1">
      <c r="A768" s="5"/>
      <c r="B768" s="27"/>
      <c r="C768" s="28"/>
      <c r="D768" s="42"/>
      <c r="E768" s="29"/>
      <c r="F768" s="30">
        <v>0</v>
      </c>
      <c r="G768" s="32">
        <v>0</v>
      </c>
      <c r="H768" s="33">
        <v>0</v>
      </c>
      <c r="I768" s="7"/>
    </row>
    <row r="769" spans="1:9" hidden="1">
      <c r="A769" s="5"/>
      <c r="B769" s="27"/>
      <c r="C769" s="28"/>
      <c r="D769" s="42"/>
      <c r="E769" s="29"/>
      <c r="F769" s="30">
        <v>0</v>
      </c>
      <c r="G769" s="32">
        <v>0</v>
      </c>
      <c r="H769" s="33">
        <v>0</v>
      </c>
      <c r="I769" s="7"/>
    </row>
    <row r="770" spans="1:9" hidden="1">
      <c r="A770" s="5"/>
      <c r="B770" s="27"/>
      <c r="C770" s="28"/>
      <c r="D770" s="42"/>
      <c r="E770" s="29"/>
      <c r="F770" s="30">
        <v>0</v>
      </c>
      <c r="G770" s="32">
        <v>0</v>
      </c>
      <c r="H770" s="33">
        <v>0</v>
      </c>
      <c r="I770" s="7"/>
    </row>
    <row r="771" spans="1:9" hidden="1">
      <c r="A771" s="5"/>
      <c r="B771" s="27"/>
      <c r="C771" s="28"/>
      <c r="D771" s="42"/>
      <c r="E771" s="29"/>
      <c r="F771" s="30">
        <v>0</v>
      </c>
      <c r="G771" s="32">
        <v>0</v>
      </c>
      <c r="H771" s="33">
        <v>0</v>
      </c>
      <c r="I771" s="7"/>
    </row>
    <row r="772" spans="1:9" hidden="1">
      <c r="A772" s="5"/>
      <c r="B772" s="27"/>
      <c r="C772" s="28"/>
      <c r="D772" s="42"/>
      <c r="E772" s="29"/>
      <c r="F772" s="30">
        <v>0</v>
      </c>
      <c r="G772" s="32">
        <v>0</v>
      </c>
      <c r="H772" s="33">
        <v>0</v>
      </c>
      <c r="I772" s="7"/>
    </row>
    <row r="773" spans="1:9" hidden="1">
      <c r="A773" s="5"/>
      <c r="B773" s="27"/>
      <c r="C773" s="28"/>
      <c r="D773" s="42"/>
      <c r="E773" s="29"/>
      <c r="F773" s="30">
        <v>0</v>
      </c>
      <c r="G773" s="32">
        <v>0</v>
      </c>
      <c r="H773" s="33">
        <v>0</v>
      </c>
      <c r="I773" s="7"/>
    </row>
    <row r="774" spans="1:9" hidden="1">
      <c r="A774" s="5"/>
      <c r="B774" s="27"/>
      <c r="C774" s="28"/>
      <c r="D774" s="42"/>
      <c r="E774" s="29"/>
      <c r="F774" s="30">
        <v>0</v>
      </c>
      <c r="G774" s="32">
        <v>0</v>
      </c>
      <c r="H774" s="33">
        <v>0</v>
      </c>
      <c r="I774" s="7"/>
    </row>
    <row r="775" spans="1:9" hidden="1">
      <c r="A775" s="5"/>
      <c r="B775" s="27"/>
      <c r="C775" s="28"/>
      <c r="D775" s="42"/>
      <c r="E775" s="29"/>
      <c r="F775" s="30">
        <v>0</v>
      </c>
      <c r="G775" s="32">
        <v>0</v>
      </c>
      <c r="H775" s="33">
        <v>0</v>
      </c>
      <c r="I775" s="7"/>
    </row>
    <row r="776" spans="1:9" hidden="1">
      <c r="A776" s="5"/>
      <c r="B776" s="27"/>
      <c r="C776" s="28"/>
      <c r="D776" s="42"/>
      <c r="E776" s="29"/>
      <c r="F776" s="30">
        <v>0</v>
      </c>
      <c r="G776" s="32">
        <v>0</v>
      </c>
      <c r="H776" s="33">
        <v>0</v>
      </c>
      <c r="I776" s="7"/>
    </row>
    <row r="777" spans="1:9" hidden="1">
      <c r="A777" s="5"/>
      <c r="B777" s="27"/>
      <c r="C777" s="28"/>
      <c r="D777" s="42"/>
      <c r="E777" s="29"/>
      <c r="F777" s="30">
        <v>0</v>
      </c>
      <c r="G777" s="32">
        <v>0</v>
      </c>
      <c r="H777" s="33">
        <v>0</v>
      </c>
      <c r="I777" s="7"/>
    </row>
    <row r="778" spans="1:9" hidden="1">
      <c r="A778" s="5"/>
      <c r="B778" s="27"/>
      <c r="C778" s="28"/>
      <c r="D778" s="42"/>
      <c r="E778" s="29"/>
      <c r="F778" s="30">
        <v>0</v>
      </c>
      <c r="G778" s="32">
        <v>0</v>
      </c>
      <c r="H778" s="33">
        <v>0</v>
      </c>
      <c r="I778" s="7"/>
    </row>
    <row r="779" spans="1:9" hidden="1">
      <c r="A779" s="5"/>
      <c r="B779" s="27"/>
      <c r="C779" s="28"/>
      <c r="D779" s="42"/>
      <c r="E779" s="29"/>
      <c r="F779" s="30">
        <v>0</v>
      </c>
      <c r="G779" s="32">
        <v>0</v>
      </c>
      <c r="H779" s="33">
        <v>0</v>
      </c>
      <c r="I779" s="7"/>
    </row>
    <row r="780" spans="1:9" hidden="1">
      <c r="A780" s="5"/>
      <c r="B780" s="27"/>
      <c r="C780" s="28"/>
      <c r="D780" s="42"/>
      <c r="E780" s="29"/>
      <c r="F780" s="30">
        <v>0</v>
      </c>
      <c r="G780" s="32">
        <v>0</v>
      </c>
      <c r="H780" s="33">
        <v>0</v>
      </c>
      <c r="I780" s="7"/>
    </row>
    <row r="781" spans="1:9" hidden="1">
      <c r="A781" s="5"/>
      <c r="B781" s="27"/>
      <c r="C781" s="28"/>
      <c r="D781" s="42"/>
      <c r="E781" s="29"/>
      <c r="F781" s="30">
        <v>0</v>
      </c>
      <c r="G781" s="32">
        <v>0</v>
      </c>
      <c r="H781" s="33">
        <v>0</v>
      </c>
      <c r="I781" s="7"/>
    </row>
    <row r="782" spans="1:9" hidden="1">
      <c r="A782" s="5"/>
      <c r="B782" s="27"/>
      <c r="C782" s="28"/>
      <c r="D782" s="42"/>
      <c r="E782" s="29"/>
      <c r="F782" s="30">
        <v>0</v>
      </c>
      <c r="G782" s="32">
        <v>0</v>
      </c>
      <c r="H782" s="33">
        <v>0</v>
      </c>
      <c r="I782" s="7"/>
    </row>
    <row r="783" spans="1:9" hidden="1">
      <c r="A783" s="5"/>
      <c r="B783" s="27"/>
      <c r="C783" s="28"/>
      <c r="D783" s="42"/>
      <c r="E783" s="29"/>
      <c r="F783" s="30">
        <v>0</v>
      </c>
      <c r="G783" s="32">
        <v>0</v>
      </c>
      <c r="H783" s="33">
        <v>0</v>
      </c>
      <c r="I783" s="7"/>
    </row>
    <row r="784" spans="1:9" hidden="1">
      <c r="A784" s="5"/>
      <c r="B784" s="27"/>
      <c r="C784" s="28"/>
      <c r="D784" s="42"/>
      <c r="E784" s="29"/>
      <c r="F784" s="30">
        <v>0</v>
      </c>
      <c r="G784" s="32">
        <v>0</v>
      </c>
      <c r="H784" s="33">
        <v>0</v>
      </c>
      <c r="I784" s="7"/>
    </row>
    <row r="785" spans="1:9" hidden="1">
      <c r="A785" s="5"/>
      <c r="B785" s="27"/>
      <c r="C785" s="28"/>
      <c r="D785" s="42"/>
      <c r="E785" s="29"/>
      <c r="F785" s="30">
        <v>0</v>
      </c>
      <c r="G785" s="32">
        <v>0</v>
      </c>
      <c r="H785" s="33">
        <v>0</v>
      </c>
      <c r="I785" s="7"/>
    </row>
    <row r="786" spans="1:9" hidden="1">
      <c r="A786" s="5"/>
      <c r="B786" s="27"/>
      <c r="C786" s="28"/>
      <c r="D786" s="42"/>
      <c r="E786" s="29"/>
      <c r="F786" s="30">
        <v>0</v>
      </c>
      <c r="G786" s="32">
        <v>0</v>
      </c>
      <c r="H786" s="33">
        <v>0</v>
      </c>
      <c r="I786" s="7"/>
    </row>
    <row r="787" spans="1:9" hidden="1">
      <c r="A787" s="5"/>
      <c r="B787" s="27"/>
      <c r="C787" s="28"/>
      <c r="D787" s="42"/>
      <c r="E787" s="29"/>
      <c r="F787" s="30">
        <v>0</v>
      </c>
      <c r="G787" s="32">
        <v>0</v>
      </c>
      <c r="H787" s="33">
        <v>0</v>
      </c>
      <c r="I787" s="7"/>
    </row>
    <row r="788" spans="1:9" hidden="1">
      <c r="A788" s="5"/>
      <c r="B788" s="27"/>
      <c r="C788" s="28"/>
      <c r="D788" s="42"/>
      <c r="E788" s="29"/>
      <c r="F788" s="30">
        <v>0</v>
      </c>
      <c r="G788" s="32">
        <v>0</v>
      </c>
      <c r="H788" s="33">
        <v>0</v>
      </c>
      <c r="I788" s="7"/>
    </row>
    <row r="789" spans="1:9" hidden="1">
      <c r="A789" s="5"/>
      <c r="B789" s="27"/>
      <c r="C789" s="28"/>
      <c r="D789" s="42"/>
      <c r="E789" s="29"/>
      <c r="F789" s="30">
        <v>0</v>
      </c>
      <c r="G789" s="32">
        <v>0</v>
      </c>
      <c r="H789" s="33">
        <v>0</v>
      </c>
      <c r="I789" s="7"/>
    </row>
    <row r="790" spans="1:9" hidden="1">
      <c r="A790" s="5"/>
      <c r="B790" s="27"/>
      <c r="C790" s="28"/>
      <c r="D790" s="42"/>
      <c r="E790" s="29"/>
      <c r="F790" s="30">
        <v>0</v>
      </c>
      <c r="G790" s="32">
        <v>0</v>
      </c>
      <c r="H790" s="33">
        <v>0</v>
      </c>
      <c r="I790" s="7"/>
    </row>
    <row r="791" spans="1:9" hidden="1">
      <c r="A791" s="5"/>
      <c r="B791" s="27"/>
      <c r="C791" s="28"/>
      <c r="D791" s="42"/>
      <c r="E791" s="29"/>
      <c r="F791" s="30">
        <v>0</v>
      </c>
      <c r="G791" s="32">
        <v>0</v>
      </c>
      <c r="H791" s="33">
        <v>0</v>
      </c>
      <c r="I791" s="7"/>
    </row>
    <row r="792" spans="1:9" hidden="1">
      <c r="A792" s="5"/>
      <c r="B792" s="27"/>
      <c r="C792" s="28"/>
      <c r="D792" s="42"/>
      <c r="E792" s="29"/>
      <c r="F792" s="30">
        <v>0</v>
      </c>
      <c r="G792" s="32">
        <v>0</v>
      </c>
      <c r="H792" s="33">
        <v>0</v>
      </c>
      <c r="I792" s="7"/>
    </row>
    <row r="793" spans="1:9" hidden="1">
      <c r="A793" s="5"/>
      <c r="B793" s="27"/>
      <c r="C793" s="28"/>
      <c r="D793" s="42"/>
      <c r="E793" s="29"/>
      <c r="F793" s="30">
        <v>0</v>
      </c>
      <c r="G793" s="32">
        <v>0</v>
      </c>
      <c r="H793" s="33">
        <v>0</v>
      </c>
      <c r="I793" s="7"/>
    </row>
    <row r="794" spans="1:9" hidden="1">
      <c r="A794" s="5"/>
      <c r="B794" s="27"/>
      <c r="C794" s="28"/>
      <c r="D794" s="42"/>
      <c r="E794" s="29"/>
      <c r="F794" s="30">
        <v>0</v>
      </c>
      <c r="G794" s="32">
        <v>0</v>
      </c>
      <c r="H794" s="33">
        <v>0</v>
      </c>
      <c r="I794" s="7"/>
    </row>
    <row r="795" spans="1:9" hidden="1">
      <c r="A795" s="5"/>
      <c r="B795" s="27"/>
      <c r="C795" s="28"/>
      <c r="D795" s="42"/>
      <c r="E795" s="29"/>
      <c r="F795" s="30">
        <v>0</v>
      </c>
      <c r="G795" s="32">
        <v>0</v>
      </c>
      <c r="H795" s="33">
        <v>0</v>
      </c>
      <c r="I795" s="7"/>
    </row>
    <row r="796" spans="1:9" hidden="1">
      <c r="A796" s="5"/>
      <c r="B796" s="27"/>
      <c r="C796" s="28"/>
      <c r="D796" s="42"/>
      <c r="E796" s="29"/>
      <c r="F796" s="30">
        <v>0</v>
      </c>
      <c r="G796" s="32">
        <v>0</v>
      </c>
      <c r="H796" s="33">
        <v>0</v>
      </c>
      <c r="I796" s="7"/>
    </row>
    <row r="797" spans="1:9" hidden="1">
      <c r="A797" s="5"/>
      <c r="B797" s="27"/>
      <c r="C797" s="28"/>
      <c r="D797" s="42"/>
      <c r="E797" s="29"/>
      <c r="F797" s="30">
        <v>0</v>
      </c>
      <c r="G797" s="32">
        <v>0</v>
      </c>
      <c r="H797" s="33">
        <v>0</v>
      </c>
      <c r="I797" s="7"/>
    </row>
    <row r="798" spans="1:9" hidden="1">
      <c r="A798" s="5"/>
      <c r="B798" s="27"/>
      <c r="C798" s="28"/>
      <c r="D798" s="42"/>
      <c r="E798" s="29"/>
      <c r="F798" s="30">
        <v>0</v>
      </c>
      <c r="G798" s="32">
        <v>0</v>
      </c>
      <c r="H798" s="33">
        <v>0</v>
      </c>
      <c r="I798" s="7"/>
    </row>
    <row r="799" spans="1:9" hidden="1">
      <c r="A799" s="5"/>
      <c r="B799" s="27"/>
      <c r="C799" s="28"/>
      <c r="D799" s="42"/>
      <c r="E799" s="29"/>
      <c r="F799" s="30">
        <v>0</v>
      </c>
      <c r="G799" s="32">
        <v>0</v>
      </c>
      <c r="H799" s="33">
        <v>0</v>
      </c>
      <c r="I799" s="7"/>
    </row>
    <row r="800" spans="1:9" hidden="1">
      <c r="A800" s="5"/>
      <c r="B800" s="27"/>
      <c r="C800" s="28"/>
      <c r="D800" s="42"/>
      <c r="E800" s="29"/>
      <c r="F800" s="30">
        <v>0</v>
      </c>
      <c r="G800" s="32">
        <v>0</v>
      </c>
      <c r="H800" s="33">
        <v>0</v>
      </c>
      <c r="I800" s="7"/>
    </row>
    <row r="801" spans="1:9" hidden="1">
      <c r="A801" s="5"/>
      <c r="B801" s="27"/>
      <c r="C801" s="28"/>
      <c r="D801" s="42"/>
      <c r="E801" s="29"/>
      <c r="F801" s="30">
        <v>0</v>
      </c>
      <c r="G801" s="32">
        <v>0</v>
      </c>
      <c r="H801" s="33">
        <v>0</v>
      </c>
      <c r="I801" s="7"/>
    </row>
    <row r="802" spans="1:9" hidden="1">
      <c r="A802" s="5"/>
      <c r="B802" s="27"/>
      <c r="C802" s="28"/>
      <c r="D802" s="42"/>
      <c r="E802" s="29"/>
      <c r="F802" s="30">
        <v>0</v>
      </c>
      <c r="G802" s="32">
        <v>0</v>
      </c>
      <c r="H802" s="33">
        <v>0</v>
      </c>
      <c r="I802" s="7"/>
    </row>
    <row r="803" spans="1:9" hidden="1">
      <c r="A803" s="5"/>
      <c r="B803" s="27"/>
      <c r="C803" s="28"/>
      <c r="D803" s="42"/>
      <c r="E803" s="29"/>
      <c r="F803" s="30">
        <v>0</v>
      </c>
      <c r="G803" s="32">
        <v>0</v>
      </c>
      <c r="H803" s="33">
        <v>0</v>
      </c>
      <c r="I803" s="7"/>
    </row>
    <row r="804" spans="1:9" hidden="1">
      <c r="A804" s="5"/>
      <c r="B804" s="27"/>
      <c r="C804" s="28"/>
      <c r="D804" s="42"/>
      <c r="E804" s="29"/>
      <c r="F804" s="30">
        <v>0</v>
      </c>
      <c r="G804" s="32">
        <v>0</v>
      </c>
      <c r="H804" s="33">
        <v>0</v>
      </c>
      <c r="I804" s="7"/>
    </row>
    <row r="805" spans="1:9" hidden="1">
      <c r="A805" s="5"/>
      <c r="B805" s="27"/>
      <c r="C805" s="28"/>
      <c r="D805" s="42"/>
      <c r="E805" s="29"/>
      <c r="F805" s="30">
        <v>0</v>
      </c>
      <c r="G805" s="32">
        <v>0</v>
      </c>
      <c r="H805" s="33">
        <v>0</v>
      </c>
      <c r="I805" s="7"/>
    </row>
    <row r="806" spans="1:9" hidden="1">
      <c r="A806" s="5"/>
      <c r="B806" s="27"/>
      <c r="C806" s="28"/>
      <c r="D806" s="42"/>
      <c r="E806" s="29"/>
      <c r="F806" s="30">
        <v>0</v>
      </c>
      <c r="G806" s="32">
        <v>0</v>
      </c>
      <c r="H806" s="33">
        <v>0</v>
      </c>
      <c r="I806" s="7"/>
    </row>
    <row r="807" spans="1:9" hidden="1">
      <c r="A807" s="5"/>
      <c r="B807" s="27"/>
      <c r="C807" s="28"/>
      <c r="D807" s="42"/>
      <c r="E807" s="29"/>
      <c r="F807" s="30">
        <v>0</v>
      </c>
      <c r="G807" s="32">
        <v>0</v>
      </c>
      <c r="H807" s="33">
        <v>0</v>
      </c>
      <c r="I807" s="7"/>
    </row>
    <row r="808" spans="1:9" hidden="1">
      <c r="A808" s="5"/>
      <c r="B808" s="27"/>
      <c r="C808" s="28"/>
      <c r="D808" s="42"/>
      <c r="E808" s="29"/>
      <c r="F808" s="30">
        <v>0</v>
      </c>
      <c r="G808" s="32">
        <v>0</v>
      </c>
      <c r="H808" s="33">
        <v>0</v>
      </c>
      <c r="I808" s="7"/>
    </row>
    <row r="809" spans="1:9" hidden="1">
      <c r="A809" s="5"/>
      <c r="B809" s="27"/>
      <c r="C809" s="28"/>
      <c r="D809" s="42"/>
      <c r="E809" s="29"/>
      <c r="F809" s="30">
        <v>0</v>
      </c>
      <c r="G809" s="32">
        <v>0</v>
      </c>
      <c r="H809" s="33">
        <v>0</v>
      </c>
      <c r="I809" s="7"/>
    </row>
    <row r="810" spans="1:9" hidden="1">
      <c r="A810" s="5"/>
      <c r="B810" s="27"/>
      <c r="C810" s="28"/>
      <c r="D810" s="42"/>
      <c r="E810" s="29"/>
      <c r="F810" s="30">
        <v>0</v>
      </c>
      <c r="G810" s="32">
        <v>0</v>
      </c>
      <c r="H810" s="33">
        <v>0</v>
      </c>
      <c r="I810" s="7"/>
    </row>
    <row r="811" spans="1:9" hidden="1">
      <c r="A811" s="5"/>
      <c r="B811" s="27"/>
      <c r="C811" s="28"/>
      <c r="D811" s="42"/>
      <c r="E811" s="29"/>
      <c r="F811" s="30">
        <v>0</v>
      </c>
      <c r="G811" s="32">
        <v>0</v>
      </c>
      <c r="H811" s="33">
        <v>0</v>
      </c>
      <c r="I811" s="7"/>
    </row>
    <row r="812" spans="1:9" hidden="1">
      <c r="A812" s="5"/>
      <c r="B812" s="27"/>
      <c r="C812" s="28"/>
      <c r="D812" s="42"/>
      <c r="E812" s="29"/>
      <c r="F812" s="30">
        <v>0</v>
      </c>
      <c r="G812" s="32">
        <v>0</v>
      </c>
      <c r="H812" s="33">
        <v>0</v>
      </c>
      <c r="I812" s="7"/>
    </row>
    <row r="813" spans="1:9" hidden="1">
      <c r="A813" s="5"/>
      <c r="B813" s="27"/>
      <c r="C813" s="28"/>
      <c r="D813" s="42"/>
      <c r="E813" s="29"/>
      <c r="F813" s="30">
        <v>0</v>
      </c>
      <c r="G813" s="32">
        <v>0</v>
      </c>
      <c r="H813" s="33">
        <v>0</v>
      </c>
      <c r="I813" s="7"/>
    </row>
    <row r="814" spans="1:9" hidden="1">
      <c r="A814" s="5"/>
      <c r="B814" s="27"/>
      <c r="C814" s="28"/>
      <c r="D814" s="42"/>
      <c r="E814" s="29"/>
      <c r="F814" s="30">
        <v>0</v>
      </c>
      <c r="G814" s="32">
        <v>0</v>
      </c>
      <c r="H814" s="33">
        <v>0</v>
      </c>
      <c r="I814" s="7"/>
    </row>
    <row r="815" spans="1:9" hidden="1">
      <c r="A815" s="5"/>
      <c r="B815" s="27"/>
      <c r="C815" s="28"/>
      <c r="D815" s="42"/>
      <c r="E815" s="29"/>
      <c r="F815" s="30">
        <v>0</v>
      </c>
      <c r="G815" s="32">
        <v>0</v>
      </c>
      <c r="H815" s="33">
        <v>0</v>
      </c>
      <c r="I815" s="7"/>
    </row>
    <row r="816" spans="1:9" hidden="1">
      <c r="A816" s="5"/>
      <c r="B816" s="27"/>
      <c r="C816" s="28"/>
      <c r="D816" s="42"/>
      <c r="E816" s="29"/>
      <c r="F816" s="30">
        <v>0</v>
      </c>
      <c r="G816" s="32">
        <v>0</v>
      </c>
      <c r="H816" s="33">
        <v>0</v>
      </c>
      <c r="I816" s="7"/>
    </row>
    <row r="817" spans="1:9" hidden="1">
      <c r="A817" s="5"/>
      <c r="B817" s="27"/>
      <c r="C817" s="28"/>
      <c r="D817" s="42"/>
      <c r="E817" s="29"/>
      <c r="F817" s="30">
        <v>0</v>
      </c>
      <c r="G817" s="32">
        <v>0</v>
      </c>
      <c r="H817" s="33">
        <v>0</v>
      </c>
      <c r="I817" s="7"/>
    </row>
    <row r="818" spans="1:9" hidden="1">
      <c r="A818" s="5"/>
      <c r="B818" s="27"/>
      <c r="C818" s="28"/>
      <c r="D818" s="42"/>
      <c r="E818" s="29"/>
      <c r="F818" s="30">
        <v>0</v>
      </c>
      <c r="G818" s="32">
        <v>0</v>
      </c>
      <c r="H818" s="33">
        <v>0</v>
      </c>
      <c r="I818" s="7"/>
    </row>
    <row r="819" spans="1:9" hidden="1">
      <c r="A819" s="5"/>
      <c r="B819" s="27"/>
      <c r="C819" s="28"/>
      <c r="D819" s="42"/>
      <c r="E819" s="29"/>
      <c r="F819" s="30">
        <v>0</v>
      </c>
      <c r="G819" s="32">
        <v>0</v>
      </c>
      <c r="H819" s="33">
        <v>0</v>
      </c>
      <c r="I819" s="7"/>
    </row>
    <row r="820" spans="1:9" hidden="1">
      <c r="A820" s="5"/>
      <c r="B820" s="27"/>
      <c r="C820" s="28"/>
      <c r="D820" s="42"/>
      <c r="E820" s="29"/>
      <c r="F820" s="30">
        <v>0</v>
      </c>
      <c r="G820" s="32">
        <v>0</v>
      </c>
      <c r="H820" s="33">
        <v>0</v>
      </c>
      <c r="I820" s="7"/>
    </row>
    <row r="821" spans="1:9" hidden="1">
      <c r="A821" s="5"/>
      <c r="B821" s="27"/>
      <c r="C821" s="28"/>
      <c r="D821" s="42"/>
      <c r="E821" s="29"/>
      <c r="F821" s="30">
        <v>0</v>
      </c>
      <c r="G821" s="32">
        <v>0</v>
      </c>
      <c r="H821" s="33">
        <v>0</v>
      </c>
      <c r="I821" s="7"/>
    </row>
    <row r="822" spans="1:9" hidden="1">
      <c r="A822" s="5"/>
      <c r="B822" s="27"/>
      <c r="C822" s="28"/>
      <c r="D822" s="42"/>
      <c r="E822" s="29"/>
      <c r="F822" s="30">
        <v>0</v>
      </c>
      <c r="G822" s="32">
        <v>0</v>
      </c>
      <c r="H822" s="33">
        <v>0</v>
      </c>
      <c r="I822" s="7"/>
    </row>
    <row r="823" spans="1:9" hidden="1">
      <c r="A823" s="5"/>
      <c r="B823" s="27"/>
      <c r="C823" s="28"/>
      <c r="D823" s="42"/>
      <c r="E823" s="29"/>
      <c r="F823" s="30">
        <v>0</v>
      </c>
      <c r="G823" s="32">
        <v>0</v>
      </c>
      <c r="H823" s="33">
        <v>0</v>
      </c>
      <c r="I823" s="7"/>
    </row>
    <row r="824" spans="1:9" hidden="1">
      <c r="A824" s="5"/>
      <c r="B824" s="27"/>
      <c r="C824" s="28"/>
      <c r="D824" s="42"/>
      <c r="E824" s="29"/>
      <c r="F824" s="30">
        <v>0</v>
      </c>
      <c r="G824" s="32">
        <v>0</v>
      </c>
      <c r="H824" s="33">
        <v>0</v>
      </c>
      <c r="I824" s="7"/>
    </row>
    <row r="825" spans="1:9" hidden="1">
      <c r="A825" s="5"/>
      <c r="B825" s="27"/>
      <c r="C825" s="28"/>
      <c r="D825" s="42"/>
      <c r="E825" s="29"/>
      <c r="F825" s="30">
        <v>0</v>
      </c>
      <c r="G825" s="32">
        <v>0</v>
      </c>
      <c r="H825" s="33">
        <v>0</v>
      </c>
      <c r="I825" s="7"/>
    </row>
    <row r="826" spans="1:9" hidden="1">
      <c r="A826" s="5"/>
      <c r="B826" s="27"/>
      <c r="C826" s="28"/>
      <c r="D826" s="42"/>
      <c r="E826" s="29"/>
      <c r="F826" s="30">
        <v>0</v>
      </c>
      <c r="G826" s="32">
        <v>0</v>
      </c>
      <c r="H826" s="33">
        <v>0</v>
      </c>
      <c r="I826" s="7"/>
    </row>
    <row r="827" spans="1:9" hidden="1">
      <c r="A827" s="5"/>
      <c r="B827" s="27"/>
      <c r="C827" s="28"/>
      <c r="D827" s="42"/>
      <c r="E827" s="29"/>
      <c r="F827" s="30">
        <v>0</v>
      </c>
      <c r="G827" s="32">
        <v>0</v>
      </c>
      <c r="H827" s="33">
        <v>0</v>
      </c>
      <c r="I827" s="7"/>
    </row>
    <row r="828" spans="1:9" hidden="1">
      <c r="A828" s="5"/>
      <c r="B828" s="27"/>
      <c r="C828" s="28"/>
      <c r="D828" s="42"/>
      <c r="E828" s="29"/>
      <c r="F828" s="30">
        <v>0</v>
      </c>
      <c r="G828" s="32">
        <v>0</v>
      </c>
      <c r="H828" s="33">
        <v>0</v>
      </c>
      <c r="I828" s="7"/>
    </row>
    <row r="829" spans="1:9" hidden="1">
      <c r="A829" s="5"/>
      <c r="B829" s="27"/>
      <c r="C829" s="28"/>
      <c r="D829" s="42"/>
      <c r="E829" s="29"/>
      <c r="F829" s="30">
        <v>0</v>
      </c>
      <c r="G829" s="32">
        <v>0</v>
      </c>
      <c r="H829" s="33">
        <v>0</v>
      </c>
      <c r="I829" s="7"/>
    </row>
    <row r="830" spans="1:9" hidden="1">
      <c r="A830" s="5"/>
      <c r="B830" s="27"/>
      <c r="C830" s="28"/>
      <c r="D830" s="42"/>
      <c r="E830" s="29"/>
      <c r="F830" s="30">
        <v>0</v>
      </c>
      <c r="G830" s="32">
        <v>0</v>
      </c>
      <c r="H830" s="33">
        <v>0</v>
      </c>
      <c r="I830" s="7"/>
    </row>
    <row r="831" spans="1:9" hidden="1">
      <c r="A831" s="5"/>
      <c r="B831" s="27"/>
      <c r="C831" s="28"/>
      <c r="D831" s="42"/>
      <c r="E831" s="29"/>
      <c r="F831" s="30">
        <v>0</v>
      </c>
      <c r="G831" s="32">
        <v>0</v>
      </c>
      <c r="H831" s="33">
        <v>0</v>
      </c>
      <c r="I831" s="7"/>
    </row>
    <row r="832" spans="1:9" hidden="1">
      <c r="A832" s="5"/>
      <c r="B832" s="27"/>
      <c r="C832" s="28"/>
      <c r="D832" s="42"/>
      <c r="E832" s="29"/>
      <c r="F832" s="30">
        <v>0</v>
      </c>
      <c r="G832" s="32">
        <v>0</v>
      </c>
      <c r="H832" s="33">
        <v>0</v>
      </c>
      <c r="I832" s="7"/>
    </row>
    <row r="833" spans="1:9" hidden="1">
      <c r="A833" s="5"/>
      <c r="B833" s="27"/>
      <c r="C833" s="28"/>
      <c r="D833" s="42"/>
      <c r="E833" s="29"/>
      <c r="F833" s="30">
        <v>0</v>
      </c>
      <c r="G833" s="32">
        <v>0</v>
      </c>
      <c r="H833" s="33">
        <v>0</v>
      </c>
      <c r="I833" s="7"/>
    </row>
    <row r="834" spans="1:9" hidden="1">
      <c r="A834" s="5"/>
      <c r="B834" s="27"/>
      <c r="C834" s="28"/>
      <c r="D834" s="42"/>
      <c r="E834" s="29"/>
      <c r="F834" s="30">
        <v>0</v>
      </c>
      <c r="G834" s="32">
        <v>0</v>
      </c>
      <c r="H834" s="33">
        <v>0</v>
      </c>
      <c r="I834" s="7"/>
    </row>
    <row r="835" spans="1:9" hidden="1">
      <c r="A835" s="5"/>
      <c r="B835" s="27"/>
      <c r="C835" s="28"/>
      <c r="D835" s="42"/>
      <c r="E835" s="29"/>
      <c r="F835" s="30">
        <v>0</v>
      </c>
      <c r="G835" s="32">
        <v>0</v>
      </c>
      <c r="H835" s="33">
        <v>0</v>
      </c>
      <c r="I835" s="7"/>
    </row>
    <row r="836" spans="1:9" hidden="1">
      <c r="A836" s="5"/>
      <c r="B836" s="27"/>
      <c r="C836" s="28"/>
      <c r="D836" s="42"/>
      <c r="E836" s="29"/>
      <c r="F836" s="30">
        <v>0</v>
      </c>
      <c r="G836" s="32">
        <v>0</v>
      </c>
      <c r="H836" s="33">
        <v>0</v>
      </c>
      <c r="I836" s="7"/>
    </row>
    <row r="837" spans="1:9" hidden="1">
      <c r="A837" s="5"/>
      <c r="B837" s="27"/>
      <c r="C837" s="28"/>
      <c r="D837" s="42"/>
      <c r="E837" s="29"/>
      <c r="F837" s="30">
        <v>0</v>
      </c>
      <c r="G837" s="32">
        <v>0</v>
      </c>
      <c r="H837" s="33">
        <v>0</v>
      </c>
      <c r="I837" s="7"/>
    </row>
    <row r="838" spans="1:9" hidden="1">
      <c r="A838" s="5"/>
      <c r="B838" s="27"/>
      <c r="C838" s="28"/>
      <c r="D838" s="42"/>
      <c r="E838" s="29"/>
      <c r="F838" s="30">
        <v>0</v>
      </c>
      <c r="G838" s="32">
        <v>0</v>
      </c>
      <c r="H838" s="33">
        <v>0</v>
      </c>
      <c r="I838" s="7"/>
    </row>
    <row r="839" spans="1:9" hidden="1">
      <c r="A839" s="5"/>
      <c r="B839" s="27"/>
      <c r="C839" s="28"/>
      <c r="D839" s="42"/>
      <c r="E839" s="29"/>
      <c r="F839" s="30">
        <v>0</v>
      </c>
      <c r="G839" s="32">
        <v>0</v>
      </c>
      <c r="H839" s="33">
        <v>0</v>
      </c>
      <c r="I839" s="7"/>
    </row>
    <row r="840" spans="1:9" hidden="1">
      <c r="A840" s="5"/>
      <c r="B840" s="27"/>
      <c r="C840" s="28"/>
      <c r="D840" s="42"/>
      <c r="E840" s="29"/>
      <c r="F840" s="30">
        <v>0</v>
      </c>
      <c r="G840" s="32">
        <v>0</v>
      </c>
      <c r="H840" s="33">
        <v>0</v>
      </c>
      <c r="I840" s="7"/>
    </row>
    <row r="841" spans="1:9" hidden="1">
      <c r="A841" s="5"/>
      <c r="B841" s="27"/>
      <c r="C841" s="28"/>
      <c r="D841" s="42"/>
      <c r="E841" s="29"/>
      <c r="F841" s="30">
        <v>0</v>
      </c>
      <c r="G841" s="32">
        <v>0</v>
      </c>
      <c r="H841" s="33">
        <v>0</v>
      </c>
      <c r="I841" s="7"/>
    </row>
    <row r="842" spans="1:9" hidden="1">
      <c r="A842" s="5"/>
      <c r="B842" s="27"/>
      <c r="C842" s="28"/>
      <c r="D842" s="42"/>
      <c r="E842" s="29"/>
      <c r="F842" s="30">
        <v>0</v>
      </c>
      <c r="G842" s="32">
        <v>0</v>
      </c>
      <c r="H842" s="33">
        <v>0</v>
      </c>
      <c r="I842" s="7"/>
    </row>
    <row r="843" spans="1:9" hidden="1">
      <c r="A843" s="5"/>
      <c r="B843" s="27"/>
      <c r="C843" s="28"/>
      <c r="D843" s="42"/>
      <c r="E843" s="29"/>
      <c r="F843" s="30">
        <v>0</v>
      </c>
      <c r="G843" s="32">
        <v>0</v>
      </c>
      <c r="H843" s="33">
        <v>0</v>
      </c>
      <c r="I843" s="7"/>
    </row>
    <row r="844" spans="1:9" hidden="1">
      <c r="A844" s="5"/>
      <c r="B844" s="27"/>
      <c r="C844" s="28"/>
      <c r="D844" s="42"/>
      <c r="E844" s="29"/>
      <c r="F844" s="30">
        <v>0</v>
      </c>
      <c r="G844" s="32">
        <v>0</v>
      </c>
      <c r="H844" s="33">
        <v>0</v>
      </c>
      <c r="I844" s="7"/>
    </row>
    <row r="845" spans="1:9" hidden="1">
      <c r="A845" s="5"/>
      <c r="B845" s="27"/>
      <c r="C845" s="28"/>
      <c r="D845" s="42"/>
      <c r="E845" s="29"/>
      <c r="F845" s="30">
        <v>0</v>
      </c>
      <c r="G845" s="32">
        <v>0</v>
      </c>
      <c r="H845" s="33">
        <v>0</v>
      </c>
      <c r="I845" s="7"/>
    </row>
    <row r="846" spans="1:9" hidden="1">
      <c r="A846" s="5"/>
      <c r="B846" s="27"/>
      <c r="C846" s="28"/>
      <c r="D846" s="42"/>
      <c r="E846" s="29"/>
      <c r="F846" s="30">
        <v>0</v>
      </c>
      <c r="G846" s="32">
        <v>0</v>
      </c>
      <c r="H846" s="33">
        <v>0</v>
      </c>
      <c r="I846" s="7"/>
    </row>
    <row r="847" spans="1:9" hidden="1">
      <c r="A847" s="5"/>
      <c r="B847" s="27"/>
      <c r="C847" s="28"/>
      <c r="D847" s="42"/>
      <c r="E847" s="29"/>
      <c r="F847" s="30">
        <v>0</v>
      </c>
      <c r="G847" s="32">
        <v>0</v>
      </c>
      <c r="H847" s="33">
        <v>0</v>
      </c>
      <c r="I847" s="7"/>
    </row>
    <row r="848" spans="1:9" hidden="1">
      <c r="A848" s="5"/>
      <c r="B848" s="27"/>
      <c r="C848" s="28"/>
      <c r="D848" s="42"/>
      <c r="E848" s="29"/>
      <c r="F848" s="30">
        <v>0</v>
      </c>
      <c r="G848" s="32">
        <v>0</v>
      </c>
      <c r="H848" s="33">
        <v>0</v>
      </c>
      <c r="I848" s="7"/>
    </row>
    <row r="849" spans="1:9" hidden="1">
      <c r="A849" s="5"/>
      <c r="B849" s="27"/>
      <c r="C849" s="28"/>
      <c r="D849" s="42"/>
      <c r="E849" s="29"/>
      <c r="F849" s="30">
        <v>0</v>
      </c>
      <c r="G849" s="32">
        <v>0</v>
      </c>
      <c r="H849" s="33">
        <v>0</v>
      </c>
      <c r="I849" s="7"/>
    </row>
    <row r="850" spans="1:9" hidden="1">
      <c r="A850" s="5"/>
      <c r="B850" s="27"/>
      <c r="C850" s="28"/>
      <c r="D850" s="42"/>
      <c r="E850" s="29"/>
      <c r="F850" s="30">
        <v>0</v>
      </c>
      <c r="G850" s="32">
        <v>0</v>
      </c>
      <c r="H850" s="33">
        <v>0</v>
      </c>
      <c r="I850" s="7"/>
    </row>
    <row r="851" spans="1:9" hidden="1">
      <c r="A851" s="5"/>
      <c r="B851" s="27"/>
      <c r="C851" s="28"/>
      <c r="D851" s="42"/>
      <c r="E851" s="29"/>
      <c r="F851" s="30">
        <v>0</v>
      </c>
      <c r="G851" s="32">
        <v>0</v>
      </c>
      <c r="H851" s="33">
        <v>0</v>
      </c>
      <c r="I851" s="7"/>
    </row>
    <row r="852" spans="1:9" hidden="1">
      <c r="A852" s="5"/>
      <c r="B852" s="27"/>
      <c r="C852" s="28"/>
      <c r="D852" s="42"/>
      <c r="E852" s="29"/>
      <c r="F852" s="30">
        <v>0</v>
      </c>
      <c r="G852" s="32">
        <v>0</v>
      </c>
      <c r="H852" s="33">
        <v>0</v>
      </c>
      <c r="I852" s="7"/>
    </row>
    <row r="853" spans="1:9" hidden="1">
      <c r="A853" s="5"/>
      <c r="B853" s="27"/>
      <c r="C853" s="28"/>
      <c r="D853" s="42"/>
      <c r="E853" s="29"/>
      <c r="F853" s="30">
        <v>0</v>
      </c>
      <c r="G853" s="32">
        <v>0</v>
      </c>
      <c r="H853" s="33">
        <v>0</v>
      </c>
      <c r="I853" s="7"/>
    </row>
    <row r="854" spans="1:9" hidden="1">
      <c r="A854" s="5"/>
      <c r="B854" s="27"/>
      <c r="C854" s="28"/>
      <c r="D854" s="42"/>
      <c r="E854" s="29"/>
      <c r="F854" s="30">
        <v>0</v>
      </c>
      <c r="G854" s="32">
        <v>0</v>
      </c>
      <c r="H854" s="33">
        <v>0</v>
      </c>
      <c r="I854" s="7"/>
    </row>
    <row r="855" spans="1:9" hidden="1">
      <c r="A855" s="5"/>
      <c r="B855" s="27"/>
      <c r="C855" s="28"/>
      <c r="D855" s="42"/>
      <c r="E855" s="29"/>
      <c r="F855" s="30">
        <v>0</v>
      </c>
      <c r="G855" s="32">
        <v>0</v>
      </c>
      <c r="H855" s="33">
        <v>0</v>
      </c>
      <c r="I855" s="7"/>
    </row>
    <row r="856" spans="1:9" hidden="1">
      <c r="A856" s="5"/>
      <c r="B856" s="27"/>
      <c r="C856" s="28"/>
      <c r="D856" s="42"/>
      <c r="E856" s="29"/>
      <c r="F856" s="30">
        <v>0</v>
      </c>
      <c r="G856" s="32">
        <v>0</v>
      </c>
      <c r="H856" s="33">
        <v>0</v>
      </c>
      <c r="I856" s="7"/>
    </row>
    <row r="857" spans="1:9" hidden="1">
      <c r="A857" s="5"/>
      <c r="B857" s="27"/>
      <c r="C857" s="28"/>
      <c r="D857" s="42"/>
      <c r="E857" s="29"/>
      <c r="F857" s="30">
        <v>0</v>
      </c>
      <c r="G857" s="32">
        <v>0</v>
      </c>
      <c r="H857" s="33">
        <v>0</v>
      </c>
      <c r="I857" s="7"/>
    </row>
    <row r="858" spans="1:9" hidden="1">
      <c r="A858" s="5"/>
      <c r="B858" s="27"/>
      <c r="C858" s="28"/>
      <c r="D858" s="42"/>
      <c r="E858" s="29"/>
      <c r="F858" s="30">
        <v>0</v>
      </c>
      <c r="G858" s="32">
        <v>0</v>
      </c>
      <c r="H858" s="33">
        <v>0</v>
      </c>
      <c r="I858" s="7"/>
    </row>
    <row r="859" spans="1:9" hidden="1">
      <c r="A859" s="5"/>
      <c r="B859" s="27"/>
      <c r="C859" s="28"/>
      <c r="D859" s="42"/>
      <c r="E859" s="29"/>
      <c r="F859" s="30">
        <v>0</v>
      </c>
      <c r="G859" s="32">
        <v>0</v>
      </c>
      <c r="H859" s="33">
        <v>0</v>
      </c>
      <c r="I859" s="7"/>
    </row>
    <row r="860" spans="1:9" hidden="1">
      <c r="A860" s="5"/>
      <c r="B860" s="27"/>
      <c r="C860" s="28"/>
      <c r="D860" s="42"/>
      <c r="E860" s="29"/>
      <c r="F860" s="30">
        <v>0</v>
      </c>
      <c r="G860" s="32">
        <v>0</v>
      </c>
      <c r="H860" s="33">
        <v>0</v>
      </c>
      <c r="I860" s="7"/>
    </row>
    <row r="861" spans="1:9" hidden="1">
      <c r="A861" s="5"/>
      <c r="B861" s="27"/>
      <c r="C861" s="28"/>
      <c r="D861" s="42"/>
      <c r="E861" s="29"/>
      <c r="F861" s="30">
        <v>0</v>
      </c>
      <c r="G861" s="32">
        <v>0</v>
      </c>
      <c r="H861" s="33">
        <v>0</v>
      </c>
      <c r="I861" s="7"/>
    </row>
    <row r="862" spans="1:9" hidden="1">
      <c r="A862" s="5"/>
      <c r="B862" s="27"/>
      <c r="C862" s="28"/>
      <c r="D862" s="42"/>
      <c r="E862" s="29"/>
      <c r="F862" s="30">
        <v>0</v>
      </c>
      <c r="G862" s="32">
        <v>0</v>
      </c>
      <c r="H862" s="33">
        <v>0</v>
      </c>
      <c r="I862" s="7"/>
    </row>
    <row r="863" spans="1:9" hidden="1">
      <c r="A863" s="5"/>
      <c r="B863" s="27"/>
      <c r="C863" s="28"/>
      <c r="D863" s="42"/>
      <c r="E863" s="29"/>
      <c r="F863" s="30">
        <v>0</v>
      </c>
      <c r="G863" s="32">
        <v>0</v>
      </c>
      <c r="H863" s="33">
        <v>0</v>
      </c>
      <c r="I863" s="7"/>
    </row>
    <row r="864" spans="1:9" hidden="1">
      <c r="A864" s="5"/>
      <c r="B864" s="27"/>
      <c r="C864" s="28"/>
      <c r="D864" s="42"/>
      <c r="E864" s="29"/>
      <c r="F864" s="30">
        <v>0</v>
      </c>
      <c r="G864" s="32">
        <v>0</v>
      </c>
      <c r="H864" s="33">
        <v>0</v>
      </c>
      <c r="I864" s="7"/>
    </row>
    <row r="865" spans="1:9" hidden="1">
      <c r="A865" s="5"/>
      <c r="B865" s="27"/>
      <c r="C865" s="28"/>
      <c r="D865" s="42"/>
      <c r="E865" s="29"/>
      <c r="F865" s="30">
        <v>0</v>
      </c>
      <c r="G865" s="32">
        <v>0</v>
      </c>
      <c r="H865" s="33">
        <v>0</v>
      </c>
      <c r="I865" s="7"/>
    </row>
    <row r="866" spans="1:9" hidden="1">
      <c r="A866" s="5"/>
      <c r="B866" s="27"/>
      <c r="C866" s="28"/>
      <c r="D866" s="42"/>
      <c r="E866" s="29"/>
      <c r="F866" s="30">
        <v>0</v>
      </c>
      <c r="G866" s="32">
        <v>0</v>
      </c>
      <c r="H866" s="33">
        <v>0</v>
      </c>
      <c r="I866" s="7"/>
    </row>
    <row r="867" spans="1:9" hidden="1">
      <c r="A867" s="5"/>
      <c r="B867" s="27"/>
      <c r="C867" s="28"/>
      <c r="D867" s="42"/>
      <c r="E867" s="29"/>
      <c r="F867" s="30">
        <v>0</v>
      </c>
      <c r="G867" s="32">
        <v>0</v>
      </c>
      <c r="H867" s="33">
        <v>0</v>
      </c>
      <c r="I867" s="7"/>
    </row>
    <row r="868" spans="1:9" hidden="1">
      <c r="A868" s="5"/>
      <c r="B868" s="27"/>
      <c r="C868" s="28"/>
      <c r="D868" s="42"/>
      <c r="E868" s="29"/>
      <c r="F868" s="30">
        <v>0</v>
      </c>
      <c r="G868" s="32">
        <v>0</v>
      </c>
      <c r="H868" s="33">
        <v>0</v>
      </c>
      <c r="I868" s="7"/>
    </row>
    <row r="869" spans="1:9" hidden="1">
      <c r="A869" s="5"/>
      <c r="B869" s="27"/>
      <c r="C869" s="28"/>
      <c r="D869" s="42"/>
      <c r="E869" s="29"/>
      <c r="F869" s="30">
        <v>0</v>
      </c>
      <c r="G869" s="32">
        <v>0</v>
      </c>
      <c r="H869" s="33">
        <v>0</v>
      </c>
      <c r="I869" s="7"/>
    </row>
    <row r="870" spans="1:9" hidden="1">
      <c r="A870" s="5"/>
      <c r="B870" s="27"/>
      <c r="C870" s="28"/>
      <c r="D870" s="42"/>
      <c r="E870" s="29"/>
      <c r="F870" s="30">
        <v>0</v>
      </c>
      <c r="G870" s="32">
        <v>0</v>
      </c>
      <c r="H870" s="33">
        <v>0</v>
      </c>
      <c r="I870" s="7"/>
    </row>
    <row r="871" spans="1:9" hidden="1">
      <c r="A871" s="5"/>
      <c r="B871" s="27"/>
      <c r="C871" s="28"/>
      <c r="D871" s="42"/>
      <c r="E871" s="29"/>
      <c r="F871" s="30">
        <v>0</v>
      </c>
      <c r="G871" s="32">
        <v>0</v>
      </c>
      <c r="H871" s="33">
        <v>0</v>
      </c>
      <c r="I871" s="7"/>
    </row>
    <row r="872" spans="1:9" hidden="1">
      <c r="A872" s="5"/>
      <c r="B872" s="27"/>
      <c r="C872" s="28"/>
      <c r="D872" s="42"/>
      <c r="E872" s="29"/>
      <c r="F872" s="30">
        <v>0</v>
      </c>
      <c r="G872" s="32">
        <v>0</v>
      </c>
      <c r="H872" s="33">
        <v>0</v>
      </c>
      <c r="I872" s="7"/>
    </row>
    <row r="873" spans="1:9" hidden="1">
      <c r="A873" s="5"/>
      <c r="B873" s="27"/>
      <c r="C873" s="28"/>
      <c r="D873" s="42"/>
      <c r="E873" s="29"/>
      <c r="F873" s="30">
        <v>0</v>
      </c>
      <c r="G873" s="32">
        <v>0</v>
      </c>
      <c r="H873" s="33">
        <v>0</v>
      </c>
      <c r="I873" s="7"/>
    </row>
    <row r="874" spans="1:9" hidden="1">
      <c r="A874" s="5"/>
      <c r="B874" s="27"/>
      <c r="C874" s="28"/>
      <c r="D874" s="42"/>
      <c r="E874" s="29"/>
      <c r="F874" s="30">
        <v>0</v>
      </c>
      <c r="G874" s="32">
        <v>0</v>
      </c>
      <c r="H874" s="33">
        <v>0</v>
      </c>
      <c r="I874" s="7"/>
    </row>
    <row r="875" spans="1:9" hidden="1">
      <c r="A875" s="5"/>
      <c r="B875" s="27"/>
      <c r="C875" s="28"/>
      <c r="D875" s="42"/>
      <c r="E875" s="29"/>
      <c r="F875" s="30">
        <v>0</v>
      </c>
      <c r="G875" s="32">
        <v>0</v>
      </c>
      <c r="H875" s="33">
        <v>0</v>
      </c>
      <c r="I875" s="7"/>
    </row>
    <row r="876" spans="1:9" hidden="1">
      <c r="A876" s="5"/>
      <c r="B876" s="27"/>
      <c r="C876" s="28"/>
      <c r="D876" s="42"/>
      <c r="E876" s="29"/>
      <c r="F876" s="30">
        <v>0</v>
      </c>
      <c r="G876" s="32">
        <v>0</v>
      </c>
      <c r="H876" s="33">
        <v>0</v>
      </c>
      <c r="I876" s="7"/>
    </row>
    <row r="877" spans="1:9" hidden="1">
      <c r="A877" s="5"/>
      <c r="B877" s="27"/>
      <c r="C877" s="28"/>
      <c r="D877" s="42"/>
      <c r="E877" s="29"/>
      <c r="F877" s="30">
        <v>0</v>
      </c>
      <c r="G877" s="32">
        <v>0</v>
      </c>
      <c r="H877" s="33">
        <v>0</v>
      </c>
      <c r="I877" s="7"/>
    </row>
    <row r="878" spans="1:9" hidden="1">
      <c r="A878" s="5"/>
      <c r="B878" s="27"/>
      <c r="C878" s="28"/>
      <c r="D878" s="42"/>
      <c r="E878" s="29"/>
      <c r="F878" s="30">
        <v>0</v>
      </c>
      <c r="G878" s="32">
        <v>0</v>
      </c>
      <c r="H878" s="33">
        <v>0</v>
      </c>
      <c r="I878" s="7"/>
    </row>
    <row r="879" spans="1:9" hidden="1">
      <c r="A879" s="5"/>
      <c r="B879" s="27"/>
      <c r="C879" s="28"/>
      <c r="D879" s="42"/>
      <c r="E879" s="29"/>
      <c r="F879" s="30">
        <v>0</v>
      </c>
      <c r="G879" s="32">
        <v>0</v>
      </c>
      <c r="H879" s="33">
        <v>0</v>
      </c>
      <c r="I879" s="7"/>
    </row>
    <row r="880" spans="1:9" hidden="1">
      <c r="A880" s="5"/>
      <c r="B880" s="27"/>
      <c r="C880" s="28"/>
      <c r="D880" s="42"/>
      <c r="E880" s="29"/>
      <c r="F880" s="30">
        <v>0</v>
      </c>
      <c r="G880" s="32">
        <v>0</v>
      </c>
      <c r="H880" s="33">
        <v>0</v>
      </c>
      <c r="I880" s="7"/>
    </row>
    <row r="881" spans="1:9" hidden="1">
      <c r="A881" s="5"/>
      <c r="B881" s="27"/>
      <c r="C881" s="28"/>
      <c r="D881" s="42"/>
      <c r="E881" s="29"/>
      <c r="F881" s="30">
        <v>0</v>
      </c>
      <c r="G881" s="32">
        <v>0</v>
      </c>
      <c r="H881" s="33">
        <v>0</v>
      </c>
      <c r="I881" s="7"/>
    </row>
    <row r="882" spans="1:9" hidden="1">
      <c r="A882" s="5"/>
      <c r="B882" s="27"/>
      <c r="C882" s="28"/>
      <c r="D882" s="42"/>
      <c r="E882" s="29"/>
      <c r="F882" s="30">
        <v>0</v>
      </c>
      <c r="G882" s="32">
        <v>0</v>
      </c>
      <c r="H882" s="33">
        <v>0</v>
      </c>
      <c r="I882" s="7"/>
    </row>
    <row r="883" spans="1:9" hidden="1">
      <c r="A883" s="5"/>
      <c r="B883" s="27"/>
      <c r="C883" s="28"/>
      <c r="D883" s="42"/>
      <c r="E883" s="29"/>
      <c r="F883" s="30">
        <v>0</v>
      </c>
      <c r="G883" s="32">
        <v>0</v>
      </c>
      <c r="H883" s="33">
        <v>0</v>
      </c>
      <c r="I883" s="7"/>
    </row>
    <row r="884" spans="1:9" hidden="1">
      <c r="A884" s="5"/>
      <c r="B884" s="27"/>
      <c r="C884" s="28"/>
      <c r="D884" s="42"/>
      <c r="E884" s="29"/>
      <c r="F884" s="30">
        <v>0</v>
      </c>
      <c r="G884" s="32">
        <v>0</v>
      </c>
      <c r="H884" s="33">
        <v>0</v>
      </c>
      <c r="I884" s="7"/>
    </row>
    <row r="885" spans="1:9" hidden="1">
      <c r="A885" s="5"/>
      <c r="B885" s="27"/>
      <c r="C885" s="28"/>
      <c r="D885" s="42"/>
      <c r="E885" s="29"/>
      <c r="F885" s="30">
        <v>0</v>
      </c>
      <c r="G885" s="32">
        <v>0</v>
      </c>
      <c r="H885" s="33">
        <v>0</v>
      </c>
      <c r="I885" s="7"/>
    </row>
    <row r="886" spans="1:9" hidden="1">
      <c r="A886" s="5"/>
      <c r="B886" s="27"/>
      <c r="C886" s="28"/>
      <c r="D886" s="42"/>
      <c r="E886" s="29"/>
      <c r="F886" s="30">
        <v>0</v>
      </c>
      <c r="G886" s="32">
        <v>0</v>
      </c>
      <c r="H886" s="33">
        <v>0</v>
      </c>
      <c r="I886" s="7"/>
    </row>
    <row r="887" spans="1:9" hidden="1">
      <c r="A887" s="5"/>
      <c r="B887" s="27"/>
      <c r="C887" s="28"/>
      <c r="D887" s="42"/>
      <c r="E887" s="29"/>
      <c r="F887" s="30">
        <v>0</v>
      </c>
      <c r="G887" s="32">
        <v>0</v>
      </c>
      <c r="H887" s="33">
        <v>0</v>
      </c>
      <c r="I887" s="7"/>
    </row>
    <row r="888" spans="1:9" hidden="1">
      <c r="A888" s="5"/>
      <c r="B888" s="27"/>
      <c r="C888" s="28"/>
      <c r="D888" s="42"/>
      <c r="E888" s="29"/>
      <c r="F888" s="30">
        <v>0</v>
      </c>
      <c r="G888" s="32">
        <v>0</v>
      </c>
      <c r="H888" s="33">
        <v>0</v>
      </c>
      <c r="I888" s="7"/>
    </row>
    <row r="889" spans="1:9" hidden="1">
      <c r="A889" s="5"/>
      <c r="B889" s="27"/>
      <c r="C889" s="28"/>
      <c r="D889" s="42"/>
      <c r="E889" s="29"/>
      <c r="F889" s="30">
        <v>0</v>
      </c>
      <c r="G889" s="32">
        <v>0</v>
      </c>
      <c r="H889" s="33">
        <v>0</v>
      </c>
      <c r="I889" s="7"/>
    </row>
    <row r="890" spans="1:9" hidden="1">
      <c r="A890" s="5"/>
      <c r="B890" s="27"/>
      <c r="C890" s="28"/>
      <c r="D890" s="42"/>
      <c r="E890" s="29"/>
      <c r="F890" s="30">
        <v>0</v>
      </c>
      <c r="G890" s="32">
        <v>0</v>
      </c>
      <c r="H890" s="33">
        <v>0</v>
      </c>
      <c r="I890" s="7"/>
    </row>
    <row r="891" spans="1:9" hidden="1">
      <c r="A891" s="5"/>
      <c r="B891" s="27"/>
      <c r="C891" s="28"/>
      <c r="D891" s="42"/>
      <c r="E891" s="29"/>
      <c r="F891" s="30">
        <v>0</v>
      </c>
      <c r="G891" s="32">
        <v>0</v>
      </c>
      <c r="H891" s="33">
        <v>0</v>
      </c>
      <c r="I891" s="7"/>
    </row>
    <row r="892" spans="1:9" hidden="1">
      <c r="A892" s="5"/>
      <c r="B892" s="27"/>
      <c r="C892" s="28"/>
      <c r="D892" s="42"/>
      <c r="E892" s="29"/>
      <c r="F892" s="30">
        <v>0</v>
      </c>
      <c r="G892" s="32">
        <v>0</v>
      </c>
      <c r="H892" s="33">
        <v>0</v>
      </c>
      <c r="I892" s="7"/>
    </row>
    <row r="893" spans="1:9" hidden="1">
      <c r="A893" s="5"/>
      <c r="B893" s="27"/>
      <c r="C893" s="28"/>
      <c r="D893" s="42"/>
      <c r="E893" s="29"/>
      <c r="F893" s="30">
        <v>0</v>
      </c>
      <c r="G893" s="32">
        <v>0</v>
      </c>
      <c r="H893" s="33">
        <v>0</v>
      </c>
      <c r="I893" s="7"/>
    </row>
    <row r="894" spans="1:9" hidden="1">
      <c r="A894" s="5"/>
      <c r="B894" s="27"/>
      <c r="C894" s="28"/>
      <c r="D894" s="42"/>
      <c r="E894" s="29"/>
      <c r="F894" s="30">
        <v>0</v>
      </c>
      <c r="G894" s="32">
        <v>0</v>
      </c>
      <c r="H894" s="33">
        <v>0</v>
      </c>
      <c r="I894" s="7"/>
    </row>
    <row r="895" spans="1:9" hidden="1">
      <c r="A895" s="5"/>
      <c r="B895" s="27"/>
      <c r="C895" s="28"/>
      <c r="D895" s="42"/>
      <c r="E895" s="29"/>
      <c r="F895" s="30">
        <v>0</v>
      </c>
      <c r="G895" s="32">
        <v>0</v>
      </c>
      <c r="H895" s="33">
        <v>0</v>
      </c>
      <c r="I895" s="7"/>
    </row>
    <row r="896" spans="1:9" hidden="1">
      <c r="A896" s="5"/>
      <c r="B896" s="27"/>
      <c r="C896" s="28"/>
      <c r="D896" s="42"/>
      <c r="E896" s="29"/>
      <c r="F896" s="30">
        <v>0</v>
      </c>
      <c r="G896" s="32">
        <v>0</v>
      </c>
      <c r="H896" s="33">
        <v>0</v>
      </c>
      <c r="I896" s="7"/>
    </row>
    <row r="897" spans="1:9" hidden="1">
      <c r="A897" s="5"/>
      <c r="B897" s="27"/>
      <c r="C897" s="28"/>
      <c r="D897" s="42"/>
      <c r="E897" s="29"/>
      <c r="F897" s="30">
        <v>0</v>
      </c>
      <c r="G897" s="32">
        <v>0</v>
      </c>
      <c r="H897" s="33">
        <v>0</v>
      </c>
      <c r="I897" s="7"/>
    </row>
    <row r="898" spans="1:9" hidden="1">
      <c r="A898" s="5"/>
      <c r="B898" s="27"/>
      <c r="C898" s="28"/>
      <c r="D898" s="42"/>
      <c r="E898" s="29"/>
      <c r="F898" s="30">
        <v>0</v>
      </c>
      <c r="G898" s="32">
        <v>0</v>
      </c>
      <c r="H898" s="33">
        <v>0</v>
      </c>
      <c r="I898" s="7"/>
    </row>
    <row r="899" spans="1:9" hidden="1">
      <c r="A899" s="5"/>
      <c r="B899" s="27"/>
      <c r="C899" s="28"/>
      <c r="D899" s="42"/>
      <c r="E899" s="29"/>
      <c r="F899" s="30">
        <v>0</v>
      </c>
      <c r="G899" s="32">
        <v>0</v>
      </c>
      <c r="H899" s="33">
        <v>0</v>
      </c>
      <c r="I899" s="7"/>
    </row>
    <row r="900" spans="1:9" hidden="1">
      <c r="A900" s="5"/>
      <c r="B900" s="27"/>
      <c r="C900" s="28"/>
      <c r="D900" s="42"/>
      <c r="E900" s="29"/>
      <c r="F900" s="30">
        <v>0</v>
      </c>
      <c r="G900" s="32">
        <v>0</v>
      </c>
      <c r="H900" s="33">
        <v>0</v>
      </c>
      <c r="I900" s="7"/>
    </row>
    <row r="901" spans="1:9" hidden="1">
      <c r="A901" s="5"/>
      <c r="B901" s="27"/>
      <c r="C901" s="28"/>
      <c r="D901" s="42"/>
      <c r="E901" s="29"/>
      <c r="F901" s="30">
        <v>0</v>
      </c>
      <c r="G901" s="32">
        <v>0</v>
      </c>
      <c r="H901" s="33">
        <v>0</v>
      </c>
      <c r="I901" s="7"/>
    </row>
    <row r="902" spans="1:9" hidden="1">
      <c r="A902" s="5"/>
      <c r="B902" s="27"/>
      <c r="C902" s="28"/>
      <c r="D902" s="42"/>
      <c r="E902" s="29"/>
      <c r="F902" s="30">
        <v>0</v>
      </c>
      <c r="G902" s="32">
        <v>0</v>
      </c>
      <c r="H902" s="33">
        <v>0</v>
      </c>
      <c r="I902" s="7"/>
    </row>
    <row r="903" spans="1:9" hidden="1">
      <c r="A903" s="5"/>
      <c r="B903" s="27"/>
      <c r="C903" s="28"/>
      <c r="D903" s="42"/>
      <c r="E903" s="29"/>
      <c r="F903" s="30">
        <v>0</v>
      </c>
      <c r="G903" s="32">
        <v>0</v>
      </c>
      <c r="H903" s="33">
        <v>0</v>
      </c>
      <c r="I903" s="7"/>
    </row>
    <row r="904" spans="1:9" hidden="1">
      <c r="A904" s="5"/>
      <c r="B904" s="27"/>
      <c r="C904" s="28"/>
      <c r="D904" s="42"/>
      <c r="E904" s="29"/>
      <c r="F904" s="30">
        <v>0</v>
      </c>
      <c r="G904" s="32">
        <v>0</v>
      </c>
      <c r="H904" s="33">
        <v>0</v>
      </c>
      <c r="I904" s="7"/>
    </row>
    <row r="905" spans="1:9" hidden="1">
      <c r="A905" s="5"/>
      <c r="B905" s="27"/>
      <c r="C905" s="28"/>
      <c r="D905" s="42"/>
      <c r="E905" s="29"/>
      <c r="F905" s="30">
        <v>0</v>
      </c>
      <c r="G905" s="32">
        <v>0</v>
      </c>
      <c r="H905" s="33">
        <v>0</v>
      </c>
      <c r="I905" s="7"/>
    </row>
    <row r="906" spans="1:9" hidden="1">
      <c r="A906" s="5"/>
      <c r="B906" s="27"/>
      <c r="C906" s="28"/>
      <c r="D906" s="42"/>
      <c r="E906" s="29"/>
      <c r="F906" s="30">
        <v>0</v>
      </c>
      <c r="G906" s="32">
        <v>0</v>
      </c>
      <c r="H906" s="33">
        <v>0</v>
      </c>
      <c r="I906" s="7"/>
    </row>
    <row r="907" spans="1:9" hidden="1">
      <c r="A907" s="5"/>
      <c r="B907" s="27"/>
      <c r="C907" s="28"/>
      <c r="D907" s="42"/>
      <c r="E907" s="29"/>
      <c r="F907" s="30">
        <v>0</v>
      </c>
      <c r="G907" s="32">
        <v>0</v>
      </c>
      <c r="H907" s="33">
        <v>0</v>
      </c>
      <c r="I907" s="7"/>
    </row>
    <row r="908" spans="1:9" hidden="1">
      <c r="A908" s="5"/>
      <c r="B908" s="27"/>
      <c r="C908" s="28"/>
      <c r="D908" s="42"/>
      <c r="E908" s="29"/>
      <c r="F908" s="30">
        <v>0</v>
      </c>
      <c r="G908" s="32">
        <v>0</v>
      </c>
      <c r="H908" s="33">
        <v>0</v>
      </c>
      <c r="I908" s="7"/>
    </row>
    <row r="909" spans="1:9" hidden="1">
      <c r="A909" s="5"/>
      <c r="B909" s="27"/>
      <c r="C909" s="28"/>
      <c r="D909" s="42"/>
      <c r="E909" s="29"/>
      <c r="F909" s="30">
        <v>0</v>
      </c>
      <c r="G909" s="32">
        <v>0</v>
      </c>
      <c r="H909" s="33">
        <v>0</v>
      </c>
      <c r="I909" s="7"/>
    </row>
    <row r="910" spans="1:9" hidden="1">
      <c r="A910" s="5"/>
      <c r="B910" s="27"/>
      <c r="C910" s="28"/>
      <c r="D910" s="42"/>
      <c r="E910" s="29"/>
      <c r="F910" s="30">
        <v>0</v>
      </c>
      <c r="G910" s="32">
        <v>0</v>
      </c>
      <c r="H910" s="33">
        <v>0</v>
      </c>
      <c r="I910" s="7"/>
    </row>
    <row r="911" spans="1:9" hidden="1">
      <c r="A911" s="5"/>
      <c r="B911" s="27"/>
      <c r="C911" s="28"/>
      <c r="D911" s="42"/>
      <c r="E911" s="29"/>
      <c r="F911" s="30">
        <v>0</v>
      </c>
      <c r="G911" s="32">
        <v>0</v>
      </c>
      <c r="H911" s="33">
        <v>0</v>
      </c>
      <c r="I911" s="7"/>
    </row>
    <row r="912" spans="1:9" hidden="1">
      <c r="A912" s="5"/>
      <c r="B912" s="27"/>
      <c r="C912" s="28"/>
      <c r="D912" s="42"/>
      <c r="E912" s="29"/>
      <c r="F912" s="30">
        <v>0</v>
      </c>
      <c r="G912" s="32">
        <v>0</v>
      </c>
      <c r="H912" s="33">
        <v>0</v>
      </c>
      <c r="I912" s="7"/>
    </row>
    <row r="913" spans="1:9" hidden="1">
      <c r="A913" s="5"/>
      <c r="B913" s="27"/>
      <c r="C913" s="28"/>
      <c r="D913" s="42"/>
      <c r="E913" s="29"/>
      <c r="F913" s="30">
        <v>0</v>
      </c>
      <c r="G913" s="32">
        <v>0</v>
      </c>
      <c r="H913" s="33">
        <v>0</v>
      </c>
      <c r="I913" s="7"/>
    </row>
    <row r="914" spans="1:9" hidden="1">
      <c r="A914" s="5"/>
      <c r="B914" s="27"/>
      <c r="C914" s="28"/>
      <c r="D914" s="42"/>
      <c r="E914" s="29"/>
      <c r="F914" s="30">
        <v>0</v>
      </c>
      <c r="G914" s="32">
        <v>0</v>
      </c>
      <c r="H914" s="33">
        <v>0</v>
      </c>
      <c r="I914" s="7"/>
    </row>
    <row r="915" spans="1:9" hidden="1">
      <c r="A915" s="5"/>
      <c r="B915" s="27"/>
      <c r="C915" s="28"/>
      <c r="D915" s="42"/>
      <c r="E915" s="29"/>
      <c r="F915" s="30">
        <v>0</v>
      </c>
      <c r="G915" s="32">
        <v>0</v>
      </c>
      <c r="H915" s="33">
        <v>0</v>
      </c>
      <c r="I915" s="7"/>
    </row>
    <row r="916" spans="1:9" hidden="1">
      <c r="A916" s="5"/>
      <c r="B916" s="27"/>
      <c r="C916" s="28"/>
      <c r="D916" s="42"/>
      <c r="E916" s="29"/>
      <c r="F916" s="30">
        <v>0</v>
      </c>
      <c r="G916" s="32">
        <v>0</v>
      </c>
      <c r="H916" s="33">
        <v>0</v>
      </c>
      <c r="I916" s="7"/>
    </row>
    <row r="917" spans="1:9" hidden="1">
      <c r="A917" s="5"/>
      <c r="B917" s="27"/>
      <c r="C917" s="28"/>
      <c r="D917" s="42"/>
      <c r="E917" s="29"/>
      <c r="F917" s="30">
        <v>0</v>
      </c>
      <c r="G917" s="32">
        <v>0</v>
      </c>
      <c r="H917" s="33">
        <v>0</v>
      </c>
      <c r="I917" s="7"/>
    </row>
    <row r="918" spans="1:9" hidden="1">
      <c r="A918" s="5"/>
      <c r="B918" s="27"/>
      <c r="C918" s="28"/>
      <c r="D918" s="42"/>
      <c r="E918" s="29"/>
      <c r="F918" s="30">
        <v>0</v>
      </c>
      <c r="G918" s="32">
        <v>0</v>
      </c>
      <c r="H918" s="33">
        <v>0</v>
      </c>
      <c r="I918" s="7"/>
    </row>
    <row r="919" spans="1:9" hidden="1">
      <c r="A919" s="5"/>
      <c r="B919" s="27"/>
      <c r="C919" s="28"/>
      <c r="D919" s="42"/>
      <c r="E919" s="29"/>
      <c r="F919" s="30">
        <v>0</v>
      </c>
      <c r="G919" s="32">
        <v>0</v>
      </c>
      <c r="H919" s="33">
        <v>0</v>
      </c>
      <c r="I919" s="7"/>
    </row>
    <row r="920" spans="1:9" hidden="1">
      <c r="A920" s="5"/>
      <c r="B920" s="27"/>
      <c r="C920" s="28"/>
      <c r="D920" s="42"/>
      <c r="E920" s="29"/>
      <c r="F920" s="30">
        <v>0</v>
      </c>
      <c r="G920" s="32">
        <v>0</v>
      </c>
      <c r="H920" s="33">
        <v>0</v>
      </c>
      <c r="I920" s="7"/>
    </row>
    <row r="921" spans="1:9" hidden="1">
      <c r="A921" s="5"/>
      <c r="B921" s="27"/>
      <c r="C921" s="28"/>
      <c r="D921" s="42"/>
      <c r="E921" s="29"/>
      <c r="F921" s="30">
        <v>0</v>
      </c>
      <c r="G921" s="32">
        <v>0</v>
      </c>
      <c r="H921" s="33">
        <v>0</v>
      </c>
      <c r="I921" s="7"/>
    </row>
    <row r="922" spans="1:9" hidden="1">
      <c r="A922" s="5"/>
      <c r="B922" s="27"/>
      <c r="C922" s="28"/>
      <c r="D922" s="42"/>
      <c r="E922" s="29"/>
      <c r="F922" s="30">
        <v>0</v>
      </c>
      <c r="G922" s="32">
        <v>0</v>
      </c>
      <c r="H922" s="33">
        <v>0</v>
      </c>
      <c r="I922" s="7"/>
    </row>
    <row r="923" spans="1:9" hidden="1">
      <c r="A923" s="5"/>
      <c r="B923" s="27"/>
      <c r="C923" s="28"/>
      <c r="D923" s="42"/>
      <c r="E923" s="29"/>
      <c r="F923" s="30">
        <v>0</v>
      </c>
      <c r="G923" s="32">
        <v>0</v>
      </c>
      <c r="H923" s="33">
        <v>0</v>
      </c>
      <c r="I923" s="7"/>
    </row>
    <row r="924" spans="1:9" hidden="1">
      <c r="A924" s="5"/>
      <c r="B924" s="27"/>
      <c r="C924" s="28"/>
      <c r="D924" s="42"/>
      <c r="E924" s="29"/>
      <c r="F924" s="30">
        <v>0</v>
      </c>
      <c r="G924" s="32">
        <v>0</v>
      </c>
      <c r="H924" s="33">
        <v>0</v>
      </c>
      <c r="I924" s="7"/>
    </row>
    <row r="925" spans="1:9" hidden="1">
      <c r="A925" s="5"/>
      <c r="B925" s="27"/>
      <c r="C925" s="28"/>
      <c r="D925" s="42"/>
      <c r="E925" s="29"/>
      <c r="F925" s="30">
        <v>0</v>
      </c>
      <c r="G925" s="32">
        <v>0</v>
      </c>
      <c r="H925" s="33">
        <v>0</v>
      </c>
      <c r="I925" s="7"/>
    </row>
    <row r="926" spans="1:9" hidden="1">
      <c r="A926" s="5"/>
      <c r="B926" s="27"/>
      <c r="C926" s="28"/>
      <c r="D926" s="42"/>
      <c r="E926" s="29"/>
      <c r="F926" s="30">
        <v>0</v>
      </c>
      <c r="G926" s="32">
        <v>0</v>
      </c>
      <c r="H926" s="33">
        <v>0</v>
      </c>
      <c r="I926" s="7"/>
    </row>
    <row r="927" spans="1:9" hidden="1">
      <c r="A927" s="5"/>
      <c r="B927" s="27"/>
      <c r="C927" s="28"/>
      <c r="D927" s="42"/>
      <c r="E927" s="29"/>
      <c r="F927" s="30">
        <v>0</v>
      </c>
      <c r="G927" s="32">
        <v>0</v>
      </c>
      <c r="H927" s="33">
        <v>0</v>
      </c>
      <c r="I927" s="7"/>
    </row>
    <row r="928" spans="1:9" hidden="1">
      <c r="A928" s="5"/>
      <c r="B928" s="27"/>
      <c r="C928" s="28"/>
      <c r="D928" s="42"/>
      <c r="E928" s="29"/>
      <c r="F928" s="30">
        <v>0</v>
      </c>
      <c r="G928" s="32">
        <v>0</v>
      </c>
      <c r="H928" s="33">
        <v>0</v>
      </c>
      <c r="I928" s="7"/>
    </row>
    <row r="929" spans="1:9" hidden="1">
      <c r="A929" s="5"/>
      <c r="B929" s="27"/>
      <c r="C929" s="28"/>
      <c r="D929" s="42"/>
      <c r="E929" s="29"/>
      <c r="F929" s="30">
        <v>0</v>
      </c>
      <c r="G929" s="32">
        <v>0</v>
      </c>
      <c r="H929" s="33">
        <v>0</v>
      </c>
      <c r="I929" s="7"/>
    </row>
    <row r="930" spans="1:9" hidden="1">
      <c r="A930" s="5"/>
      <c r="B930" s="27"/>
      <c r="C930" s="28"/>
      <c r="D930" s="42"/>
      <c r="E930" s="29"/>
      <c r="F930" s="30">
        <v>0</v>
      </c>
      <c r="G930" s="32">
        <v>0</v>
      </c>
      <c r="H930" s="33">
        <v>0</v>
      </c>
      <c r="I930" s="7"/>
    </row>
    <row r="931" spans="1:9" hidden="1">
      <c r="A931" s="5"/>
      <c r="B931" s="27"/>
      <c r="C931" s="28"/>
      <c r="D931" s="42"/>
      <c r="E931" s="29"/>
      <c r="F931" s="30">
        <v>0</v>
      </c>
      <c r="G931" s="32">
        <v>0</v>
      </c>
      <c r="H931" s="33">
        <v>0</v>
      </c>
      <c r="I931" s="7"/>
    </row>
    <row r="932" spans="1:9" hidden="1">
      <c r="A932" s="5"/>
      <c r="B932" s="27"/>
      <c r="C932" s="28"/>
      <c r="D932" s="42"/>
      <c r="E932" s="29"/>
      <c r="F932" s="30">
        <v>0</v>
      </c>
      <c r="G932" s="32">
        <v>0</v>
      </c>
      <c r="H932" s="33">
        <v>0</v>
      </c>
      <c r="I932" s="7"/>
    </row>
    <row r="933" spans="1:9" hidden="1">
      <c r="A933" s="5"/>
      <c r="B933" s="27"/>
      <c r="C933" s="28"/>
      <c r="D933" s="42"/>
      <c r="E933" s="29"/>
      <c r="F933" s="30">
        <v>0</v>
      </c>
      <c r="G933" s="32">
        <v>0</v>
      </c>
      <c r="H933" s="33">
        <v>0</v>
      </c>
      <c r="I933" s="7"/>
    </row>
    <row r="934" spans="1:9" hidden="1">
      <c r="A934" s="5"/>
      <c r="B934" s="27"/>
      <c r="C934" s="28"/>
      <c r="D934" s="42"/>
      <c r="E934" s="29"/>
      <c r="F934" s="30">
        <v>0</v>
      </c>
      <c r="G934" s="32">
        <v>0</v>
      </c>
      <c r="H934" s="33">
        <v>0</v>
      </c>
      <c r="I934" s="7"/>
    </row>
    <row r="935" spans="1:9" hidden="1">
      <c r="A935" s="5"/>
      <c r="B935" s="27"/>
      <c r="C935" s="28"/>
      <c r="D935" s="42"/>
      <c r="E935" s="29"/>
      <c r="F935" s="30">
        <v>0</v>
      </c>
      <c r="G935" s="32">
        <v>0</v>
      </c>
      <c r="H935" s="33">
        <v>0</v>
      </c>
      <c r="I935" s="7"/>
    </row>
    <row r="936" spans="1:9" hidden="1">
      <c r="A936" s="5"/>
      <c r="B936" s="27"/>
      <c r="C936" s="28"/>
      <c r="D936" s="42"/>
      <c r="E936" s="29"/>
      <c r="F936" s="30">
        <v>0</v>
      </c>
      <c r="G936" s="32">
        <v>0</v>
      </c>
      <c r="H936" s="33">
        <v>0</v>
      </c>
      <c r="I936" s="7"/>
    </row>
    <row r="937" spans="1:9" hidden="1">
      <c r="A937" s="5"/>
      <c r="B937" s="27"/>
      <c r="C937" s="28"/>
      <c r="D937" s="42"/>
      <c r="E937" s="29"/>
      <c r="F937" s="30">
        <v>0</v>
      </c>
      <c r="G937" s="32">
        <v>0</v>
      </c>
      <c r="H937" s="33">
        <v>0</v>
      </c>
      <c r="I937" s="7"/>
    </row>
    <row r="938" spans="1:9" hidden="1">
      <c r="A938" s="5"/>
      <c r="B938" s="27"/>
      <c r="C938" s="28"/>
      <c r="D938" s="42"/>
      <c r="E938" s="29"/>
      <c r="F938" s="30">
        <v>0</v>
      </c>
      <c r="G938" s="32">
        <v>0</v>
      </c>
      <c r="H938" s="33">
        <v>0</v>
      </c>
      <c r="I938" s="7"/>
    </row>
    <row r="939" spans="1:9" hidden="1">
      <c r="A939" s="5"/>
      <c r="B939" s="27"/>
      <c r="C939" s="28"/>
      <c r="D939" s="42"/>
      <c r="E939" s="29"/>
      <c r="F939" s="30">
        <v>0</v>
      </c>
      <c r="G939" s="32">
        <v>0</v>
      </c>
      <c r="H939" s="33">
        <v>0</v>
      </c>
      <c r="I939" s="7"/>
    </row>
    <row r="940" spans="1:9" hidden="1">
      <c r="A940" s="5"/>
      <c r="B940" s="27"/>
      <c r="C940" s="28"/>
      <c r="D940" s="42"/>
      <c r="E940" s="29"/>
      <c r="F940" s="30">
        <v>0</v>
      </c>
      <c r="G940" s="32">
        <v>0</v>
      </c>
      <c r="H940" s="33">
        <v>0</v>
      </c>
      <c r="I940" s="7"/>
    </row>
    <row r="941" spans="1:9" hidden="1">
      <c r="A941" s="5"/>
      <c r="B941" s="27"/>
      <c r="C941" s="28"/>
      <c r="D941" s="42"/>
      <c r="E941" s="29"/>
      <c r="F941" s="30">
        <v>0</v>
      </c>
      <c r="G941" s="32">
        <v>0</v>
      </c>
      <c r="H941" s="33">
        <v>0</v>
      </c>
      <c r="I941" s="7"/>
    </row>
    <row r="942" spans="1:9" hidden="1">
      <c r="A942" s="5"/>
      <c r="B942" s="27"/>
      <c r="C942" s="28"/>
      <c r="D942" s="42"/>
      <c r="E942" s="29"/>
      <c r="F942" s="30">
        <v>0</v>
      </c>
      <c r="G942" s="32">
        <v>0</v>
      </c>
      <c r="H942" s="33">
        <v>0</v>
      </c>
      <c r="I942" s="7"/>
    </row>
    <row r="943" spans="1:9" hidden="1">
      <c r="A943" s="5"/>
      <c r="B943" s="27"/>
      <c r="C943" s="28"/>
      <c r="D943" s="42"/>
      <c r="E943" s="29"/>
      <c r="F943" s="30">
        <v>0</v>
      </c>
      <c r="G943" s="32">
        <v>0</v>
      </c>
      <c r="H943" s="33">
        <v>0</v>
      </c>
      <c r="I943" s="7"/>
    </row>
    <row r="944" spans="1:9" hidden="1">
      <c r="A944" s="5"/>
      <c r="B944" s="27"/>
      <c r="C944" s="28"/>
      <c r="D944" s="42"/>
      <c r="E944" s="29"/>
      <c r="F944" s="30">
        <v>0</v>
      </c>
      <c r="G944" s="32">
        <v>0</v>
      </c>
      <c r="H944" s="33">
        <v>0</v>
      </c>
      <c r="I944" s="7"/>
    </row>
    <row r="945" spans="1:9" hidden="1">
      <c r="A945" s="5"/>
      <c r="B945" s="27"/>
      <c r="C945" s="28"/>
      <c r="D945" s="42"/>
      <c r="E945" s="29"/>
      <c r="F945" s="30">
        <v>0</v>
      </c>
      <c r="G945" s="32">
        <v>0</v>
      </c>
      <c r="H945" s="33">
        <v>0</v>
      </c>
      <c r="I945" s="7"/>
    </row>
    <row r="946" spans="1:9" hidden="1">
      <c r="A946" s="5"/>
      <c r="B946" s="27"/>
      <c r="C946" s="28"/>
      <c r="D946" s="42"/>
      <c r="E946" s="29"/>
      <c r="F946" s="30">
        <v>0</v>
      </c>
      <c r="G946" s="32">
        <v>0</v>
      </c>
      <c r="H946" s="33">
        <v>0</v>
      </c>
      <c r="I946" s="7"/>
    </row>
    <row r="947" spans="1:9" hidden="1">
      <c r="A947" s="5"/>
      <c r="B947" s="27"/>
      <c r="C947" s="28"/>
      <c r="D947" s="42"/>
      <c r="E947" s="29"/>
      <c r="F947" s="30">
        <v>0</v>
      </c>
      <c r="G947" s="32">
        <v>0</v>
      </c>
      <c r="H947" s="33">
        <v>0</v>
      </c>
      <c r="I947" s="7"/>
    </row>
    <row r="948" spans="1:9" hidden="1">
      <c r="A948" s="5"/>
      <c r="B948" s="27"/>
      <c r="C948" s="28"/>
      <c r="D948" s="42"/>
      <c r="E948" s="29"/>
      <c r="F948" s="30">
        <v>0</v>
      </c>
      <c r="G948" s="32">
        <v>0</v>
      </c>
      <c r="H948" s="33">
        <v>0</v>
      </c>
      <c r="I948" s="7"/>
    </row>
    <row r="949" spans="1:9" hidden="1">
      <c r="A949" s="5"/>
      <c r="B949" s="27"/>
      <c r="C949" s="28"/>
      <c r="D949" s="42"/>
      <c r="E949" s="29"/>
      <c r="F949" s="30">
        <v>0</v>
      </c>
      <c r="G949" s="32">
        <v>0</v>
      </c>
      <c r="H949" s="33">
        <v>0</v>
      </c>
      <c r="I949" s="7"/>
    </row>
    <row r="950" spans="1:9" hidden="1">
      <c r="A950" s="5"/>
      <c r="B950" s="27"/>
      <c r="C950" s="28"/>
      <c r="D950" s="42"/>
      <c r="E950" s="29"/>
      <c r="F950" s="30">
        <v>0</v>
      </c>
      <c r="G950" s="32">
        <v>0</v>
      </c>
      <c r="H950" s="33">
        <v>0</v>
      </c>
      <c r="I950" s="7"/>
    </row>
    <row r="951" spans="1:9" hidden="1">
      <c r="A951" s="5"/>
      <c r="B951" s="27"/>
      <c r="C951" s="28"/>
      <c r="D951" s="42"/>
      <c r="E951" s="29"/>
      <c r="F951" s="30">
        <v>0</v>
      </c>
      <c r="G951" s="32">
        <v>0</v>
      </c>
      <c r="H951" s="33">
        <v>0</v>
      </c>
      <c r="I951" s="7"/>
    </row>
    <row r="952" spans="1:9" hidden="1">
      <c r="A952" s="5"/>
      <c r="B952" s="27"/>
      <c r="C952" s="28"/>
      <c r="D952" s="42"/>
      <c r="E952" s="29"/>
      <c r="F952" s="30">
        <v>0</v>
      </c>
      <c r="G952" s="32">
        <v>0</v>
      </c>
      <c r="H952" s="33">
        <v>0</v>
      </c>
      <c r="I952" s="7"/>
    </row>
    <row r="953" spans="1:9" hidden="1">
      <c r="A953" s="5"/>
      <c r="B953" s="27"/>
      <c r="C953" s="28"/>
      <c r="D953" s="42"/>
      <c r="E953" s="29"/>
      <c r="F953" s="30">
        <v>0</v>
      </c>
      <c r="G953" s="32">
        <v>0</v>
      </c>
      <c r="H953" s="33">
        <v>0</v>
      </c>
      <c r="I953" s="7"/>
    </row>
    <row r="954" spans="1:9" hidden="1">
      <c r="A954" s="5"/>
      <c r="B954" s="27"/>
      <c r="C954" s="28"/>
      <c r="D954" s="42"/>
      <c r="E954" s="29"/>
      <c r="F954" s="30">
        <v>0</v>
      </c>
      <c r="G954" s="32">
        <v>0</v>
      </c>
      <c r="H954" s="33">
        <v>0</v>
      </c>
      <c r="I954" s="7"/>
    </row>
    <row r="955" spans="1:9" hidden="1">
      <c r="A955" s="5"/>
      <c r="B955" s="27"/>
      <c r="C955" s="28"/>
      <c r="D955" s="42"/>
      <c r="E955" s="29"/>
      <c r="F955" s="30">
        <v>0</v>
      </c>
      <c r="G955" s="32">
        <v>0</v>
      </c>
      <c r="H955" s="33">
        <v>0</v>
      </c>
      <c r="I955" s="7"/>
    </row>
    <row r="956" spans="1:9" hidden="1">
      <c r="A956" s="5"/>
      <c r="B956" s="27"/>
      <c r="C956" s="28"/>
      <c r="D956" s="42"/>
      <c r="E956" s="29"/>
      <c r="F956" s="30">
        <v>0</v>
      </c>
      <c r="G956" s="32">
        <v>0</v>
      </c>
      <c r="H956" s="33">
        <v>0</v>
      </c>
      <c r="I956" s="7"/>
    </row>
    <row r="957" spans="1:9" hidden="1">
      <c r="A957" s="5"/>
      <c r="B957" s="27"/>
      <c r="C957" s="28"/>
      <c r="D957" s="42"/>
      <c r="E957" s="29"/>
      <c r="F957" s="30">
        <v>0</v>
      </c>
      <c r="G957" s="32">
        <v>0</v>
      </c>
      <c r="H957" s="33">
        <v>0</v>
      </c>
      <c r="I957" s="7"/>
    </row>
    <row r="958" spans="1:9" hidden="1">
      <c r="A958" s="5"/>
      <c r="B958" s="27"/>
      <c r="C958" s="28"/>
      <c r="D958" s="42"/>
      <c r="E958" s="29"/>
      <c r="F958" s="30">
        <v>0</v>
      </c>
      <c r="G958" s="32">
        <v>0</v>
      </c>
      <c r="H958" s="33">
        <v>0</v>
      </c>
      <c r="I958" s="7"/>
    </row>
    <row r="959" spans="1:9" hidden="1">
      <c r="A959" s="5"/>
      <c r="B959" s="27"/>
      <c r="C959" s="28"/>
      <c r="D959" s="42"/>
      <c r="E959" s="29"/>
      <c r="F959" s="30">
        <v>0</v>
      </c>
      <c r="G959" s="32">
        <v>0</v>
      </c>
      <c r="H959" s="33">
        <v>0</v>
      </c>
      <c r="I959" s="7"/>
    </row>
    <row r="960" spans="1:9" hidden="1">
      <c r="A960" s="5"/>
      <c r="B960" s="27"/>
      <c r="C960" s="28"/>
      <c r="D960" s="42"/>
      <c r="E960" s="29"/>
      <c r="F960" s="30">
        <v>0</v>
      </c>
      <c r="G960" s="32">
        <v>0</v>
      </c>
      <c r="H960" s="33">
        <v>0</v>
      </c>
      <c r="I960" s="7"/>
    </row>
    <row r="961" spans="1:9" hidden="1">
      <c r="A961" s="5"/>
      <c r="B961" s="27"/>
      <c r="C961" s="28"/>
      <c r="D961" s="42"/>
      <c r="E961" s="29"/>
      <c r="F961" s="30">
        <v>0</v>
      </c>
      <c r="G961" s="32">
        <v>0</v>
      </c>
      <c r="H961" s="33">
        <v>0</v>
      </c>
      <c r="I961" s="7"/>
    </row>
    <row r="962" spans="1:9" hidden="1">
      <c r="A962" s="5"/>
      <c r="B962" s="27"/>
      <c r="C962" s="28"/>
      <c r="D962" s="42"/>
      <c r="E962" s="29"/>
      <c r="F962" s="30">
        <v>0</v>
      </c>
      <c r="G962" s="32">
        <v>0</v>
      </c>
      <c r="H962" s="33">
        <v>0</v>
      </c>
      <c r="I962" s="7"/>
    </row>
    <row r="963" spans="1:9" hidden="1">
      <c r="A963" s="5"/>
      <c r="B963" s="27"/>
      <c r="C963" s="28"/>
      <c r="D963" s="42"/>
      <c r="E963" s="29"/>
      <c r="F963" s="30">
        <v>0</v>
      </c>
      <c r="G963" s="32">
        <v>0</v>
      </c>
      <c r="H963" s="33">
        <v>0</v>
      </c>
      <c r="I963" s="7"/>
    </row>
    <row r="964" spans="1:9" hidden="1">
      <c r="A964" s="5"/>
      <c r="B964" s="27"/>
      <c r="C964" s="28"/>
      <c r="D964" s="42"/>
      <c r="E964" s="29"/>
      <c r="F964" s="30">
        <v>0</v>
      </c>
      <c r="G964" s="32">
        <v>0</v>
      </c>
      <c r="H964" s="33">
        <v>0</v>
      </c>
      <c r="I964" s="7"/>
    </row>
    <row r="965" spans="1:9" hidden="1">
      <c r="A965" s="5"/>
      <c r="B965" s="27"/>
      <c r="C965" s="28"/>
      <c r="D965" s="42"/>
      <c r="E965" s="29"/>
      <c r="F965" s="30">
        <v>0</v>
      </c>
      <c r="G965" s="32">
        <v>0</v>
      </c>
      <c r="H965" s="33">
        <v>0</v>
      </c>
      <c r="I965" s="7"/>
    </row>
    <row r="966" spans="1:9" hidden="1">
      <c r="A966" s="5"/>
      <c r="B966" s="27"/>
      <c r="C966" s="28"/>
      <c r="D966" s="42"/>
      <c r="E966" s="29"/>
      <c r="F966" s="30">
        <v>0</v>
      </c>
      <c r="G966" s="32">
        <v>0</v>
      </c>
      <c r="H966" s="33">
        <v>0</v>
      </c>
      <c r="I966" s="7"/>
    </row>
    <row r="967" spans="1:9" hidden="1">
      <c r="A967" s="5"/>
      <c r="B967" s="27"/>
      <c r="C967" s="28"/>
      <c r="D967" s="42"/>
      <c r="E967" s="29"/>
      <c r="F967" s="30">
        <v>0</v>
      </c>
      <c r="G967" s="32">
        <v>0</v>
      </c>
      <c r="H967" s="33">
        <v>0</v>
      </c>
      <c r="I967" s="7"/>
    </row>
    <row r="968" spans="1:9" hidden="1">
      <c r="A968" s="5"/>
      <c r="B968" s="27"/>
      <c r="C968" s="28"/>
      <c r="D968" s="42"/>
      <c r="E968" s="29"/>
      <c r="F968" s="30">
        <v>0</v>
      </c>
      <c r="G968" s="32">
        <v>0</v>
      </c>
      <c r="H968" s="33">
        <v>0</v>
      </c>
      <c r="I968" s="7"/>
    </row>
    <row r="969" spans="1:9" hidden="1">
      <c r="A969" s="5"/>
      <c r="B969" s="27"/>
      <c r="C969" s="28"/>
      <c r="D969" s="42"/>
      <c r="E969" s="29"/>
      <c r="F969" s="30">
        <v>0</v>
      </c>
      <c r="G969" s="32">
        <v>0</v>
      </c>
      <c r="H969" s="33">
        <v>0</v>
      </c>
      <c r="I969" s="7"/>
    </row>
    <row r="970" spans="1:9" hidden="1">
      <c r="A970" s="5"/>
      <c r="B970" s="27"/>
      <c r="C970" s="28"/>
      <c r="D970" s="42"/>
      <c r="E970" s="29"/>
      <c r="F970" s="30">
        <v>0</v>
      </c>
      <c r="G970" s="32">
        <v>0</v>
      </c>
      <c r="H970" s="33">
        <v>0</v>
      </c>
      <c r="I970" s="7"/>
    </row>
    <row r="971" spans="1:9" hidden="1">
      <c r="A971" s="5"/>
      <c r="B971" s="27"/>
      <c r="C971" s="28"/>
      <c r="D971" s="42"/>
      <c r="E971" s="29"/>
      <c r="F971" s="30">
        <v>0</v>
      </c>
      <c r="G971" s="32">
        <v>0</v>
      </c>
      <c r="H971" s="33">
        <v>0</v>
      </c>
      <c r="I971" s="7"/>
    </row>
    <row r="972" spans="1:9" hidden="1">
      <c r="A972" s="5"/>
      <c r="B972" s="27"/>
      <c r="C972" s="28"/>
      <c r="D972" s="42"/>
      <c r="E972" s="29"/>
      <c r="F972" s="30">
        <v>0</v>
      </c>
      <c r="G972" s="32">
        <v>0</v>
      </c>
      <c r="H972" s="33">
        <v>0</v>
      </c>
      <c r="I972" s="7"/>
    </row>
    <row r="973" spans="1:9" hidden="1">
      <c r="A973" s="5"/>
      <c r="B973" s="27"/>
      <c r="C973" s="28"/>
      <c r="D973" s="42"/>
      <c r="E973" s="29"/>
      <c r="F973" s="30">
        <v>0</v>
      </c>
      <c r="G973" s="32">
        <v>0</v>
      </c>
      <c r="H973" s="33">
        <v>0</v>
      </c>
      <c r="I973" s="7"/>
    </row>
    <row r="974" spans="1:9" hidden="1">
      <c r="A974" s="5"/>
      <c r="B974" s="27"/>
      <c r="C974" s="28"/>
      <c r="D974" s="42"/>
      <c r="E974" s="29"/>
      <c r="F974" s="30">
        <v>0</v>
      </c>
      <c r="G974" s="32">
        <v>0</v>
      </c>
      <c r="H974" s="33">
        <v>0</v>
      </c>
      <c r="I974" s="7"/>
    </row>
    <row r="975" spans="1:9" hidden="1">
      <c r="A975" s="5"/>
      <c r="B975" s="27"/>
      <c r="C975" s="28"/>
      <c r="D975" s="42"/>
      <c r="E975" s="29"/>
      <c r="F975" s="30">
        <v>0</v>
      </c>
      <c r="G975" s="32">
        <v>0</v>
      </c>
      <c r="H975" s="33">
        <v>0</v>
      </c>
      <c r="I975" s="7"/>
    </row>
    <row r="976" spans="1:9" hidden="1">
      <c r="A976" s="5"/>
      <c r="B976" s="27"/>
      <c r="C976" s="28"/>
      <c r="D976" s="42"/>
      <c r="E976" s="29"/>
      <c r="F976" s="30">
        <v>0</v>
      </c>
      <c r="G976" s="32">
        <v>0</v>
      </c>
      <c r="H976" s="33">
        <v>0</v>
      </c>
      <c r="I976" s="7"/>
    </row>
    <row r="977" spans="1:9" hidden="1">
      <c r="A977" s="5"/>
      <c r="B977" s="27"/>
      <c r="C977" s="28"/>
      <c r="D977" s="42"/>
      <c r="E977" s="29"/>
      <c r="F977" s="30">
        <v>0</v>
      </c>
      <c r="G977" s="32">
        <v>0</v>
      </c>
      <c r="H977" s="33">
        <v>0</v>
      </c>
      <c r="I977" s="7"/>
    </row>
    <row r="978" spans="1:9" hidden="1">
      <c r="A978" s="5"/>
      <c r="B978" s="27"/>
      <c r="C978" s="28"/>
      <c r="D978" s="42"/>
      <c r="E978" s="29"/>
      <c r="F978" s="30">
        <v>0</v>
      </c>
      <c r="G978" s="32">
        <v>0</v>
      </c>
      <c r="H978" s="33">
        <v>0</v>
      </c>
      <c r="I978" s="7"/>
    </row>
    <row r="979" spans="1:9" hidden="1">
      <c r="A979" s="5"/>
      <c r="B979" s="27"/>
      <c r="C979" s="28"/>
      <c r="D979" s="42"/>
      <c r="E979" s="29"/>
      <c r="F979" s="30">
        <v>0</v>
      </c>
      <c r="G979" s="32">
        <v>0</v>
      </c>
      <c r="H979" s="33">
        <v>0</v>
      </c>
      <c r="I979" s="7"/>
    </row>
    <row r="980" spans="1:9" hidden="1">
      <c r="A980" s="5"/>
      <c r="B980" s="27"/>
      <c r="C980" s="28"/>
      <c r="D980" s="42"/>
      <c r="E980" s="29"/>
      <c r="F980" s="30">
        <v>0</v>
      </c>
      <c r="G980" s="32">
        <v>0</v>
      </c>
      <c r="H980" s="33">
        <v>0</v>
      </c>
      <c r="I980" s="7"/>
    </row>
    <row r="981" spans="1:9" hidden="1">
      <c r="A981" s="5"/>
      <c r="B981" s="27"/>
      <c r="C981" s="28"/>
      <c r="D981" s="42"/>
      <c r="E981" s="29"/>
      <c r="F981" s="30">
        <v>0</v>
      </c>
      <c r="G981" s="32">
        <v>0</v>
      </c>
      <c r="H981" s="33">
        <v>0</v>
      </c>
      <c r="I981" s="7"/>
    </row>
    <row r="982" spans="1:9" hidden="1">
      <c r="A982" s="5"/>
      <c r="B982" s="27"/>
      <c r="C982" s="28"/>
      <c r="D982" s="42"/>
      <c r="E982" s="29"/>
      <c r="F982" s="30">
        <v>0</v>
      </c>
      <c r="G982" s="32">
        <v>0</v>
      </c>
      <c r="H982" s="33">
        <v>0</v>
      </c>
      <c r="I982" s="7"/>
    </row>
    <row r="983" spans="1:9" hidden="1">
      <c r="A983" s="5"/>
      <c r="B983" s="27"/>
      <c r="C983" s="28"/>
      <c r="D983" s="42"/>
      <c r="E983" s="29"/>
      <c r="F983" s="30">
        <v>0</v>
      </c>
      <c r="G983" s="32">
        <v>0</v>
      </c>
      <c r="H983" s="33">
        <v>0</v>
      </c>
      <c r="I983" s="7"/>
    </row>
    <row r="984" spans="1:9" hidden="1">
      <c r="A984" s="5"/>
      <c r="B984" s="27"/>
      <c r="C984" s="28"/>
      <c r="D984" s="42"/>
      <c r="E984" s="29"/>
      <c r="F984" s="30">
        <v>0</v>
      </c>
      <c r="G984" s="32">
        <v>0</v>
      </c>
      <c r="H984" s="33">
        <v>0</v>
      </c>
      <c r="I984" s="7"/>
    </row>
    <row r="985" spans="1:9" hidden="1">
      <c r="A985" s="5"/>
      <c r="B985" s="27"/>
      <c r="C985" s="28"/>
      <c r="D985" s="42"/>
      <c r="E985" s="29"/>
      <c r="F985" s="30">
        <v>0</v>
      </c>
      <c r="G985" s="32">
        <v>0</v>
      </c>
      <c r="H985" s="33">
        <v>0</v>
      </c>
      <c r="I985" s="7"/>
    </row>
    <row r="986" spans="1:9" hidden="1">
      <c r="A986" s="5"/>
      <c r="B986" s="27"/>
      <c r="C986" s="28"/>
      <c r="D986" s="42"/>
      <c r="E986" s="29"/>
      <c r="F986" s="30">
        <v>0</v>
      </c>
      <c r="G986" s="32">
        <v>0</v>
      </c>
      <c r="H986" s="33">
        <v>0</v>
      </c>
      <c r="I986" s="7"/>
    </row>
    <row r="987" spans="1:9" hidden="1">
      <c r="A987" s="5"/>
      <c r="B987" s="27"/>
      <c r="C987" s="28"/>
      <c r="D987" s="42"/>
      <c r="E987" s="29"/>
      <c r="F987" s="30">
        <v>0</v>
      </c>
      <c r="G987" s="32">
        <v>0</v>
      </c>
      <c r="H987" s="33">
        <v>0</v>
      </c>
      <c r="I987" s="7"/>
    </row>
    <row r="988" spans="1:9" hidden="1">
      <c r="A988" s="5"/>
      <c r="B988" s="27"/>
      <c r="C988" s="28"/>
      <c r="D988" s="42"/>
      <c r="E988" s="29"/>
      <c r="F988" s="30">
        <v>0</v>
      </c>
      <c r="G988" s="32">
        <v>0</v>
      </c>
      <c r="H988" s="33">
        <v>0</v>
      </c>
      <c r="I988" s="7"/>
    </row>
    <row r="989" spans="1:9" hidden="1">
      <c r="A989" s="5"/>
      <c r="B989" s="27"/>
      <c r="C989" s="28"/>
      <c r="D989" s="42"/>
      <c r="E989" s="29"/>
      <c r="F989" s="30">
        <v>0</v>
      </c>
      <c r="G989" s="32">
        <v>0</v>
      </c>
      <c r="H989" s="33">
        <v>0</v>
      </c>
      <c r="I989" s="7"/>
    </row>
    <row r="990" spans="1:9" hidden="1">
      <c r="A990" s="5"/>
      <c r="B990" s="27"/>
      <c r="C990" s="28"/>
      <c r="D990" s="42"/>
      <c r="E990" s="29"/>
      <c r="F990" s="30">
        <v>0</v>
      </c>
      <c r="G990" s="32">
        <v>0</v>
      </c>
      <c r="H990" s="33">
        <v>0</v>
      </c>
      <c r="I990" s="7"/>
    </row>
    <row r="991" spans="1:9" hidden="1">
      <c r="A991" s="5"/>
      <c r="B991" s="27"/>
      <c r="C991" s="28"/>
      <c r="D991" s="42"/>
      <c r="E991" s="29"/>
      <c r="F991" s="30">
        <v>0</v>
      </c>
      <c r="G991" s="32">
        <v>0</v>
      </c>
      <c r="H991" s="33">
        <v>0</v>
      </c>
      <c r="I991" s="7"/>
    </row>
    <row r="992" spans="1:9" hidden="1">
      <c r="A992" s="5"/>
      <c r="B992" s="27"/>
      <c r="C992" s="28"/>
      <c r="D992" s="42"/>
      <c r="E992" s="29"/>
      <c r="F992" s="30">
        <v>0</v>
      </c>
      <c r="G992" s="32">
        <v>0</v>
      </c>
      <c r="H992" s="33">
        <v>0</v>
      </c>
      <c r="I992" s="7"/>
    </row>
    <row r="993" spans="1:9" hidden="1">
      <c r="A993" s="5"/>
      <c r="B993" s="27"/>
      <c r="C993" s="28"/>
      <c r="D993" s="42"/>
      <c r="E993" s="29"/>
      <c r="F993" s="30">
        <v>0</v>
      </c>
      <c r="G993" s="32">
        <v>0</v>
      </c>
      <c r="H993" s="33">
        <v>0</v>
      </c>
      <c r="I993" s="7"/>
    </row>
    <row r="994" spans="1:9" hidden="1">
      <c r="A994" s="5"/>
      <c r="B994" s="27"/>
      <c r="C994" s="28"/>
      <c r="D994" s="42"/>
      <c r="E994" s="29"/>
      <c r="F994" s="30">
        <v>0</v>
      </c>
      <c r="G994" s="32">
        <v>0</v>
      </c>
      <c r="H994" s="33">
        <v>0</v>
      </c>
      <c r="I994" s="7"/>
    </row>
    <row r="995" spans="1:9" hidden="1">
      <c r="A995" s="5"/>
      <c r="B995" s="27"/>
      <c r="C995" s="28"/>
      <c r="D995" s="42"/>
      <c r="E995" s="29"/>
      <c r="F995" s="30">
        <v>0</v>
      </c>
      <c r="G995" s="32">
        <v>0</v>
      </c>
      <c r="H995" s="33">
        <v>0</v>
      </c>
      <c r="I995" s="7"/>
    </row>
    <row r="996" spans="1:9" hidden="1">
      <c r="A996" s="5"/>
      <c r="B996" s="27"/>
      <c r="C996" s="28"/>
      <c r="D996" s="42"/>
      <c r="E996" s="29"/>
      <c r="F996" s="30">
        <v>0</v>
      </c>
      <c r="G996" s="32">
        <v>0</v>
      </c>
      <c r="H996" s="33">
        <v>0</v>
      </c>
      <c r="I996" s="7"/>
    </row>
    <row r="997" spans="1:9" hidden="1">
      <c r="A997" s="5"/>
      <c r="B997" s="27"/>
      <c r="C997" s="28"/>
      <c r="D997" s="42"/>
      <c r="E997" s="29"/>
      <c r="F997" s="30">
        <v>0</v>
      </c>
      <c r="G997" s="32">
        <v>0</v>
      </c>
      <c r="H997" s="33">
        <v>0</v>
      </c>
      <c r="I997" s="7"/>
    </row>
    <row r="998" spans="1:9" hidden="1">
      <c r="A998" s="5"/>
      <c r="B998" s="27"/>
      <c r="C998" s="28"/>
      <c r="D998" s="42"/>
      <c r="E998" s="29"/>
      <c r="F998" s="30">
        <v>0</v>
      </c>
      <c r="G998" s="32">
        <v>0</v>
      </c>
      <c r="H998" s="33">
        <v>0</v>
      </c>
      <c r="I998" s="7"/>
    </row>
    <row r="999" spans="1:9" hidden="1">
      <c r="A999" s="5"/>
      <c r="B999" s="27"/>
      <c r="C999" s="28"/>
      <c r="D999" s="42"/>
      <c r="E999" s="29"/>
      <c r="F999" s="30">
        <v>0</v>
      </c>
      <c r="G999" s="32">
        <v>0</v>
      </c>
      <c r="H999" s="33">
        <v>0</v>
      </c>
      <c r="I999" s="7"/>
    </row>
    <row r="1000" spans="1:9" hidden="1">
      <c r="A1000" s="5"/>
      <c r="B1000" s="27"/>
      <c r="C1000" s="28"/>
      <c r="D1000" s="42"/>
      <c r="E1000" s="29"/>
      <c r="F1000" s="30">
        <v>0</v>
      </c>
      <c r="G1000" s="32">
        <v>0</v>
      </c>
      <c r="H1000" s="33">
        <v>0</v>
      </c>
      <c r="I1000" s="7"/>
    </row>
    <row r="1001" spans="1:9" hidden="1">
      <c r="A1001" s="5"/>
      <c r="B1001" s="27"/>
      <c r="C1001" s="28"/>
      <c r="D1001" s="42"/>
      <c r="E1001" s="29"/>
      <c r="F1001" s="30">
        <v>0</v>
      </c>
      <c r="G1001" s="32">
        <v>0</v>
      </c>
      <c r="H1001" s="33">
        <v>0</v>
      </c>
      <c r="I1001" s="7"/>
    </row>
    <row r="1002" spans="1:9" hidden="1">
      <c r="A1002" s="8"/>
      <c r="B1002" s="44"/>
      <c r="C1002" s="45"/>
      <c r="D1002" s="46"/>
      <c r="E1002" s="47"/>
      <c r="F1002" s="48">
        <v>0</v>
      </c>
      <c r="G1002" s="49">
        <v>0</v>
      </c>
      <c r="H1002" s="50">
        <v>0</v>
      </c>
      <c r="I1002" s="7"/>
    </row>
    <row r="1003" spans="1:9">
      <c r="A1003" s="5"/>
      <c r="B1003" s="31"/>
      <c r="C1003" s="31"/>
      <c r="D1003" s="31"/>
      <c r="E1003" s="31"/>
      <c r="F1003" s="31"/>
      <c r="G1003" s="34" t="s">
        <v>10</v>
      </c>
      <c r="H1003" s="35">
        <v>5565.1399999999994</v>
      </c>
      <c r="I1003" s="7"/>
    </row>
    <row r="1004" spans="1:9">
      <c r="A1004" s="5"/>
      <c r="B1004" s="31"/>
      <c r="C1004" s="31"/>
      <c r="D1004" s="31"/>
      <c r="E1004" s="31"/>
      <c r="F1004" s="31"/>
      <c r="G1004" s="34" t="s">
        <v>164</v>
      </c>
      <c r="H1004" s="35">
        <v>-834.77099999999984</v>
      </c>
      <c r="I1004" s="7"/>
    </row>
    <row r="1005" spans="1:9">
      <c r="A1005" s="5"/>
      <c r="B1005" s="31"/>
      <c r="C1005" s="31"/>
      <c r="D1005" s="31"/>
      <c r="E1005" s="31"/>
      <c r="F1005" s="31"/>
      <c r="G1005" s="34" t="s">
        <v>177</v>
      </c>
      <c r="H1005" s="35">
        <v>-1.54</v>
      </c>
      <c r="I1005" s="7"/>
    </row>
    <row r="1006" spans="1:9">
      <c r="A1006" s="5"/>
      <c r="B1006" s="31"/>
      <c r="C1006" s="31"/>
      <c r="D1006" s="31"/>
      <c r="E1006" s="31"/>
      <c r="F1006" s="31"/>
      <c r="G1006" s="151" t="s">
        <v>163</v>
      </c>
      <c r="H1006" s="35">
        <v>-1072.24</v>
      </c>
      <c r="I1006" s="7"/>
    </row>
    <row r="1007" spans="1:9">
      <c r="A1007" s="5"/>
      <c r="B1007" s="31"/>
      <c r="C1007" s="31"/>
      <c r="D1007" s="31"/>
      <c r="E1007" s="31"/>
      <c r="F1007" s="31"/>
      <c r="G1007" s="34" t="s">
        <v>162</v>
      </c>
      <c r="H1007" s="35">
        <v>68.23</v>
      </c>
      <c r="I1007" s="7"/>
    </row>
    <row r="1008" spans="1:9">
      <c r="A1008" s="5"/>
      <c r="B1008" s="31"/>
      <c r="C1008" s="31"/>
      <c r="D1008" s="31"/>
      <c r="E1008" s="31"/>
      <c r="F1008" s="31"/>
      <c r="G1008" s="34" t="s">
        <v>11</v>
      </c>
      <c r="H1008" s="155">
        <v>3724.819</v>
      </c>
      <c r="I1008" s="7"/>
    </row>
    <row r="1009" spans="1:12">
      <c r="A1009" s="8"/>
      <c r="B1009" s="9"/>
      <c r="C1009" s="9"/>
      <c r="D1009" s="9"/>
      <c r="E1009" s="9"/>
      <c r="F1009" s="156" t="s">
        <v>165</v>
      </c>
      <c r="G1009" s="9"/>
      <c r="H1009" s="9"/>
      <c r="I1009" s="10"/>
    </row>
    <row r="1011" spans="1:12">
      <c r="F1011" s="161" t="s">
        <v>172</v>
      </c>
      <c r="G1011" s="160">
        <v>3714.82</v>
      </c>
    </row>
    <row r="1012" spans="1:12">
      <c r="F1012" s="161" t="s">
        <v>173</v>
      </c>
      <c r="G1012" s="160">
        <f>H1008-G1011</f>
        <v>9.9989999999997963</v>
      </c>
    </row>
    <row r="1013" spans="1:12">
      <c r="G1013" s="160"/>
    </row>
    <row r="1014" spans="1:12">
      <c r="F1014" s="161" t="s">
        <v>174</v>
      </c>
      <c r="G1014" s="160">
        <v>36.1</v>
      </c>
    </row>
    <row r="1015" spans="1:12">
      <c r="F1015" s="161" t="s">
        <v>175</v>
      </c>
      <c r="G1015" s="160">
        <f>H1008*G1014</f>
        <v>134465.96590000001</v>
      </c>
    </row>
    <row r="1016" spans="1:12">
      <c r="F1016" s="161" t="s">
        <v>176</v>
      </c>
      <c r="G1016" s="160">
        <f>H1008*G1014</f>
        <v>134465.96590000001</v>
      </c>
    </row>
    <row r="1017" spans="1:12">
      <c r="L1017" s="182"/>
    </row>
  </sheetData>
  <mergeCells count="3">
    <mergeCell ref="H10:H11"/>
    <mergeCell ref="H14:H15"/>
    <mergeCell ref="B19:I19"/>
  </mergeCells>
  <conditionalFormatting sqref="F23:G36 F38:G39 F41:G48 F50:G58 F60:G61 F63:G1002">
    <cfRule type="cellIs" dxfId="6" priority="1" stopIfTrue="1" operator="equal">
      <formula>0</formula>
    </cfRule>
  </conditionalFormatting>
  <pageMargins left="0.39" right="0.3" top="0.75" bottom="0.75" header="0.3" footer="0.3"/>
  <pageSetup scale="7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15</xdr:row>
                    <xdr:rowOff>0</xdr:rowOff>
                  </from>
                  <to>
                    <xdr:col>0</xdr:col>
                    <xdr:colOff>0</xdr:colOff>
                    <xdr:row>15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15</xdr:row>
                    <xdr:rowOff>0</xdr:rowOff>
                  </from>
                  <to>
                    <xdr:col>0</xdr:col>
                    <xdr:colOff>0</xdr:colOff>
                    <xdr:row>15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15</xdr:row>
                    <xdr:rowOff>0</xdr:rowOff>
                  </from>
                  <to>
                    <xdr:col>0</xdr:col>
                    <xdr:colOff>0</xdr:colOff>
                    <xdr:row>15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8</xdr:row>
                    <xdr:rowOff>0</xdr:rowOff>
                  </from>
                  <to>
                    <xdr:col>0</xdr:col>
                    <xdr:colOff>0</xdr:colOff>
                    <xdr:row>10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O982"/>
  <sheetViews>
    <sheetView zoomScale="90" zoomScaleNormal="90" workbookViewId="0"/>
  </sheetViews>
  <sheetFormatPr defaultRowHeight="12.75"/>
  <cols>
    <col min="1" max="1" width="2" style="1" customWidth="1"/>
    <col min="2" max="2" width="8" style="1" customWidth="1"/>
    <col min="3" max="3" width="13.42578125" style="1" customWidth="1"/>
    <col min="4" max="4" width="21.85546875" style="1" customWidth="1"/>
    <col min="5" max="5" width="3.7109375" style="1" customWidth="1"/>
    <col min="6" max="6" width="43.7109375" style="1" customWidth="1"/>
    <col min="7" max="7" width="13.42578125" style="1" customWidth="1"/>
    <col min="8" max="8" width="14.7109375" style="1" customWidth="1"/>
    <col min="9" max="9" width="2" style="1" customWidth="1"/>
    <col min="10" max="14" width="9.140625" style="1"/>
    <col min="15" max="15" width="0" style="1" hidden="1" customWidth="1"/>
    <col min="16" max="16384" width="9.140625" style="1"/>
  </cols>
  <sheetData>
    <row r="1" spans="1:15">
      <c r="A1" s="2"/>
      <c r="B1" s="3"/>
      <c r="C1" s="3"/>
      <c r="D1" s="3"/>
      <c r="E1" s="3"/>
      <c r="F1" s="3"/>
      <c r="G1" s="3"/>
      <c r="H1" s="3"/>
      <c r="I1" s="4"/>
      <c r="N1" s="1" t="s">
        <v>22</v>
      </c>
    </row>
    <row r="2" spans="1:15" ht="15.75" customHeight="1">
      <c r="A2" s="5"/>
      <c r="B2" s="132" t="s">
        <v>13</v>
      </c>
      <c r="C2" s="6"/>
      <c r="D2" s="6"/>
      <c r="E2" s="6"/>
      <c r="F2" s="6"/>
      <c r="G2" s="6"/>
      <c r="H2" s="22" t="s">
        <v>16</v>
      </c>
      <c r="I2" s="7"/>
      <c r="N2" s="51">
        <v>0.25</v>
      </c>
    </row>
    <row r="3" spans="1:15" ht="15.75" customHeight="1">
      <c r="A3" s="5"/>
      <c r="B3" s="131" t="s">
        <v>62</v>
      </c>
      <c r="C3" s="6"/>
      <c r="D3" s="6"/>
      <c r="E3" s="6"/>
      <c r="F3" s="6"/>
      <c r="G3" s="6"/>
      <c r="H3" s="6"/>
      <c r="I3" s="7"/>
    </row>
    <row r="4" spans="1:15" ht="15.75" customHeight="1">
      <c r="A4" s="5"/>
      <c r="B4" s="131" t="s">
        <v>14</v>
      </c>
      <c r="C4" s="6"/>
      <c r="D4" s="6"/>
      <c r="E4" s="6"/>
      <c r="F4" s="6"/>
      <c r="G4" s="6"/>
      <c r="H4" s="6"/>
      <c r="I4" s="7"/>
    </row>
    <row r="5" spans="1:15" ht="15.75" customHeight="1">
      <c r="A5" s="5"/>
      <c r="B5" s="131" t="s">
        <v>63</v>
      </c>
      <c r="C5" s="6"/>
      <c r="D5" s="6"/>
      <c r="E5" s="6"/>
      <c r="F5" s="6"/>
      <c r="G5" s="6"/>
      <c r="H5" s="6"/>
      <c r="I5" s="7"/>
    </row>
    <row r="6" spans="1:15">
      <c r="A6" s="5"/>
      <c r="B6" s="6"/>
      <c r="C6" s="6"/>
      <c r="D6" s="6"/>
      <c r="E6" s="6"/>
      <c r="F6" s="6"/>
      <c r="G6" s="6"/>
      <c r="H6" s="6"/>
      <c r="I6" s="7"/>
    </row>
    <row r="7" spans="1:15">
      <c r="A7" s="5"/>
      <c r="B7" s="19" t="s">
        <v>0</v>
      </c>
      <c r="C7" s="20"/>
      <c r="D7" s="21"/>
      <c r="E7" s="6"/>
      <c r="F7" s="15" t="s">
        <v>1</v>
      </c>
      <c r="G7" s="6"/>
      <c r="H7" s="15" t="s">
        <v>2</v>
      </c>
      <c r="I7" s="7"/>
      <c r="O7" s="1" t="s">
        <v>21</v>
      </c>
    </row>
    <row r="8" spans="1:15" ht="15" customHeight="1">
      <c r="A8" s="5"/>
      <c r="B8" s="173" t="str">
        <f>Invoice!B10</f>
        <v>SeongRok Choi</v>
      </c>
      <c r="C8" s="174"/>
      <c r="D8" s="175"/>
      <c r="E8" s="6"/>
      <c r="F8" s="11" t="str">
        <f t="shared" ref="F8:F12" si="0">B8</f>
        <v>SeongRok Choi</v>
      </c>
      <c r="G8" s="6"/>
      <c r="H8" s="163">
        <f>Invoice!H10</f>
        <v>54365</v>
      </c>
      <c r="I8" s="7"/>
      <c r="O8" s="43">
        <v>1</v>
      </c>
    </row>
    <row r="9" spans="1:15">
      <c r="A9" s="5"/>
      <c r="B9" s="176" t="str">
        <f>Invoice!B11</f>
        <v>SeongRok Choi C/O Chicago Shipping Store</v>
      </c>
      <c r="C9" s="177"/>
      <c r="D9" s="178"/>
      <c r="E9" s="6"/>
      <c r="F9" s="11" t="str">
        <f t="shared" si="0"/>
        <v>SeongRok Choi C/O Chicago Shipping Store</v>
      </c>
      <c r="G9" s="6"/>
      <c r="H9" s="164"/>
      <c r="I9" s="7"/>
    </row>
    <row r="10" spans="1:15">
      <c r="A10" s="5"/>
      <c r="B10" s="176" t="str">
        <f>Invoice!B12</f>
        <v>2155 W Belmont Ave</v>
      </c>
      <c r="C10" s="177"/>
      <c r="D10" s="178"/>
      <c r="E10" s="6"/>
      <c r="F10" s="11" t="str">
        <f t="shared" si="0"/>
        <v>2155 W Belmont Ave</v>
      </c>
      <c r="G10" s="6"/>
      <c r="H10" s="6"/>
      <c r="I10" s="7"/>
    </row>
    <row r="11" spans="1:15">
      <c r="A11" s="5"/>
      <c r="B11" s="176" t="str">
        <f>Invoice!B13</f>
        <v>Chicago, IL 60618</v>
      </c>
      <c r="C11" s="177"/>
      <c r="D11" s="178"/>
      <c r="E11" s="6"/>
      <c r="F11" s="11" t="str">
        <f t="shared" si="0"/>
        <v>Chicago, IL 60618</v>
      </c>
      <c r="G11" s="6"/>
      <c r="H11" s="15" t="s">
        <v>3</v>
      </c>
      <c r="I11" s="7"/>
    </row>
    <row r="12" spans="1:15" ht="15" customHeight="1">
      <c r="A12" s="5"/>
      <c r="B12" s="176" t="str">
        <f>Invoice!B14</f>
        <v>United States</v>
      </c>
      <c r="C12" s="177"/>
      <c r="D12" s="178"/>
      <c r="E12" s="6"/>
      <c r="F12" s="11" t="str">
        <f t="shared" si="0"/>
        <v>United States</v>
      </c>
      <c r="G12" s="6"/>
      <c r="H12" s="165">
        <f>Invoice!H14</f>
        <v>45425</v>
      </c>
      <c r="I12" s="7"/>
    </row>
    <row r="13" spans="1:15" ht="15" customHeight="1">
      <c r="A13" s="5"/>
      <c r="B13" s="179"/>
      <c r="C13" s="180"/>
      <c r="D13" s="181"/>
      <c r="E13" s="6"/>
      <c r="F13" s="12"/>
      <c r="G13" s="6"/>
      <c r="H13" s="166"/>
      <c r="I13" s="7"/>
    </row>
    <row r="14" spans="1:15" ht="15" customHeight="1">
      <c r="A14" s="5"/>
      <c r="B14" s="6"/>
      <c r="C14" s="6"/>
      <c r="D14" s="6"/>
      <c r="E14" s="6"/>
      <c r="F14" s="6"/>
      <c r="G14" s="14" t="s">
        <v>18</v>
      </c>
      <c r="H14" s="36" t="str">
        <f>Invoice!H16</f>
        <v>Email</v>
      </c>
      <c r="I14" s="7"/>
    </row>
    <row r="15" spans="1:15">
      <c r="A15" s="5"/>
      <c r="B15" s="6" t="str">
        <f>Invoice!B17</f>
        <v xml:space="preserve">Tel: +917-843-7272 </v>
      </c>
      <c r="C15" s="6"/>
      <c r="D15" s="6"/>
      <c r="E15" s="6"/>
      <c r="F15" s="6"/>
      <c r="G15" s="14" t="s">
        <v>19</v>
      </c>
      <c r="H15" s="36" t="str">
        <f>Invoice!H17</f>
        <v>Didi</v>
      </c>
      <c r="I15" s="7"/>
    </row>
    <row r="16" spans="1:15" ht="18">
      <c r="A16" s="5"/>
      <c r="B16" s="6" t="str">
        <f>Invoice!B18</f>
        <v>Email: qqqqball@gmail.com</v>
      </c>
      <c r="C16" s="6"/>
      <c r="D16" s="6"/>
      <c r="E16" s="6"/>
      <c r="F16" s="158" t="s">
        <v>74</v>
      </c>
      <c r="G16" s="13" t="s">
        <v>12</v>
      </c>
      <c r="H16" s="23" t="str">
        <f>Invoice!H18</f>
        <v>USD</v>
      </c>
      <c r="I16" s="7"/>
    </row>
    <row r="17" spans="1:9">
      <c r="A17" s="5"/>
      <c r="B17" s="6"/>
      <c r="C17" s="6"/>
      <c r="D17" s="6"/>
      <c r="E17" s="6"/>
      <c r="F17" s="159" t="s">
        <v>167</v>
      </c>
      <c r="G17" s="6"/>
      <c r="H17" s="6"/>
      <c r="I17" s="7"/>
    </row>
    <row r="18" spans="1:9">
      <c r="A18" s="5"/>
      <c r="B18" s="16" t="s">
        <v>4</v>
      </c>
      <c r="C18" s="16" t="s">
        <v>5</v>
      </c>
      <c r="D18" s="17" t="s">
        <v>6</v>
      </c>
      <c r="E18" s="18"/>
      <c r="F18" s="16" t="s">
        <v>7</v>
      </c>
      <c r="G18" s="16" t="s">
        <v>8</v>
      </c>
      <c r="H18" s="16" t="s">
        <v>9</v>
      </c>
      <c r="I18" s="7"/>
    </row>
    <row r="19" spans="1:9">
      <c r="A19" s="5"/>
      <c r="B19" s="24"/>
      <c r="C19" s="24"/>
      <c r="D19" s="25"/>
      <c r="E19" s="26"/>
      <c r="F19" s="24" t="s">
        <v>17</v>
      </c>
      <c r="G19" s="24"/>
      <c r="H19" s="24"/>
      <c r="I19" s="7"/>
    </row>
    <row r="20" spans="1:9" ht="24">
      <c r="A20" s="5"/>
      <c r="B20" s="27">
        <f>Invoice!B23</f>
        <v>7</v>
      </c>
      <c r="C20" s="28" t="str">
        <f>Invoice!C23</f>
        <v>NB6CX36</v>
      </c>
      <c r="D20" s="169" t="str">
        <f>Invoice!D23</f>
        <v>36 PCS in box</v>
      </c>
      <c r="E20" s="170"/>
      <c r="F20" s="30" t="str">
        <f>Invoice!F23</f>
        <v>Display box with 36 pcs. of 925 sterling silver nose bones, 22g (0.6mm) with 1.3mm clear crystals</v>
      </c>
      <c r="G20" s="32">
        <f>ROUNDDOWN((Invoice!G23)*$N$2,2)</f>
        <v>2.4</v>
      </c>
      <c r="H20" s="33">
        <f>G20*B20</f>
        <v>16.8</v>
      </c>
      <c r="I20" s="7"/>
    </row>
    <row r="21" spans="1:9" ht="24">
      <c r="A21" s="5"/>
      <c r="B21" s="27">
        <f>Invoice!B24</f>
        <v>7</v>
      </c>
      <c r="C21" s="28" t="str">
        <f>Invoice!C24</f>
        <v>NBRDC36</v>
      </c>
      <c r="D21" s="169" t="str">
        <f>Invoice!D24</f>
        <v>36 PCS in box</v>
      </c>
      <c r="E21" s="170" t="str">
        <f>Invoice!E24</f>
        <v>CRY2</v>
      </c>
      <c r="F21" s="30" t="str">
        <f>Invoice!F24</f>
        <v>Display box with 36 pcs. of 925 sterling silver nose bones, 22g (0.6mm) with 1.5mm clear crystals</v>
      </c>
      <c r="G21" s="32">
        <f>ROUNDDOWN((Invoice!G24)*$N$2,2)</f>
        <v>2.54</v>
      </c>
      <c r="H21" s="33">
        <f t="shared" ref="H21:H65" si="1">G21*B21</f>
        <v>17.78</v>
      </c>
      <c r="I21" s="7"/>
    </row>
    <row r="22" spans="1:9" ht="36">
      <c r="A22" s="5"/>
      <c r="B22" s="27">
        <f>Invoice!B25</f>
        <v>5</v>
      </c>
      <c r="C22" s="28" t="str">
        <f>Invoice!C25</f>
        <v>NB19C36</v>
      </c>
      <c r="D22" s="169" t="str">
        <f>Invoice!D25</f>
        <v>36 PCS in box</v>
      </c>
      <c r="E22" s="170" t="str">
        <f>Invoice!E25</f>
        <v>CRY3</v>
      </c>
      <c r="F22" s="30" t="str">
        <f>Invoice!F25</f>
        <v>Display box of 36 pieces of 925 sterling silver nose bones, 22g (0.6mm) with big 2.5mm clear crystal tops</v>
      </c>
      <c r="G22" s="32">
        <f>ROUNDDOWN((Invoice!G25)*$N$2,2)</f>
        <v>2.79</v>
      </c>
      <c r="H22" s="33">
        <f t="shared" si="1"/>
        <v>13.95</v>
      </c>
      <c r="I22" s="7"/>
    </row>
    <row r="23" spans="1:9" ht="36">
      <c r="A23" s="5"/>
      <c r="B23" s="27">
        <f>Invoice!B26</f>
        <v>15</v>
      </c>
      <c r="C23" s="28" t="str">
        <f>Invoice!C26</f>
        <v>B36ZBC25</v>
      </c>
      <c r="D23" s="169" t="str">
        <f>Invoice!D26</f>
        <v>36 PCS in box</v>
      </c>
      <c r="E23" s="170" t="str">
        <f>Invoice!E26</f>
        <v>CZ3</v>
      </c>
      <c r="F23" s="30" t="str">
        <f>Invoice!F26</f>
        <v>Display box with 36 pcs. of 925 sterling silver nose bones, 22g (0.6mm) with big 2.5mm clear prong set Cubic Zirconia (CZ) stones</v>
      </c>
      <c r="G23" s="32">
        <f>ROUNDDOWN((Invoice!G26)*$N$2,2)</f>
        <v>2.93</v>
      </c>
      <c r="H23" s="33">
        <f t="shared" si="1"/>
        <v>43.95</v>
      </c>
      <c r="I23" s="7"/>
    </row>
    <row r="24" spans="1:9" ht="36">
      <c r="A24" s="5"/>
      <c r="B24" s="27">
        <f>Invoice!B27</f>
        <v>10</v>
      </c>
      <c r="C24" s="28" t="str">
        <f>Invoice!C27</f>
        <v>BXFR16GC</v>
      </c>
      <c r="D24" s="169" t="str">
        <f>Invoice!D27</f>
        <v>16 PCS in box</v>
      </c>
      <c r="E24" s="170" t="str">
        <f>Invoice!E27</f>
        <v>FERG</v>
      </c>
      <c r="F24" s="30" t="str">
        <f>Invoice!F27</f>
        <v>18k gold plated 925 silver nose bones, 0.6mm (22g) with 3mm ferido glued half-ball with multi clear crystals with resin cover, 16 pcs per box</v>
      </c>
      <c r="G24" s="32">
        <f>ROUNDDOWN((Invoice!G27)*$N$2,2)</f>
        <v>4.21</v>
      </c>
      <c r="H24" s="33">
        <f t="shared" si="1"/>
        <v>42.1</v>
      </c>
      <c r="I24" s="7"/>
    </row>
    <row r="25" spans="1:9" ht="24">
      <c r="A25" s="5"/>
      <c r="B25" s="27">
        <f>Invoice!B28</f>
        <v>7</v>
      </c>
      <c r="C25" s="28" t="str">
        <f>Invoice!C28</f>
        <v>NBSX22C</v>
      </c>
      <c r="D25" s="169" t="str">
        <f>Invoice!D28</f>
        <v>20 PCS in box</v>
      </c>
      <c r="E25" s="170" t="str">
        <f>Invoice!E28</f>
        <v>FLW</v>
      </c>
      <c r="F25" s="30" t="str">
        <f>Invoice!F28</f>
        <v xml:space="preserve">Box-20 pieces of 925 sterling silver nose bones with assorted clear 6 crystal flowers, 22g (0.6mm) </v>
      </c>
      <c r="G25" s="32">
        <f>ROUNDDOWN((Invoice!G28)*$N$2,2)</f>
        <v>3.09</v>
      </c>
      <c r="H25" s="33">
        <f t="shared" si="1"/>
        <v>21.63</v>
      </c>
      <c r="I25" s="7"/>
    </row>
    <row r="26" spans="1:9" ht="24">
      <c r="A26" s="5"/>
      <c r="B26" s="27">
        <f>Invoice!B29</f>
        <v>7</v>
      </c>
      <c r="C26" s="28" t="str">
        <f>Invoice!C29</f>
        <v>NBSX22</v>
      </c>
      <c r="D26" s="169" t="str">
        <f>Invoice!D29</f>
        <v>20 PCS in box</v>
      </c>
      <c r="E26" s="170" t="str">
        <f>Invoice!E29</f>
        <v>FLWR</v>
      </c>
      <c r="F26" s="30" t="str">
        <f>Invoice!F29</f>
        <v xml:space="preserve">Box-20 pieces of 925 sterling silver nose bones with assorted color 6 crystals flowers, 22g (0.6mm) </v>
      </c>
      <c r="G26" s="32">
        <f>ROUNDDOWN((Invoice!G29)*$N$2,2)</f>
        <v>3.67</v>
      </c>
      <c r="H26" s="33">
        <f t="shared" si="1"/>
        <v>25.689999999999998</v>
      </c>
      <c r="I26" s="7"/>
    </row>
    <row r="27" spans="1:9" ht="36">
      <c r="A27" s="5"/>
      <c r="B27" s="27">
        <f>Invoice!B30</f>
        <v>10</v>
      </c>
      <c r="C27" s="28" t="str">
        <f>Invoice!C30</f>
        <v>NBSX22GC</v>
      </c>
      <c r="D27" s="169" t="str">
        <f>Invoice!D30</f>
        <v>20 PCS in box</v>
      </c>
      <c r="E27" s="170" t="str">
        <f>Invoice!E30</f>
        <v>FLWG</v>
      </c>
      <c r="F27" s="30" t="str">
        <f>Invoice!F30</f>
        <v>Box-20 pieces of 925 sterling silver nose bones, 22g (0.6mm) with 1mm clear crystal flower design tops with 18k gold plating</v>
      </c>
      <c r="G27" s="32">
        <f>ROUNDDOWN((Invoice!G30)*$N$2,2)</f>
        <v>4.25</v>
      </c>
      <c r="H27" s="33">
        <f t="shared" si="1"/>
        <v>42.5</v>
      </c>
      <c r="I27" s="7"/>
    </row>
    <row r="28" spans="1:9" ht="36">
      <c r="A28" s="5"/>
      <c r="B28" s="27">
        <f>Invoice!B31</f>
        <v>12</v>
      </c>
      <c r="C28" s="28" t="str">
        <f>Invoice!C31</f>
        <v>NBFWC20</v>
      </c>
      <c r="D28" s="169" t="str">
        <f>Invoice!D31</f>
        <v>20 PCS in box</v>
      </c>
      <c r="E28" s="170" t="str">
        <f>Invoice!E31</f>
        <v>SUNS</v>
      </c>
      <c r="F28" s="30" t="str">
        <f>Invoice!F31</f>
        <v>Display box with 20 pieces of 925 sterling silver nose bones, 22g (0.6mm) with flower wire shaped tops with clear central crystal</v>
      </c>
      <c r="G28" s="32">
        <f>ROUNDDOWN((Invoice!G31)*$N$2,2)</f>
        <v>2.52</v>
      </c>
      <c r="H28" s="33">
        <f t="shared" si="1"/>
        <v>30.240000000000002</v>
      </c>
      <c r="I28" s="7"/>
    </row>
    <row r="29" spans="1:9" ht="36">
      <c r="A29" s="5"/>
      <c r="B29" s="27">
        <f>Invoice!B32</f>
        <v>5</v>
      </c>
      <c r="C29" s="28" t="str">
        <f>Invoice!C32</f>
        <v>18BFWC20</v>
      </c>
      <c r="D29" s="169" t="str">
        <f>Invoice!D32</f>
        <v>20 PCS in box</v>
      </c>
      <c r="E29" s="170" t="str">
        <f>Invoice!E32</f>
        <v>SUNG</v>
      </c>
      <c r="F29" s="30" t="str">
        <f>Invoice!F32</f>
        <v>Display box with 20 pieces of 925 sterling silver nose bones, 22g (0.6mm) with 18k gold plating flower wire shaped tops with clear central crystal</v>
      </c>
      <c r="G29" s="32">
        <f>ROUNDDOWN((Invoice!G32)*$N$2,2)</f>
        <v>3.67</v>
      </c>
      <c r="H29" s="33">
        <f t="shared" si="1"/>
        <v>18.350000000000001</v>
      </c>
      <c r="I29" s="7"/>
    </row>
    <row r="30" spans="1:9" ht="36">
      <c r="A30" s="5"/>
      <c r="B30" s="27">
        <f>Invoice!B33</f>
        <v>20</v>
      </c>
      <c r="C30" s="28" t="str">
        <f>Invoice!C33</f>
        <v>B20ZHGC</v>
      </c>
      <c r="D30" s="169" t="str">
        <f>Invoice!D33</f>
        <v>20 PCS in box</v>
      </c>
      <c r="E30" s="170" t="str">
        <f>Invoice!E33</f>
        <v>HRTG</v>
      </c>
      <c r="F30" s="30" t="str">
        <f>Invoice!F33</f>
        <v>Display box with 20 pcs. of 18k gold plated 925 sterling silver nose bones, 22g (0.6mm) with 3mm heart shaped clear prong set CZ stones</v>
      </c>
      <c r="G30" s="32">
        <f>ROUNDDOWN((Invoice!G33)*$N$2,2)</f>
        <v>3.27</v>
      </c>
      <c r="H30" s="33">
        <f t="shared" si="1"/>
        <v>65.400000000000006</v>
      </c>
      <c r="I30" s="7"/>
    </row>
    <row r="31" spans="1:9" ht="48">
      <c r="A31" s="5"/>
      <c r="B31" s="27">
        <f>Invoice!B34</f>
        <v>20</v>
      </c>
      <c r="C31" s="28" t="str">
        <f>Invoice!C34</f>
        <v>NBZHC20</v>
      </c>
      <c r="D31" s="169" t="str">
        <f>Invoice!D34</f>
        <v>20 PCS in box</v>
      </c>
      <c r="E31" s="170" t="str">
        <f>Invoice!E34</f>
        <v>HRTS</v>
      </c>
      <c r="F31" s="30" t="str">
        <f>Invoice!F34</f>
        <v>Display box with 20 pcs. of 925 sterling silver nose bones, 22g (0.6mm) with 3mm heart shaped clear prong set CZ stones (in standard packing or in vacuum sealed packing to prevent tarnishing)</v>
      </c>
      <c r="G31" s="32">
        <f>ROUNDDOWN((Invoice!G34)*$N$2,2)</f>
        <v>2.13</v>
      </c>
      <c r="H31" s="33">
        <f t="shared" si="1"/>
        <v>42.599999999999994</v>
      </c>
      <c r="I31" s="7"/>
    </row>
    <row r="32" spans="1:9" ht="36">
      <c r="A32" s="5"/>
      <c r="B32" s="27">
        <f>Invoice!B35</f>
        <v>5</v>
      </c>
      <c r="C32" s="28" t="str">
        <f>Invoice!C35</f>
        <v>B36GSV2</v>
      </c>
      <c r="D32" s="169" t="str">
        <f>Invoice!D35</f>
        <v>36 PCS in box</v>
      </c>
      <c r="E32" s="170" t="str">
        <f>Invoice!E35</f>
        <v>BG</v>
      </c>
      <c r="F32" s="30" t="str">
        <f>Invoice!F35</f>
        <v>Display box with 36 pcs of 925 sterling silver nose bones, 22g (0.6mm) with 2mm ball shaped top and real 18k gold plating</v>
      </c>
      <c r="G32" s="32">
        <f>ROUNDDOWN((Invoice!G35)*$N$2,2)</f>
        <v>5.16</v>
      </c>
      <c r="H32" s="33">
        <f t="shared" si="1"/>
        <v>25.8</v>
      </c>
      <c r="I32" s="7"/>
    </row>
    <row r="33" spans="1:9" ht="24">
      <c r="A33" s="5"/>
      <c r="B33" s="27">
        <f>Invoice!B36</f>
        <v>5</v>
      </c>
      <c r="C33" s="28" t="str">
        <f>Invoice!C36</f>
        <v>NBSV236</v>
      </c>
      <c r="D33" s="169" t="str">
        <f>Invoice!D36</f>
        <v>36 PCS in box</v>
      </c>
      <c r="E33" s="170" t="str">
        <f>Invoice!E36</f>
        <v>BS</v>
      </c>
      <c r="F33" s="30" t="str">
        <f>Invoice!F36</f>
        <v>Display box with 36 pcs. of 925 sterling silver nose bones, 22g (0.6mm) with ball 2mm</v>
      </c>
      <c r="G33" s="32">
        <f>ROUNDDOWN((Invoice!G36)*$N$2,2)</f>
        <v>3.12</v>
      </c>
      <c r="H33" s="33">
        <f t="shared" si="1"/>
        <v>15.600000000000001</v>
      </c>
      <c r="I33" s="7"/>
    </row>
    <row r="34" spans="1:9">
      <c r="A34" s="5"/>
      <c r="B34" s="27">
        <f>Invoice!B37</f>
        <v>0</v>
      </c>
      <c r="C34" s="28">
        <f>Invoice!C37</f>
        <v>0</v>
      </c>
      <c r="D34" s="169">
        <f>Invoice!D37</f>
        <v>0</v>
      </c>
      <c r="E34" s="170">
        <f>Invoice!E37</f>
        <v>0</v>
      </c>
      <c r="F34" s="30" t="str">
        <f>Invoice!F37</f>
        <v>Nose Screw</v>
      </c>
      <c r="G34" s="32">
        <f>ROUNDDOWN((Invoice!G37)*$N$2,2)</f>
        <v>0</v>
      </c>
      <c r="H34" s="33">
        <f t="shared" si="1"/>
        <v>0</v>
      </c>
      <c r="I34" s="7"/>
    </row>
    <row r="35" spans="1:9" ht="36">
      <c r="A35" s="5"/>
      <c r="B35" s="27">
        <f>Invoice!B38</f>
        <v>20</v>
      </c>
      <c r="C35" s="28" t="str">
        <f>Invoice!C38</f>
        <v>18W14CX20</v>
      </c>
      <c r="D35" s="169" t="str">
        <f>Invoice!D38</f>
        <v>20 PCS in box</v>
      </c>
      <c r="E35" s="170" t="str">
        <f>Invoice!E38</f>
        <v>SCREWG</v>
      </c>
      <c r="F35" s="30" t="str">
        <f>Invoice!F38</f>
        <v>Display box with 20 pcs. of 925 sterling silver nose screws, 22g (0.6mm) with real 18k gold plating and 2mm round clear crystal tops</v>
      </c>
      <c r="G35" s="32">
        <f>ROUNDDOWN((Invoice!G38)*$N$2,2)</f>
        <v>3.56</v>
      </c>
      <c r="H35" s="33">
        <f t="shared" si="1"/>
        <v>71.2</v>
      </c>
      <c r="I35" s="7"/>
    </row>
    <row r="36" spans="1:9" ht="24">
      <c r="A36" s="5"/>
      <c r="B36" s="27">
        <f>Invoice!B39</f>
        <v>20</v>
      </c>
      <c r="C36" s="28" t="str">
        <f>Invoice!C39</f>
        <v>NW14CX20</v>
      </c>
      <c r="D36" s="169" t="str">
        <f>Invoice!D39</f>
        <v>20 PCS in box</v>
      </c>
      <c r="E36" s="170" t="str">
        <f>Invoice!E39</f>
        <v>SCREWS</v>
      </c>
      <c r="F36" s="30" t="str">
        <f>Invoice!F39</f>
        <v>Display box with 20 pcs. of 925 sterling silver nose screws, 22g (0.6mm) with 2mm clear crystal tops</v>
      </c>
      <c r="G36" s="32">
        <f>ROUNDDOWN((Invoice!G39)*$N$2,2)</f>
        <v>2.41</v>
      </c>
      <c r="H36" s="33">
        <f t="shared" si="1"/>
        <v>48.2</v>
      </c>
      <c r="I36" s="7"/>
    </row>
    <row r="37" spans="1:9">
      <c r="A37" s="5"/>
      <c r="B37" s="27">
        <f>Invoice!B40</f>
        <v>0</v>
      </c>
      <c r="C37" s="28">
        <f>Invoice!C40</f>
        <v>0</v>
      </c>
      <c r="D37" s="169">
        <f>Invoice!D40</f>
        <v>0</v>
      </c>
      <c r="E37" s="170">
        <f>Invoice!E40</f>
        <v>0</v>
      </c>
      <c r="F37" s="30" t="str">
        <f>Invoice!F40</f>
        <v>Hoop</v>
      </c>
      <c r="G37" s="32">
        <f>ROUNDDOWN((Invoice!G40)*$N$2,2)</f>
        <v>0</v>
      </c>
      <c r="H37" s="33">
        <f t="shared" si="1"/>
        <v>0</v>
      </c>
      <c r="I37" s="7"/>
    </row>
    <row r="38" spans="1:9" ht="48">
      <c r="A38" s="5"/>
      <c r="B38" s="27">
        <f>Invoice!B41</f>
        <v>5</v>
      </c>
      <c r="C38" s="28" t="str">
        <f>Invoice!C41</f>
        <v>DNSM129</v>
      </c>
      <c r="D38" s="169" t="str">
        <f>Invoice!D41</f>
        <v>18 PCS in box</v>
      </c>
      <c r="E38" s="170" t="str">
        <f>Invoice!E41</f>
        <v>H.CG</v>
      </c>
      <c r="F38" s="30" t="str">
        <f>Invoice!F41</f>
        <v xml:space="preserve">Box with 18 pieces of 925 silver nose hoop, 22g (0.6mm) with real 18k gold plating and a closure ball and a 1.5mm prong set round CZ stone in clear with an outer diameter of 3/8" (10mm) </v>
      </c>
      <c r="G38" s="32">
        <f>ROUNDDOWN((Invoice!G41)*$N$2,2)</f>
        <v>4.24</v>
      </c>
      <c r="H38" s="33">
        <f t="shared" si="1"/>
        <v>21.200000000000003</v>
      </c>
      <c r="I38" s="7"/>
    </row>
    <row r="39" spans="1:9" ht="48">
      <c r="A39" s="5"/>
      <c r="B39" s="27">
        <f>Invoice!B42</f>
        <v>15</v>
      </c>
      <c r="C39" s="28" t="str">
        <f>Invoice!C42</f>
        <v>DNSM204</v>
      </c>
      <c r="D39" s="169" t="str">
        <f>Invoice!D42</f>
        <v>18 PCS in box</v>
      </c>
      <c r="E39" s="170" t="str">
        <f>Invoice!E42</f>
        <v>H.FG</v>
      </c>
      <c r="F39" s="30" t="str">
        <f>Invoice!F42</f>
        <v>Display box of 18 pieces of 18k gold plated silver seamless nose hoop, 22g (0.6mm) with four 1.5mm round clear crystals and an outer diameter of 3/8" (10mm)</v>
      </c>
      <c r="G39" s="32">
        <f>ROUNDDOWN((Invoice!G42)*$N$2,2)</f>
        <v>5.88</v>
      </c>
      <c r="H39" s="33">
        <f t="shared" si="1"/>
        <v>88.2</v>
      </c>
      <c r="I39" s="7"/>
    </row>
    <row r="40" spans="1:9" ht="36">
      <c r="A40" s="5"/>
      <c r="B40" s="44">
        <f>Invoice!B43</f>
        <v>20</v>
      </c>
      <c r="C40" s="45" t="str">
        <f>Invoice!C43</f>
        <v>DNSM203</v>
      </c>
      <c r="D40" s="171" t="str">
        <f>Invoice!D43</f>
        <v>18 PCS in box</v>
      </c>
      <c r="E40" s="172" t="str">
        <f>Invoice!E43</f>
        <v>H.FS</v>
      </c>
      <c r="F40" s="48" t="str">
        <f>Invoice!F43</f>
        <v>Display box of 18 pieces of sterling silver seamless nose hoop, 22g (0.6mm) with four 1.5mm round clear crystals and an outer diameter of 3/8" (10mm)</v>
      </c>
      <c r="G40" s="49">
        <f>ROUNDDOWN((Invoice!G43)*$N$2,2)</f>
        <v>4.58</v>
      </c>
      <c r="H40" s="50">
        <f t="shared" si="1"/>
        <v>91.6</v>
      </c>
      <c r="I40" s="7"/>
    </row>
    <row r="41" spans="1:9" hidden="1">
      <c r="A41" s="5"/>
      <c r="B41" s="27">
        <f>Invoice!B65</f>
        <v>0</v>
      </c>
      <c r="C41" s="28">
        <f>Invoice!C65</f>
        <v>0</v>
      </c>
      <c r="D41" s="169">
        <f>Invoice!D65</f>
        <v>0</v>
      </c>
      <c r="E41" s="170">
        <f>Invoice!E65</f>
        <v>0</v>
      </c>
      <c r="F41" s="30">
        <f>Invoice!F65</f>
        <v>0</v>
      </c>
      <c r="G41" s="32">
        <f>ROUNDDOWN((Invoice!G65)*$N$2,2)</f>
        <v>0</v>
      </c>
      <c r="H41" s="33">
        <f t="shared" si="1"/>
        <v>0</v>
      </c>
      <c r="I41" s="7"/>
    </row>
    <row r="42" spans="1:9" hidden="1">
      <c r="A42" s="5"/>
      <c r="B42" s="27">
        <f>Invoice!B66</f>
        <v>0</v>
      </c>
      <c r="C42" s="28">
        <f>Invoice!C66</f>
        <v>0</v>
      </c>
      <c r="D42" s="169">
        <f>Invoice!D66</f>
        <v>0</v>
      </c>
      <c r="E42" s="170">
        <f>Invoice!E66</f>
        <v>0</v>
      </c>
      <c r="F42" s="30">
        <f>Invoice!F66</f>
        <v>0</v>
      </c>
      <c r="G42" s="32">
        <f>ROUNDDOWN((Invoice!G66)*$N$2,2)</f>
        <v>0</v>
      </c>
      <c r="H42" s="33">
        <f t="shared" si="1"/>
        <v>0</v>
      </c>
      <c r="I42" s="7"/>
    </row>
    <row r="43" spans="1:9" hidden="1">
      <c r="A43" s="5"/>
      <c r="B43" s="27">
        <f>Invoice!B67</f>
        <v>0</v>
      </c>
      <c r="C43" s="28">
        <f>Invoice!C67</f>
        <v>0</v>
      </c>
      <c r="D43" s="169">
        <f>Invoice!D67</f>
        <v>0</v>
      </c>
      <c r="E43" s="170">
        <f>Invoice!E67</f>
        <v>0</v>
      </c>
      <c r="F43" s="30">
        <f>Invoice!F67</f>
        <v>0</v>
      </c>
      <c r="G43" s="32">
        <f>ROUNDDOWN((Invoice!G67)*$N$2,2)</f>
        <v>0</v>
      </c>
      <c r="H43" s="33">
        <f t="shared" si="1"/>
        <v>0</v>
      </c>
      <c r="I43" s="7"/>
    </row>
    <row r="44" spans="1:9" hidden="1">
      <c r="A44" s="5"/>
      <c r="B44" s="27">
        <f>Invoice!B68</f>
        <v>0</v>
      </c>
      <c r="C44" s="28">
        <f>Invoice!C68</f>
        <v>0</v>
      </c>
      <c r="D44" s="169">
        <f>Invoice!D68</f>
        <v>0</v>
      </c>
      <c r="E44" s="170">
        <f>Invoice!E68</f>
        <v>0</v>
      </c>
      <c r="F44" s="30">
        <f>Invoice!F68</f>
        <v>0</v>
      </c>
      <c r="G44" s="32">
        <f>ROUNDDOWN((Invoice!G68)*$N$2,2)</f>
        <v>0</v>
      </c>
      <c r="H44" s="33">
        <f t="shared" si="1"/>
        <v>0</v>
      </c>
      <c r="I44" s="7"/>
    </row>
    <row r="45" spans="1:9" hidden="1">
      <c r="A45" s="5"/>
      <c r="B45" s="27">
        <f>Invoice!B69</f>
        <v>0</v>
      </c>
      <c r="C45" s="28">
        <f>Invoice!C69</f>
        <v>0</v>
      </c>
      <c r="D45" s="169">
        <f>Invoice!D69</f>
        <v>0</v>
      </c>
      <c r="E45" s="170">
        <f>Invoice!E69</f>
        <v>0</v>
      </c>
      <c r="F45" s="30">
        <f>Invoice!F69</f>
        <v>0</v>
      </c>
      <c r="G45" s="32">
        <f>ROUNDDOWN((Invoice!G69)*$N$2,2)</f>
        <v>0</v>
      </c>
      <c r="H45" s="33">
        <f t="shared" si="1"/>
        <v>0</v>
      </c>
      <c r="I45" s="7"/>
    </row>
    <row r="46" spans="1:9" hidden="1">
      <c r="A46" s="5"/>
      <c r="B46" s="27">
        <f>Invoice!B70</f>
        <v>0</v>
      </c>
      <c r="C46" s="28">
        <f>Invoice!C70</f>
        <v>0</v>
      </c>
      <c r="D46" s="169">
        <f>Invoice!D70</f>
        <v>0</v>
      </c>
      <c r="E46" s="170">
        <f>Invoice!E70</f>
        <v>0</v>
      </c>
      <c r="F46" s="30">
        <f>Invoice!F70</f>
        <v>0</v>
      </c>
      <c r="G46" s="32">
        <f>ROUNDDOWN((Invoice!G70)*$N$2,2)</f>
        <v>0</v>
      </c>
      <c r="H46" s="33">
        <f t="shared" si="1"/>
        <v>0</v>
      </c>
      <c r="I46" s="7"/>
    </row>
    <row r="47" spans="1:9" hidden="1">
      <c r="A47" s="5"/>
      <c r="B47" s="27">
        <f>Invoice!B71</f>
        <v>0</v>
      </c>
      <c r="C47" s="28">
        <f>Invoice!C71</f>
        <v>0</v>
      </c>
      <c r="D47" s="169">
        <f>Invoice!D71</f>
        <v>0</v>
      </c>
      <c r="E47" s="170">
        <f>Invoice!E71</f>
        <v>0</v>
      </c>
      <c r="F47" s="30">
        <f>Invoice!F71</f>
        <v>0</v>
      </c>
      <c r="G47" s="32">
        <f>ROUNDDOWN((Invoice!G71)*$N$2,2)</f>
        <v>0</v>
      </c>
      <c r="H47" s="33">
        <f t="shared" si="1"/>
        <v>0</v>
      </c>
      <c r="I47" s="7"/>
    </row>
    <row r="48" spans="1:9" hidden="1">
      <c r="A48" s="5"/>
      <c r="B48" s="27">
        <f>Invoice!B72</f>
        <v>0</v>
      </c>
      <c r="C48" s="28">
        <f>Invoice!C72</f>
        <v>0</v>
      </c>
      <c r="D48" s="169">
        <f>Invoice!D72</f>
        <v>0</v>
      </c>
      <c r="E48" s="170">
        <f>Invoice!E72</f>
        <v>0</v>
      </c>
      <c r="F48" s="30">
        <f>Invoice!F72</f>
        <v>0</v>
      </c>
      <c r="G48" s="32">
        <f>ROUNDDOWN((Invoice!G72)*$N$2,2)</f>
        <v>0</v>
      </c>
      <c r="H48" s="33">
        <f t="shared" si="1"/>
        <v>0</v>
      </c>
      <c r="I48" s="7"/>
    </row>
    <row r="49" spans="1:9" hidden="1">
      <c r="A49" s="5"/>
      <c r="B49" s="27">
        <f>Invoice!B73</f>
        <v>0</v>
      </c>
      <c r="C49" s="28">
        <f>Invoice!C73</f>
        <v>0</v>
      </c>
      <c r="D49" s="169">
        <f>Invoice!D73</f>
        <v>0</v>
      </c>
      <c r="E49" s="170">
        <f>Invoice!E73</f>
        <v>0</v>
      </c>
      <c r="F49" s="30">
        <f>Invoice!F73</f>
        <v>0</v>
      </c>
      <c r="G49" s="32">
        <f>ROUNDDOWN((Invoice!G73)*$N$2,2)</f>
        <v>0</v>
      </c>
      <c r="H49" s="33">
        <f t="shared" si="1"/>
        <v>0</v>
      </c>
      <c r="I49" s="7"/>
    </row>
    <row r="50" spans="1:9" hidden="1">
      <c r="A50" s="5"/>
      <c r="B50" s="27">
        <f>Invoice!B74</f>
        <v>0</v>
      </c>
      <c r="C50" s="28">
        <f>Invoice!C74</f>
        <v>0</v>
      </c>
      <c r="D50" s="169">
        <f>Invoice!D74</f>
        <v>0</v>
      </c>
      <c r="E50" s="170">
        <f>Invoice!E74</f>
        <v>0</v>
      </c>
      <c r="F50" s="30">
        <f>Invoice!F74</f>
        <v>0</v>
      </c>
      <c r="G50" s="32">
        <f>ROUNDDOWN((Invoice!G74)*$N$2,2)</f>
        <v>0</v>
      </c>
      <c r="H50" s="33">
        <f t="shared" si="1"/>
        <v>0</v>
      </c>
      <c r="I50" s="7"/>
    </row>
    <row r="51" spans="1:9" hidden="1">
      <c r="A51" s="5"/>
      <c r="B51" s="27">
        <f>Invoice!B75</f>
        <v>0</v>
      </c>
      <c r="C51" s="28">
        <f>Invoice!C75</f>
        <v>0</v>
      </c>
      <c r="D51" s="169">
        <f>Invoice!D75</f>
        <v>0</v>
      </c>
      <c r="E51" s="170">
        <f>Invoice!E75</f>
        <v>0</v>
      </c>
      <c r="F51" s="30">
        <f>Invoice!F75</f>
        <v>0</v>
      </c>
      <c r="G51" s="32">
        <f>ROUNDDOWN((Invoice!G75)*$N$2,2)</f>
        <v>0</v>
      </c>
      <c r="H51" s="33">
        <f t="shared" si="1"/>
        <v>0</v>
      </c>
      <c r="I51" s="7"/>
    </row>
    <row r="52" spans="1:9" hidden="1">
      <c r="A52" s="5"/>
      <c r="B52" s="27">
        <f>Invoice!B76</f>
        <v>0</v>
      </c>
      <c r="C52" s="28">
        <f>Invoice!C76</f>
        <v>0</v>
      </c>
      <c r="D52" s="169">
        <f>Invoice!D76</f>
        <v>0</v>
      </c>
      <c r="E52" s="170">
        <f>Invoice!E76</f>
        <v>0</v>
      </c>
      <c r="F52" s="30">
        <f>Invoice!F76</f>
        <v>0</v>
      </c>
      <c r="G52" s="32">
        <f>ROUNDDOWN((Invoice!G76)*$N$2,2)</f>
        <v>0</v>
      </c>
      <c r="H52" s="33">
        <f t="shared" si="1"/>
        <v>0</v>
      </c>
      <c r="I52" s="7"/>
    </row>
    <row r="53" spans="1:9" hidden="1">
      <c r="A53" s="5"/>
      <c r="B53" s="27">
        <f>Invoice!B77</f>
        <v>0</v>
      </c>
      <c r="C53" s="28">
        <f>Invoice!C77</f>
        <v>0</v>
      </c>
      <c r="D53" s="169">
        <f>Invoice!D77</f>
        <v>0</v>
      </c>
      <c r="E53" s="170">
        <f>Invoice!E77</f>
        <v>0</v>
      </c>
      <c r="F53" s="30">
        <f>Invoice!F77</f>
        <v>0</v>
      </c>
      <c r="G53" s="32">
        <f>ROUNDDOWN((Invoice!G77)*$N$2,2)</f>
        <v>0</v>
      </c>
      <c r="H53" s="33">
        <f t="shared" si="1"/>
        <v>0</v>
      </c>
      <c r="I53" s="7"/>
    </row>
    <row r="54" spans="1:9" hidden="1">
      <c r="A54" s="5"/>
      <c r="B54" s="27">
        <f>Invoice!B78</f>
        <v>0</v>
      </c>
      <c r="C54" s="28">
        <f>Invoice!C78</f>
        <v>0</v>
      </c>
      <c r="D54" s="169">
        <f>Invoice!D78</f>
        <v>0</v>
      </c>
      <c r="E54" s="170">
        <f>Invoice!E78</f>
        <v>0</v>
      </c>
      <c r="F54" s="30">
        <f>Invoice!F78</f>
        <v>0</v>
      </c>
      <c r="G54" s="32">
        <f>ROUNDDOWN((Invoice!G78)*$N$2,2)</f>
        <v>0</v>
      </c>
      <c r="H54" s="33">
        <f t="shared" si="1"/>
        <v>0</v>
      </c>
      <c r="I54" s="7"/>
    </row>
    <row r="55" spans="1:9" hidden="1">
      <c r="A55" s="5"/>
      <c r="B55" s="27">
        <f>Invoice!B79</f>
        <v>0</v>
      </c>
      <c r="C55" s="28">
        <f>Invoice!C79</f>
        <v>0</v>
      </c>
      <c r="D55" s="169">
        <f>Invoice!D79</f>
        <v>0</v>
      </c>
      <c r="E55" s="170">
        <f>Invoice!E79</f>
        <v>0</v>
      </c>
      <c r="F55" s="30">
        <f>Invoice!F79</f>
        <v>0</v>
      </c>
      <c r="G55" s="32">
        <f>ROUNDDOWN((Invoice!G79)*$N$2,2)</f>
        <v>0</v>
      </c>
      <c r="H55" s="33">
        <f t="shared" si="1"/>
        <v>0</v>
      </c>
      <c r="I55" s="7"/>
    </row>
    <row r="56" spans="1:9" hidden="1">
      <c r="A56" s="5"/>
      <c r="B56" s="27">
        <f>Invoice!B80</f>
        <v>0</v>
      </c>
      <c r="C56" s="28">
        <f>Invoice!C80</f>
        <v>0</v>
      </c>
      <c r="D56" s="169">
        <f>Invoice!D80</f>
        <v>0</v>
      </c>
      <c r="E56" s="170">
        <f>Invoice!E80</f>
        <v>0</v>
      </c>
      <c r="F56" s="30">
        <f>Invoice!F80</f>
        <v>0</v>
      </c>
      <c r="G56" s="32">
        <f>ROUNDDOWN((Invoice!G80)*$N$2,2)</f>
        <v>0</v>
      </c>
      <c r="H56" s="33">
        <f t="shared" si="1"/>
        <v>0</v>
      </c>
      <c r="I56" s="7"/>
    </row>
    <row r="57" spans="1:9" hidden="1">
      <c r="A57" s="5"/>
      <c r="B57" s="27">
        <f>Invoice!B81</f>
        <v>0</v>
      </c>
      <c r="C57" s="28">
        <f>Invoice!C81</f>
        <v>0</v>
      </c>
      <c r="D57" s="169">
        <f>Invoice!D81</f>
        <v>0</v>
      </c>
      <c r="E57" s="170">
        <f>Invoice!E81</f>
        <v>0</v>
      </c>
      <c r="F57" s="30">
        <f>Invoice!F81</f>
        <v>0</v>
      </c>
      <c r="G57" s="32">
        <f>ROUNDDOWN((Invoice!G81)*$N$2,2)</f>
        <v>0</v>
      </c>
      <c r="H57" s="33">
        <f t="shared" si="1"/>
        <v>0</v>
      </c>
      <c r="I57" s="7"/>
    </row>
    <row r="58" spans="1:9" hidden="1">
      <c r="A58" s="5"/>
      <c r="B58" s="27">
        <f>Invoice!B82</f>
        <v>0</v>
      </c>
      <c r="C58" s="28">
        <f>Invoice!C82</f>
        <v>0</v>
      </c>
      <c r="D58" s="169">
        <f>Invoice!D82</f>
        <v>0</v>
      </c>
      <c r="E58" s="170">
        <f>Invoice!E82</f>
        <v>0</v>
      </c>
      <c r="F58" s="30">
        <f>Invoice!F82</f>
        <v>0</v>
      </c>
      <c r="G58" s="32">
        <f>ROUNDDOWN((Invoice!G82)*$N$2,2)</f>
        <v>0</v>
      </c>
      <c r="H58" s="33">
        <f t="shared" si="1"/>
        <v>0</v>
      </c>
      <c r="I58" s="7"/>
    </row>
    <row r="59" spans="1:9" hidden="1">
      <c r="A59" s="5"/>
      <c r="B59" s="27">
        <f>Invoice!B83</f>
        <v>0</v>
      </c>
      <c r="C59" s="28">
        <f>Invoice!C83</f>
        <v>0</v>
      </c>
      <c r="D59" s="169">
        <f>Invoice!D83</f>
        <v>0</v>
      </c>
      <c r="E59" s="170">
        <f>Invoice!E83</f>
        <v>0</v>
      </c>
      <c r="F59" s="30">
        <f>Invoice!F83</f>
        <v>0</v>
      </c>
      <c r="G59" s="32">
        <f>ROUNDDOWN((Invoice!G83)*$N$2,2)</f>
        <v>0</v>
      </c>
      <c r="H59" s="33">
        <f t="shared" si="1"/>
        <v>0</v>
      </c>
      <c r="I59" s="7"/>
    </row>
    <row r="60" spans="1:9" hidden="1">
      <c r="A60" s="5"/>
      <c r="B60" s="27">
        <f>Invoice!B84</f>
        <v>0</v>
      </c>
      <c r="C60" s="28">
        <f>Invoice!C84</f>
        <v>0</v>
      </c>
      <c r="D60" s="169">
        <f>Invoice!D84</f>
        <v>0</v>
      </c>
      <c r="E60" s="170">
        <f>Invoice!E84</f>
        <v>0</v>
      </c>
      <c r="F60" s="30">
        <f>Invoice!F84</f>
        <v>0</v>
      </c>
      <c r="G60" s="32">
        <f>ROUNDDOWN((Invoice!G84)*$N$2,2)</f>
        <v>0</v>
      </c>
      <c r="H60" s="33">
        <f t="shared" si="1"/>
        <v>0</v>
      </c>
      <c r="I60" s="7"/>
    </row>
    <row r="61" spans="1:9" hidden="1">
      <c r="A61" s="5"/>
      <c r="B61" s="27">
        <f>Invoice!B85</f>
        <v>0</v>
      </c>
      <c r="C61" s="28">
        <f>Invoice!C85</f>
        <v>0</v>
      </c>
      <c r="D61" s="169">
        <f>Invoice!D85</f>
        <v>0</v>
      </c>
      <c r="E61" s="170">
        <f>Invoice!E85</f>
        <v>0</v>
      </c>
      <c r="F61" s="30">
        <f>Invoice!F85</f>
        <v>0</v>
      </c>
      <c r="G61" s="32">
        <f>ROUNDDOWN((Invoice!G85)*$N$2,2)</f>
        <v>0</v>
      </c>
      <c r="H61" s="33">
        <f t="shared" si="1"/>
        <v>0</v>
      </c>
      <c r="I61" s="7"/>
    </row>
    <row r="62" spans="1:9" hidden="1">
      <c r="A62" s="5"/>
      <c r="B62" s="27">
        <f>Invoice!B86</f>
        <v>0</v>
      </c>
      <c r="C62" s="28">
        <f>Invoice!C86</f>
        <v>0</v>
      </c>
      <c r="D62" s="169">
        <f>Invoice!D86</f>
        <v>0</v>
      </c>
      <c r="E62" s="170">
        <f>Invoice!E86</f>
        <v>0</v>
      </c>
      <c r="F62" s="30">
        <f>Invoice!F86</f>
        <v>0</v>
      </c>
      <c r="G62" s="32">
        <f>ROUNDDOWN((Invoice!G86)*$N$2,2)</f>
        <v>0</v>
      </c>
      <c r="H62" s="33">
        <f t="shared" si="1"/>
        <v>0</v>
      </c>
      <c r="I62" s="7"/>
    </row>
    <row r="63" spans="1:9" hidden="1">
      <c r="A63" s="5"/>
      <c r="B63" s="27">
        <f>Invoice!B87</f>
        <v>0</v>
      </c>
      <c r="C63" s="28">
        <f>Invoice!C87</f>
        <v>0</v>
      </c>
      <c r="D63" s="169">
        <f>Invoice!D87</f>
        <v>0</v>
      </c>
      <c r="E63" s="170">
        <f>Invoice!E87</f>
        <v>0</v>
      </c>
      <c r="F63" s="30">
        <f>Invoice!F87</f>
        <v>0</v>
      </c>
      <c r="G63" s="32">
        <f>ROUNDDOWN((Invoice!G87)*$N$2,2)</f>
        <v>0</v>
      </c>
      <c r="H63" s="33">
        <f t="shared" si="1"/>
        <v>0</v>
      </c>
      <c r="I63" s="7"/>
    </row>
    <row r="64" spans="1:9" hidden="1">
      <c r="A64" s="5"/>
      <c r="B64" s="27">
        <f>Invoice!B88</f>
        <v>0</v>
      </c>
      <c r="C64" s="28">
        <f>Invoice!C88</f>
        <v>0</v>
      </c>
      <c r="D64" s="169">
        <f>Invoice!D88</f>
        <v>0</v>
      </c>
      <c r="E64" s="170">
        <f>Invoice!E88</f>
        <v>0</v>
      </c>
      <c r="F64" s="30">
        <f>Invoice!F88</f>
        <v>0</v>
      </c>
      <c r="G64" s="32">
        <f>ROUNDDOWN((Invoice!G88)*$N$2,2)</f>
        <v>0</v>
      </c>
      <c r="H64" s="33">
        <f t="shared" si="1"/>
        <v>0</v>
      </c>
      <c r="I64" s="7"/>
    </row>
    <row r="65" spans="1:9" hidden="1">
      <c r="A65" s="5"/>
      <c r="B65" s="27">
        <f>Invoice!B89</f>
        <v>0</v>
      </c>
      <c r="C65" s="28">
        <f>Invoice!C89</f>
        <v>0</v>
      </c>
      <c r="D65" s="169">
        <f>Invoice!D89</f>
        <v>0</v>
      </c>
      <c r="E65" s="170">
        <f>Invoice!E89</f>
        <v>0</v>
      </c>
      <c r="F65" s="30">
        <f>Invoice!F89</f>
        <v>0</v>
      </c>
      <c r="G65" s="32">
        <f>ROUNDDOWN((Invoice!G89)*$N$2,2)</f>
        <v>0</v>
      </c>
      <c r="H65" s="33">
        <f t="shared" si="1"/>
        <v>0</v>
      </c>
      <c r="I65" s="7"/>
    </row>
    <row r="66" spans="1:9" hidden="1">
      <c r="A66" s="5"/>
      <c r="B66" s="27">
        <f>Invoice!B90</f>
        <v>0</v>
      </c>
      <c r="C66" s="28">
        <f>Invoice!C90</f>
        <v>0</v>
      </c>
      <c r="D66" s="169">
        <f>Invoice!D90</f>
        <v>0</v>
      </c>
      <c r="E66" s="170">
        <f>Invoice!E90</f>
        <v>0</v>
      </c>
      <c r="F66" s="30">
        <f>Invoice!F90</f>
        <v>0</v>
      </c>
      <c r="G66" s="32">
        <f>ROUNDDOWN((Invoice!G90)*$N$2,2)</f>
        <v>0</v>
      </c>
      <c r="H66" s="33">
        <f t="shared" ref="H66:H129" si="2">G66*B66</f>
        <v>0</v>
      </c>
      <c r="I66" s="7"/>
    </row>
    <row r="67" spans="1:9" hidden="1">
      <c r="A67" s="5"/>
      <c r="B67" s="27">
        <f>Invoice!B91</f>
        <v>0</v>
      </c>
      <c r="C67" s="28">
        <f>Invoice!C91</f>
        <v>0</v>
      </c>
      <c r="D67" s="169">
        <f>Invoice!D91</f>
        <v>0</v>
      </c>
      <c r="E67" s="170">
        <f>Invoice!E91</f>
        <v>0</v>
      </c>
      <c r="F67" s="30">
        <f>Invoice!F91</f>
        <v>0</v>
      </c>
      <c r="G67" s="32">
        <f>ROUNDDOWN((Invoice!G91)*$N$2,2)</f>
        <v>0</v>
      </c>
      <c r="H67" s="33">
        <f t="shared" si="2"/>
        <v>0</v>
      </c>
      <c r="I67" s="7"/>
    </row>
    <row r="68" spans="1:9" hidden="1">
      <c r="A68" s="5"/>
      <c r="B68" s="27">
        <f>Invoice!B92</f>
        <v>0</v>
      </c>
      <c r="C68" s="28">
        <f>Invoice!C92</f>
        <v>0</v>
      </c>
      <c r="D68" s="169">
        <f>Invoice!D92</f>
        <v>0</v>
      </c>
      <c r="E68" s="170">
        <f>Invoice!E92</f>
        <v>0</v>
      </c>
      <c r="F68" s="30">
        <f>Invoice!F92</f>
        <v>0</v>
      </c>
      <c r="G68" s="32">
        <f>ROUNDDOWN((Invoice!G92)*$N$2,2)</f>
        <v>0</v>
      </c>
      <c r="H68" s="33">
        <f t="shared" si="2"/>
        <v>0</v>
      </c>
      <c r="I68" s="7"/>
    </row>
    <row r="69" spans="1:9" hidden="1">
      <c r="A69" s="5"/>
      <c r="B69" s="27">
        <f>Invoice!B93</f>
        <v>0</v>
      </c>
      <c r="C69" s="28">
        <f>Invoice!C93</f>
        <v>0</v>
      </c>
      <c r="D69" s="169">
        <f>Invoice!D93</f>
        <v>0</v>
      </c>
      <c r="E69" s="170">
        <f>Invoice!E93</f>
        <v>0</v>
      </c>
      <c r="F69" s="30">
        <f>Invoice!F93</f>
        <v>0</v>
      </c>
      <c r="G69" s="32">
        <f>ROUNDDOWN((Invoice!G93)*$N$2,2)</f>
        <v>0</v>
      </c>
      <c r="H69" s="33">
        <f t="shared" si="2"/>
        <v>0</v>
      </c>
      <c r="I69" s="7"/>
    </row>
    <row r="70" spans="1:9" hidden="1">
      <c r="A70" s="5"/>
      <c r="B70" s="27">
        <f>Invoice!B94</f>
        <v>0</v>
      </c>
      <c r="C70" s="28">
        <f>Invoice!C94</f>
        <v>0</v>
      </c>
      <c r="D70" s="169">
        <f>Invoice!D94</f>
        <v>0</v>
      </c>
      <c r="E70" s="170">
        <f>Invoice!E94</f>
        <v>0</v>
      </c>
      <c r="F70" s="30">
        <f>Invoice!F94</f>
        <v>0</v>
      </c>
      <c r="G70" s="32">
        <f>ROUNDDOWN((Invoice!G94)*$N$2,2)</f>
        <v>0</v>
      </c>
      <c r="H70" s="33">
        <f t="shared" si="2"/>
        <v>0</v>
      </c>
      <c r="I70" s="7"/>
    </row>
    <row r="71" spans="1:9" hidden="1">
      <c r="A71" s="5"/>
      <c r="B71" s="27">
        <f>Invoice!B95</f>
        <v>0</v>
      </c>
      <c r="C71" s="28">
        <f>Invoice!C95</f>
        <v>0</v>
      </c>
      <c r="D71" s="169">
        <f>Invoice!D95</f>
        <v>0</v>
      </c>
      <c r="E71" s="170">
        <f>Invoice!E95</f>
        <v>0</v>
      </c>
      <c r="F71" s="30">
        <f>Invoice!F95</f>
        <v>0</v>
      </c>
      <c r="G71" s="32">
        <f>ROUNDDOWN((Invoice!G95)*$N$2,2)</f>
        <v>0</v>
      </c>
      <c r="H71" s="33">
        <f t="shared" si="2"/>
        <v>0</v>
      </c>
      <c r="I71" s="7"/>
    </row>
    <row r="72" spans="1:9" hidden="1">
      <c r="A72" s="5"/>
      <c r="B72" s="27">
        <f>Invoice!B96</f>
        <v>0</v>
      </c>
      <c r="C72" s="28">
        <f>Invoice!C96</f>
        <v>0</v>
      </c>
      <c r="D72" s="169">
        <f>Invoice!D96</f>
        <v>0</v>
      </c>
      <c r="E72" s="170">
        <f>Invoice!E96</f>
        <v>0</v>
      </c>
      <c r="F72" s="30">
        <f>Invoice!F96</f>
        <v>0</v>
      </c>
      <c r="G72" s="32">
        <f>ROUNDDOWN((Invoice!G96)*$N$2,2)</f>
        <v>0</v>
      </c>
      <c r="H72" s="33">
        <f t="shared" si="2"/>
        <v>0</v>
      </c>
      <c r="I72" s="7"/>
    </row>
    <row r="73" spans="1:9" hidden="1">
      <c r="A73" s="5"/>
      <c r="B73" s="27">
        <f>Invoice!B97</f>
        <v>0</v>
      </c>
      <c r="C73" s="28">
        <f>Invoice!C97</f>
        <v>0</v>
      </c>
      <c r="D73" s="169">
        <f>Invoice!D97</f>
        <v>0</v>
      </c>
      <c r="E73" s="170">
        <f>Invoice!E97</f>
        <v>0</v>
      </c>
      <c r="F73" s="30">
        <f>Invoice!F97</f>
        <v>0</v>
      </c>
      <c r="G73" s="32">
        <f>ROUNDDOWN((Invoice!G97)*$N$2,2)</f>
        <v>0</v>
      </c>
      <c r="H73" s="33">
        <f t="shared" si="2"/>
        <v>0</v>
      </c>
      <c r="I73" s="7"/>
    </row>
    <row r="74" spans="1:9" hidden="1">
      <c r="A74" s="5"/>
      <c r="B74" s="27">
        <f>Invoice!B98</f>
        <v>0</v>
      </c>
      <c r="C74" s="28">
        <f>Invoice!C98</f>
        <v>0</v>
      </c>
      <c r="D74" s="169">
        <f>Invoice!D98</f>
        <v>0</v>
      </c>
      <c r="E74" s="170">
        <f>Invoice!E98</f>
        <v>0</v>
      </c>
      <c r="F74" s="30">
        <f>Invoice!F98</f>
        <v>0</v>
      </c>
      <c r="G74" s="32">
        <f>ROUNDDOWN((Invoice!G98)*$N$2,2)</f>
        <v>0</v>
      </c>
      <c r="H74" s="33">
        <f t="shared" si="2"/>
        <v>0</v>
      </c>
      <c r="I74" s="7"/>
    </row>
    <row r="75" spans="1:9" hidden="1">
      <c r="A75" s="5"/>
      <c r="B75" s="27">
        <f>Invoice!B99</f>
        <v>0</v>
      </c>
      <c r="C75" s="28">
        <f>Invoice!C99</f>
        <v>0</v>
      </c>
      <c r="D75" s="169">
        <f>Invoice!D99</f>
        <v>0</v>
      </c>
      <c r="E75" s="170">
        <f>Invoice!E99</f>
        <v>0</v>
      </c>
      <c r="F75" s="30">
        <f>Invoice!F99</f>
        <v>0</v>
      </c>
      <c r="G75" s="32">
        <f>ROUNDDOWN((Invoice!G99)*$N$2,2)</f>
        <v>0</v>
      </c>
      <c r="H75" s="33">
        <f t="shared" si="2"/>
        <v>0</v>
      </c>
      <c r="I75" s="7"/>
    </row>
    <row r="76" spans="1:9" hidden="1">
      <c r="A76" s="5"/>
      <c r="B76" s="27">
        <f>Invoice!B100</f>
        <v>0</v>
      </c>
      <c r="C76" s="28">
        <f>Invoice!C100</f>
        <v>0</v>
      </c>
      <c r="D76" s="169">
        <f>Invoice!D100</f>
        <v>0</v>
      </c>
      <c r="E76" s="170">
        <f>Invoice!E100</f>
        <v>0</v>
      </c>
      <c r="F76" s="30">
        <f>Invoice!F100</f>
        <v>0</v>
      </c>
      <c r="G76" s="32">
        <f>ROUNDDOWN((Invoice!G100)*$N$2,2)</f>
        <v>0</v>
      </c>
      <c r="H76" s="33">
        <f t="shared" si="2"/>
        <v>0</v>
      </c>
      <c r="I76" s="7"/>
    </row>
    <row r="77" spans="1:9" hidden="1">
      <c r="A77" s="5"/>
      <c r="B77" s="27">
        <f>Invoice!B101</f>
        <v>0</v>
      </c>
      <c r="C77" s="28">
        <f>Invoice!C101</f>
        <v>0</v>
      </c>
      <c r="D77" s="169">
        <f>Invoice!D101</f>
        <v>0</v>
      </c>
      <c r="E77" s="170">
        <f>Invoice!E101</f>
        <v>0</v>
      </c>
      <c r="F77" s="30">
        <f>Invoice!F101</f>
        <v>0</v>
      </c>
      <c r="G77" s="32">
        <f>ROUNDDOWN((Invoice!G101)*$N$2,2)</f>
        <v>0</v>
      </c>
      <c r="H77" s="33">
        <f t="shared" si="2"/>
        <v>0</v>
      </c>
      <c r="I77" s="7"/>
    </row>
    <row r="78" spans="1:9" hidden="1">
      <c r="A78" s="5"/>
      <c r="B78" s="27">
        <f>Invoice!B102</f>
        <v>0</v>
      </c>
      <c r="C78" s="28">
        <f>Invoice!C102</f>
        <v>0</v>
      </c>
      <c r="D78" s="169">
        <f>Invoice!D102</f>
        <v>0</v>
      </c>
      <c r="E78" s="170">
        <f>Invoice!E102</f>
        <v>0</v>
      </c>
      <c r="F78" s="30">
        <f>Invoice!F102</f>
        <v>0</v>
      </c>
      <c r="G78" s="32">
        <f>ROUNDDOWN((Invoice!G102)*$N$2,2)</f>
        <v>0</v>
      </c>
      <c r="H78" s="33">
        <f t="shared" si="2"/>
        <v>0</v>
      </c>
      <c r="I78" s="7"/>
    </row>
    <row r="79" spans="1:9" hidden="1">
      <c r="A79" s="5"/>
      <c r="B79" s="27">
        <f>Invoice!B103</f>
        <v>0</v>
      </c>
      <c r="C79" s="28">
        <f>Invoice!C103</f>
        <v>0</v>
      </c>
      <c r="D79" s="169">
        <f>Invoice!D103</f>
        <v>0</v>
      </c>
      <c r="E79" s="170">
        <f>Invoice!E103</f>
        <v>0</v>
      </c>
      <c r="F79" s="30">
        <f>Invoice!F103</f>
        <v>0</v>
      </c>
      <c r="G79" s="32">
        <f>ROUNDDOWN((Invoice!G103)*$N$2,2)</f>
        <v>0</v>
      </c>
      <c r="H79" s="33">
        <f t="shared" si="2"/>
        <v>0</v>
      </c>
      <c r="I79" s="7"/>
    </row>
    <row r="80" spans="1:9" hidden="1">
      <c r="A80" s="5"/>
      <c r="B80" s="27">
        <f>Invoice!B104</f>
        <v>0</v>
      </c>
      <c r="C80" s="28">
        <f>Invoice!C104</f>
        <v>0</v>
      </c>
      <c r="D80" s="169">
        <f>Invoice!D104</f>
        <v>0</v>
      </c>
      <c r="E80" s="170">
        <f>Invoice!E104</f>
        <v>0</v>
      </c>
      <c r="F80" s="30">
        <f>Invoice!F104</f>
        <v>0</v>
      </c>
      <c r="G80" s="32">
        <f>ROUNDDOWN((Invoice!G104)*$N$2,2)</f>
        <v>0</v>
      </c>
      <c r="H80" s="33">
        <f t="shared" si="2"/>
        <v>0</v>
      </c>
      <c r="I80" s="7"/>
    </row>
    <row r="81" spans="1:9" hidden="1">
      <c r="A81" s="5"/>
      <c r="B81" s="27">
        <f>Invoice!B105</f>
        <v>0</v>
      </c>
      <c r="C81" s="28">
        <f>Invoice!C105</f>
        <v>0</v>
      </c>
      <c r="D81" s="169">
        <f>Invoice!D105</f>
        <v>0</v>
      </c>
      <c r="E81" s="170">
        <f>Invoice!E105</f>
        <v>0</v>
      </c>
      <c r="F81" s="30">
        <f>Invoice!F105</f>
        <v>0</v>
      </c>
      <c r="G81" s="32">
        <f>ROUNDDOWN((Invoice!G105)*$N$2,2)</f>
        <v>0</v>
      </c>
      <c r="H81" s="33">
        <f t="shared" si="2"/>
        <v>0</v>
      </c>
      <c r="I81" s="7"/>
    </row>
    <row r="82" spans="1:9" hidden="1">
      <c r="A82" s="5"/>
      <c r="B82" s="27">
        <f>Invoice!B106</f>
        <v>0</v>
      </c>
      <c r="C82" s="28">
        <f>Invoice!C106</f>
        <v>0</v>
      </c>
      <c r="D82" s="169">
        <f>Invoice!D106</f>
        <v>0</v>
      </c>
      <c r="E82" s="170">
        <f>Invoice!E106</f>
        <v>0</v>
      </c>
      <c r="F82" s="30">
        <f>Invoice!F106</f>
        <v>0</v>
      </c>
      <c r="G82" s="32">
        <f>ROUNDDOWN((Invoice!G106)*$N$2,2)</f>
        <v>0</v>
      </c>
      <c r="H82" s="33">
        <f t="shared" si="2"/>
        <v>0</v>
      </c>
      <c r="I82" s="7"/>
    </row>
    <row r="83" spans="1:9" hidden="1">
      <c r="A83" s="5"/>
      <c r="B83" s="27">
        <f>Invoice!B107</f>
        <v>0</v>
      </c>
      <c r="C83" s="28">
        <f>Invoice!C107</f>
        <v>0</v>
      </c>
      <c r="D83" s="169">
        <f>Invoice!D107</f>
        <v>0</v>
      </c>
      <c r="E83" s="170">
        <f>Invoice!E107</f>
        <v>0</v>
      </c>
      <c r="F83" s="30">
        <f>Invoice!F107</f>
        <v>0</v>
      </c>
      <c r="G83" s="32">
        <f>ROUNDDOWN((Invoice!G107)*$N$2,2)</f>
        <v>0</v>
      </c>
      <c r="H83" s="33">
        <f t="shared" si="2"/>
        <v>0</v>
      </c>
      <c r="I83" s="7"/>
    </row>
    <row r="84" spans="1:9" hidden="1">
      <c r="A84" s="5"/>
      <c r="B84" s="27">
        <f>Invoice!B108</f>
        <v>0</v>
      </c>
      <c r="C84" s="28">
        <f>Invoice!C108</f>
        <v>0</v>
      </c>
      <c r="D84" s="169">
        <f>Invoice!D108</f>
        <v>0</v>
      </c>
      <c r="E84" s="170">
        <f>Invoice!E108</f>
        <v>0</v>
      </c>
      <c r="F84" s="30">
        <f>Invoice!F108</f>
        <v>0</v>
      </c>
      <c r="G84" s="32">
        <f>ROUNDDOWN((Invoice!G108)*$N$2,2)</f>
        <v>0</v>
      </c>
      <c r="H84" s="33">
        <f t="shared" si="2"/>
        <v>0</v>
      </c>
      <c r="I84" s="7"/>
    </row>
    <row r="85" spans="1:9" hidden="1">
      <c r="A85" s="5"/>
      <c r="B85" s="27">
        <f>Invoice!B109</f>
        <v>0</v>
      </c>
      <c r="C85" s="28">
        <f>Invoice!C109</f>
        <v>0</v>
      </c>
      <c r="D85" s="169">
        <f>Invoice!D109</f>
        <v>0</v>
      </c>
      <c r="E85" s="170">
        <f>Invoice!E109</f>
        <v>0</v>
      </c>
      <c r="F85" s="30">
        <f>Invoice!F109</f>
        <v>0</v>
      </c>
      <c r="G85" s="32">
        <f>ROUNDDOWN((Invoice!G109)*$N$2,2)</f>
        <v>0</v>
      </c>
      <c r="H85" s="33">
        <f t="shared" si="2"/>
        <v>0</v>
      </c>
      <c r="I85" s="7"/>
    </row>
    <row r="86" spans="1:9" hidden="1">
      <c r="A86" s="5"/>
      <c r="B86" s="27">
        <f>Invoice!B110</f>
        <v>0</v>
      </c>
      <c r="C86" s="28">
        <f>Invoice!C110</f>
        <v>0</v>
      </c>
      <c r="D86" s="169">
        <f>Invoice!D110</f>
        <v>0</v>
      </c>
      <c r="E86" s="170">
        <f>Invoice!E110</f>
        <v>0</v>
      </c>
      <c r="F86" s="30">
        <f>Invoice!F110</f>
        <v>0</v>
      </c>
      <c r="G86" s="32">
        <f>ROUNDDOWN((Invoice!G110)*$N$2,2)</f>
        <v>0</v>
      </c>
      <c r="H86" s="33">
        <f t="shared" si="2"/>
        <v>0</v>
      </c>
      <c r="I86" s="7"/>
    </row>
    <row r="87" spans="1:9" hidden="1">
      <c r="A87" s="5"/>
      <c r="B87" s="27">
        <f>Invoice!B111</f>
        <v>0</v>
      </c>
      <c r="C87" s="28">
        <f>Invoice!C111</f>
        <v>0</v>
      </c>
      <c r="D87" s="169">
        <f>Invoice!D111</f>
        <v>0</v>
      </c>
      <c r="E87" s="170">
        <f>Invoice!E111</f>
        <v>0</v>
      </c>
      <c r="F87" s="30">
        <f>Invoice!F111</f>
        <v>0</v>
      </c>
      <c r="G87" s="32">
        <f>ROUNDDOWN((Invoice!G111)*$N$2,2)</f>
        <v>0</v>
      </c>
      <c r="H87" s="33">
        <f t="shared" si="2"/>
        <v>0</v>
      </c>
      <c r="I87" s="7"/>
    </row>
    <row r="88" spans="1:9" hidden="1">
      <c r="A88" s="5"/>
      <c r="B88" s="27">
        <f>Invoice!B112</f>
        <v>0</v>
      </c>
      <c r="C88" s="28">
        <f>Invoice!C112</f>
        <v>0</v>
      </c>
      <c r="D88" s="169">
        <f>Invoice!D112</f>
        <v>0</v>
      </c>
      <c r="E88" s="170">
        <f>Invoice!E112</f>
        <v>0</v>
      </c>
      <c r="F88" s="30">
        <f>Invoice!F112</f>
        <v>0</v>
      </c>
      <c r="G88" s="32">
        <f>ROUNDDOWN((Invoice!G112)*$N$2,2)</f>
        <v>0</v>
      </c>
      <c r="H88" s="33">
        <f t="shared" si="2"/>
        <v>0</v>
      </c>
      <c r="I88" s="7"/>
    </row>
    <row r="89" spans="1:9" hidden="1">
      <c r="A89" s="5"/>
      <c r="B89" s="27">
        <f>Invoice!B113</f>
        <v>0</v>
      </c>
      <c r="C89" s="28">
        <f>Invoice!C113</f>
        <v>0</v>
      </c>
      <c r="D89" s="169">
        <f>Invoice!D113</f>
        <v>0</v>
      </c>
      <c r="E89" s="170">
        <f>Invoice!E113</f>
        <v>0</v>
      </c>
      <c r="F89" s="30">
        <f>Invoice!F113</f>
        <v>0</v>
      </c>
      <c r="G89" s="32">
        <f>ROUNDDOWN((Invoice!G113)*$N$2,2)</f>
        <v>0</v>
      </c>
      <c r="H89" s="33">
        <f t="shared" si="2"/>
        <v>0</v>
      </c>
      <c r="I89" s="7"/>
    </row>
    <row r="90" spans="1:9" hidden="1">
      <c r="A90" s="5"/>
      <c r="B90" s="27">
        <f>Invoice!B114</f>
        <v>0</v>
      </c>
      <c r="C90" s="28">
        <f>Invoice!C114</f>
        <v>0</v>
      </c>
      <c r="D90" s="169">
        <f>Invoice!D114</f>
        <v>0</v>
      </c>
      <c r="E90" s="170">
        <f>Invoice!E114</f>
        <v>0</v>
      </c>
      <c r="F90" s="30">
        <f>Invoice!F114</f>
        <v>0</v>
      </c>
      <c r="G90" s="32">
        <f>ROUNDDOWN((Invoice!G114)*$N$2,2)</f>
        <v>0</v>
      </c>
      <c r="H90" s="33">
        <f t="shared" si="2"/>
        <v>0</v>
      </c>
      <c r="I90" s="7"/>
    </row>
    <row r="91" spans="1:9" hidden="1">
      <c r="A91" s="5"/>
      <c r="B91" s="27">
        <f>Invoice!B115</f>
        <v>0</v>
      </c>
      <c r="C91" s="28">
        <f>Invoice!C115</f>
        <v>0</v>
      </c>
      <c r="D91" s="169">
        <f>Invoice!D115</f>
        <v>0</v>
      </c>
      <c r="E91" s="170">
        <f>Invoice!E115</f>
        <v>0</v>
      </c>
      <c r="F91" s="30">
        <f>Invoice!F115</f>
        <v>0</v>
      </c>
      <c r="G91" s="32">
        <f>ROUNDDOWN((Invoice!G115)*$N$2,2)</f>
        <v>0</v>
      </c>
      <c r="H91" s="33">
        <f t="shared" si="2"/>
        <v>0</v>
      </c>
      <c r="I91" s="7"/>
    </row>
    <row r="92" spans="1:9" hidden="1">
      <c r="A92" s="5"/>
      <c r="B92" s="27">
        <f>Invoice!B116</f>
        <v>0</v>
      </c>
      <c r="C92" s="28">
        <f>Invoice!C116</f>
        <v>0</v>
      </c>
      <c r="D92" s="169">
        <f>Invoice!D116</f>
        <v>0</v>
      </c>
      <c r="E92" s="170">
        <f>Invoice!E116</f>
        <v>0</v>
      </c>
      <c r="F92" s="30">
        <f>Invoice!F116</f>
        <v>0</v>
      </c>
      <c r="G92" s="32">
        <f>ROUNDDOWN((Invoice!G116)*$N$2,2)</f>
        <v>0</v>
      </c>
      <c r="H92" s="33">
        <f t="shared" si="2"/>
        <v>0</v>
      </c>
      <c r="I92" s="7"/>
    </row>
    <row r="93" spans="1:9" hidden="1">
      <c r="A93" s="5"/>
      <c r="B93" s="27">
        <f>Invoice!B117</f>
        <v>0</v>
      </c>
      <c r="C93" s="28">
        <f>Invoice!C117</f>
        <v>0</v>
      </c>
      <c r="D93" s="169">
        <f>Invoice!D117</f>
        <v>0</v>
      </c>
      <c r="E93" s="170">
        <f>Invoice!E117</f>
        <v>0</v>
      </c>
      <c r="F93" s="30">
        <f>Invoice!F117</f>
        <v>0</v>
      </c>
      <c r="G93" s="32">
        <f>ROUNDDOWN((Invoice!G117)*$N$2,2)</f>
        <v>0</v>
      </c>
      <c r="H93" s="33">
        <f t="shared" si="2"/>
        <v>0</v>
      </c>
      <c r="I93" s="7"/>
    </row>
    <row r="94" spans="1:9" hidden="1">
      <c r="A94" s="5"/>
      <c r="B94" s="27">
        <f>Invoice!B118</f>
        <v>0</v>
      </c>
      <c r="C94" s="28">
        <f>Invoice!C118</f>
        <v>0</v>
      </c>
      <c r="D94" s="169">
        <f>Invoice!D118</f>
        <v>0</v>
      </c>
      <c r="E94" s="170">
        <f>Invoice!E118</f>
        <v>0</v>
      </c>
      <c r="F94" s="30">
        <f>Invoice!F118</f>
        <v>0</v>
      </c>
      <c r="G94" s="32">
        <f>ROUNDDOWN((Invoice!G118)*$N$2,2)</f>
        <v>0</v>
      </c>
      <c r="H94" s="33">
        <f t="shared" si="2"/>
        <v>0</v>
      </c>
      <c r="I94" s="7"/>
    </row>
    <row r="95" spans="1:9" hidden="1">
      <c r="A95" s="5"/>
      <c r="B95" s="27">
        <f>Invoice!B119</f>
        <v>0</v>
      </c>
      <c r="C95" s="28">
        <f>Invoice!C119</f>
        <v>0</v>
      </c>
      <c r="D95" s="169">
        <f>Invoice!D119</f>
        <v>0</v>
      </c>
      <c r="E95" s="170">
        <f>Invoice!E119</f>
        <v>0</v>
      </c>
      <c r="F95" s="30">
        <f>Invoice!F119</f>
        <v>0</v>
      </c>
      <c r="G95" s="32">
        <f>ROUNDDOWN((Invoice!G119)*$N$2,2)</f>
        <v>0</v>
      </c>
      <c r="H95" s="33">
        <f t="shared" si="2"/>
        <v>0</v>
      </c>
      <c r="I95" s="7"/>
    </row>
    <row r="96" spans="1:9" hidden="1">
      <c r="A96" s="5"/>
      <c r="B96" s="27">
        <f>Invoice!B120</f>
        <v>0</v>
      </c>
      <c r="C96" s="28">
        <f>Invoice!C120</f>
        <v>0</v>
      </c>
      <c r="D96" s="169">
        <f>Invoice!D120</f>
        <v>0</v>
      </c>
      <c r="E96" s="170">
        <f>Invoice!E120</f>
        <v>0</v>
      </c>
      <c r="F96" s="30">
        <f>Invoice!F120</f>
        <v>0</v>
      </c>
      <c r="G96" s="32">
        <f>ROUNDDOWN((Invoice!G120)*$N$2,2)</f>
        <v>0</v>
      </c>
      <c r="H96" s="33">
        <f t="shared" si="2"/>
        <v>0</v>
      </c>
      <c r="I96" s="7"/>
    </row>
    <row r="97" spans="1:9" hidden="1">
      <c r="A97" s="5"/>
      <c r="B97" s="27">
        <f>Invoice!B121</f>
        <v>0</v>
      </c>
      <c r="C97" s="28">
        <f>Invoice!C121</f>
        <v>0</v>
      </c>
      <c r="D97" s="169">
        <f>Invoice!D121</f>
        <v>0</v>
      </c>
      <c r="E97" s="170">
        <f>Invoice!E121</f>
        <v>0</v>
      </c>
      <c r="F97" s="30">
        <f>Invoice!F121</f>
        <v>0</v>
      </c>
      <c r="G97" s="32">
        <f>ROUNDDOWN((Invoice!G121)*$N$2,2)</f>
        <v>0</v>
      </c>
      <c r="H97" s="33">
        <f t="shared" si="2"/>
        <v>0</v>
      </c>
      <c r="I97" s="7"/>
    </row>
    <row r="98" spans="1:9" hidden="1">
      <c r="A98" s="5"/>
      <c r="B98" s="27">
        <f>Invoice!B122</f>
        <v>0</v>
      </c>
      <c r="C98" s="28">
        <f>Invoice!C122</f>
        <v>0</v>
      </c>
      <c r="D98" s="169">
        <f>Invoice!D122</f>
        <v>0</v>
      </c>
      <c r="E98" s="170">
        <f>Invoice!E122</f>
        <v>0</v>
      </c>
      <c r="F98" s="30">
        <f>Invoice!F122</f>
        <v>0</v>
      </c>
      <c r="G98" s="32">
        <f>ROUNDDOWN((Invoice!G122)*$N$2,2)</f>
        <v>0</v>
      </c>
      <c r="H98" s="33">
        <f t="shared" si="2"/>
        <v>0</v>
      </c>
      <c r="I98" s="7"/>
    </row>
    <row r="99" spans="1:9" hidden="1">
      <c r="A99" s="5"/>
      <c r="B99" s="27">
        <f>Invoice!B123</f>
        <v>0</v>
      </c>
      <c r="C99" s="28">
        <f>Invoice!C123</f>
        <v>0</v>
      </c>
      <c r="D99" s="169">
        <f>Invoice!D123</f>
        <v>0</v>
      </c>
      <c r="E99" s="170">
        <f>Invoice!E123</f>
        <v>0</v>
      </c>
      <c r="F99" s="30">
        <f>Invoice!F123</f>
        <v>0</v>
      </c>
      <c r="G99" s="32">
        <f>ROUNDDOWN((Invoice!G123)*$N$2,2)</f>
        <v>0</v>
      </c>
      <c r="H99" s="33">
        <f t="shared" si="2"/>
        <v>0</v>
      </c>
      <c r="I99" s="7"/>
    </row>
    <row r="100" spans="1:9" hidden="1">
      <c r="A100" s="5"/>
      <c r="B100" s="27">
        <f>Invoice!B124</f>
        <v>0</v>
      </c>
      <c r="C100" s="28">
        <f>Invoice!C124</f>
        <v>0</v>
      </c>
      <c r="D100" s="169">
        <f>Invoice!D124</f>
        <v>0</v>
      </c>
      <c r="E100" s="170">
        <f>Invoice!E124</f>
        <v>0</v>
      </c>
      <c r="F100" s="30">
        <f>Invoice!F124</f>
        <v>0</v>
      </c>
      <c r="G100" s="32">
        <f>ROUNDDOWN((Invoice!G124)*$N$2,2)</f>
        <v>0</v>
      </c>
      <c r="H100" s="33">
        <f t="shared" si="2"/>
        <v>0</v>
      </c>
      <c r="I100" s="7"/>
    </row>
    <row r="101" spans="1:9" hidden="1">
      <c r="A101" s="5"/>
      <c r="B101" s="27">
        <f>Invoice!B125</f>
        <v>0</v>
      </c>
      <c r="C101" s="28">
        <f>Invoice!C125</f>
        <v>0</v>
      </c>
      <c r="D101" s="169">
        <f>Invoice!D125</f>
        <v>0</v>
      </c>
      <c r="E101" s="170">
        <f>Invoice!E125</f>
        <v>0</v>
      </c>
      <c r="F101" s="30">
        <f>Invoice!F125</f>
        <v>0</v>
      </c>
      <c r="G101" s="32">
        <f>ROUNDDOWN((Invoice!G125)*$N$2,2)</f>
        <v>0</v>
      </c>
      <c r="H101" s="33">
        <f t="shared" si="2"/>
        <v>0</v>
      </c>
      <c r="I101" s="7"/>
    </row>
    <row r="102" spans="1:9" hidden="1">
      <c r="A102" s="5"/>
      <c r="B102" s="27">
        <f>Invoice!B126</f>
        <v>0</v>
      </c>
      <c r="C102" s="28">
        <f>Invoice!C126</f>
        <v>0</v>
      </c>
      <c r="D102" s="169">
        <f>Invoice!D126</f>
        <v>0</v>
      </c>
      <c r="E102" s="170">
        <f>Invoice!E126</f>
        <v>0</v>
      </c>
      <c r="F102" s="30">
        <f>Invoice!F126</f>
        <v>0</v>
      </c>
      <c r="G102" s="32">
        <f>ROUNDDOWN((Invoice!G126)*$N$2,2)</f>
        <v>0</v>
      </c>
      <c r="H102" s="33">
        <f t="shared" si="2"/>
        <v>0</v>
      </c>
      <c r="I102" s="7"/>
    </row>
    <row r="103" spans="1:9" hidden="1">
      <c r="A103" s="5"/>
      <c r="B103" s="27">
        <f>Invoice!B127</f>
        <v>0</v>
      </c>
      <c r="C103" s="28">
        <f>Invoice!C127</f>
        <v>0</v>
      </c>
      <c r="D103" s="169">
        <f>Invoice!D127</f>
        <v>0</v>
      </c>
      <c r="E103" s="170">
        <f>Invoice!E127</f>
        <v>0</v>
      </c>
      <c r="F103" s="30">
        <f>Invoice!F127</f>
        <v>0</v>
      </c>
      <c r="G103" s="32">
        <f>ROUNDDOWN((Invoice!G127)*$N$2,2)</f>
        <v>0</v>
      </c>
      <c r="H103" s="33">
        <f t="shared" si="2"/>
        <v>0</v>
      </c>
      <c r="I103" s="7"/>
    </row>
    <row r="104" spans="1:9" hidden="1">
      <c r="A104" s="5"/>
      <c r="B104" s="27">
        <f>Invoice!B128</f>
        <v>0</v>
      </c>
      <c r="C104" s="28">
        <f>Invoice!C128</f>
        <v>0</v>
      </c>
      <c r="D104" s="169">
        <f>Invoice!D128</f>
        <v>0</v>
      </c>
      <c r="E104" s="170">
        <f>Invoice!E128</f>
        <v>0</v>
      </c>
      <c r="F104" s="30">
        <f>Invoice!F128</f>
        <v>0</v>
      </c>
      <c r="G104" s="32">
        <f>ROUNDDOWN((Invoice!G128)*$N$2,2)</f>
        <v>0</v>
      </c>
      <c r="H104" s="33">
        <f t="shared" si="2"/>
        <v>0</v>
      </c>
      <c r="I104" s="7"/>
    </row>
    <row r="105" spans="1:9" hidden="1">
      <c r="A105" s="5"/>
      <c r="B105" s="27">
        <f>Invoice!B129</f>
        <v>0</v>
      </c>
      <c r="C105" s="28">
        <f>Invoice!C129</f>
        <v>0</v>
      </c>
      <c r="D105" s="169">
        <f>Invoice!D129</f>
        <v>0</v>
      </c>
      <c r="E105" s="170">
        <f>Invoice!E129</f>
        <v>0</v>
      </c>
      <c r="F105" s="30">
        <f>Invoice!F129</f>
        <v>0</v>
      </c>
      <c r="G105" s="32">
        <f>ROUNDDOWN((Invoice!G129)*$N$2,2)</f>
        <v>0</v>
      </c>
      <c r="H105" s="33">
        <f t="shared" si="2"/>
        <v>0</v>
      </c>
      <c r="I105" s="7"/>
    </row>
    <row r="106" spans="1:9" hidden="1">
      <c r="A106" s="5"/>
      <c r="B106" s="27">
        <f>Invoice!B130</f>
        <v>0</v>
      </c>
      <c r="C106" s="28">
        <f>Invoice!C130</f>
        <v>0</v>
      </c>
      <c r="D106" s="169">
        <f>Invoice!D130</f>
        <v>0</v>
      </c>
      <c r="E106" s="170">
        <f>Invoice!E130</f>
        <v>0</v>
      </c>
      <c r="F106" s="30">
        <f>Invoice!F130</f>
        <v>0</v>
      </c>
      <c r="G106" s="32">
        <f>ROUNDDOWN((Invoice!G130)*$N$2,2)</f>
        <v>0</v>
      </c>
      <c r="H106" s="33">
        <f t="shared" si="2"/>
        <v>0</v>
      </c>
      <c r="I106" s="7"/>
    </row>
    <row r="107" spans="1:9" hidden="1">
      <c r="A107" s="5"/>
      <c r="B107" s="27">
        <f>Invoice!B131</f>
        <v>0</v>
      </c>
      <c r="C107" s="28">
        <f>Invoice!C131</f>
        <v>0</v>
      </c>
      <c r="D107" s="169">
        <f>Invoice!D131</f>
        <v>0</v>
      </c>
      <c r="E107" s="170">
        <f>Invoice!E131</f>
        <v>0</v>
      </c>
      <c r="F107" s="30">
        <f>Invoice!F131</f>
        <v>0</v>
      </c>
      <c r="G107" s="32">
        <f>ROUNDDOWN((Invoice!G131)*$N$2,2)</f>
        <v>0</v>
      </c>
      <c r="H107" s="33">
        <f t="shared" si="2"/>
        <v>0</v>
      </c>
      <c r="I107" s="7"/>
    </row>
    <row r="108" spans="1:9" hidden="1">
      <c r="A108" s="5"/>
      <c r="B108" s="27">
        <f>Invoice!B132</f>
        <v>0</v>
      </c>
      <c r="C108" s="28">
        <f>Invoice!C132</f>
        <v>0</v>
      </c>
      <c r="D108" s="169">
        <f>Invoice!D132</f>
        <v>0</v>
      </c>
      <c r="E108" s="170">
        <f>Invoice!E132</f>
        <v>0</v>
      </c>
      <c r="F108" s="30">
        <f>Invoice!F132</f>
        <v>0</v>
      </c>
      <c r="G108" s="32">
        <f>ROUNDDOWN((Invoice!G132)*$N$2,2)</f>
        <v>0</v>
      </c>
      <c r="H108" s="33">
        <f t="shared" si="2"/>
        <v>0</v>
      </c>
      <c r="I108" s="7"/>
    </row>
    <row r="109" spans="1:9" hidden="1">
      <c r="A109" s="5"/>
      <c r="B109" s="27">
        <f>Invoice!B133</f>
        <v>0</v>
      </c>
      <c r="C109" s="28">
        <f>Invoice!C133</f>
        <v>0</v>
      </c>
      <c r="D109" s="169">
        <f>Invoice!D133</f>
        <v>0</v>
      </c>
      <c r="E109" s="170">
        <f>Invoice!E133</f>
        <v>0</v>
      </c>
      <c r="F109" s="30">
        <f>Invoice!F133</f>
        <v>0</v>
      </c>
      <c r="G109" s="32">
        <f>ROUNDDOWN((Invoice!G133)*$N$2,2)</f>
        <v>0</v>
      </c>
      <c r="H109" s="33">
        <f t="shared" si="2"/>
        <v>0</v>
      </c>
      <c r="I109" s="7"/>
    </row>
    <row r="110" spans="1:9" hidden="1">
      <c r="A110" s="5"/>
      <c r="B110" s="27">
        <f>Invoice!B134</f>
        <v>0</v>
      </c>
      <c r="C110" s="28">
        <f>Invoice!C134</f>
        <v>0</v>
      </c>
      <c r="D110" s="169">
        <f>Invoice!D134</f>
        <v>0</v>
      </c>
      <c r="E110" s="170">
        <f>Invoice!E134</f>
        <v>0</v>
      </c>
      <c r="F110" s="30">
        <f>Invoice!F134</f>
        <v>0</v>
      </c>
      <c r="G110" s="32">
        <f>ROUNDDOWN((Invoice!G134)*$N$2,2)</f>
        <v>0</v>
      </c>
      <c r="H110" s="33">
        <f t="shared" si="2"/>
        <v>0</v>
      </c>
      <c r="I110" s="7"/>
    </row>
    <row r="111" spans="1:9" hidden="1">
      <c r="A111" s="5"/>
      <c r="B111" s="27">
        <f>Invoice!B135</f>
        <v>0</v>
      </c>
      <c r="C111" s="28">
        <f>Invoice!C135</f>
        <v>0</v>
      </c>
      <c r="D111" s="169">
        <f>Invoice!D135</f>
        <v>0</v>
      </c>
      <c r="E111" s="170">
        <f>Invoice!E135</f>
        <v>0</v>
      </c>
      <c r="F111" s="30">
        <f>Invoice!F135</f>
        <v>0</v>
      </c>
      <c r="G111" s="32">
        <f>ROUNDDOWN((Invoice!G135)*$N$2,2)</f>
        <v>0</v>
      </c>
      <c r="H111" s="33">
        <f t="shared" si="2"/>
        <v>0</v>
      </c>
      <c r="I111" s="7"/>
    </row>
    <row r="112" spans="1:9" hidden="1">
      <c r="A112" s="5"/>
      <c r="B112" s="27">
        <f>Invoice!B136</f>
        <v>0</v>
      </c>
      <c r="C112" s="28">
        <f>Invoice!C136</f>
        <v>0</v>
      </c>
      <c r="D112" s="169">
        <f>Invoice!D136</f>
        <v>0</v>
      </c>
      <c r="E112" s="170">
        <f>Invoice!E136</f>
        <v>0</v>
      </c>
      <c r="F112" s="30">
        <f>Invoice!F136</f>
        <v>0</v>
      </c>
      <c r="G112" s="32">
        <f>ROUNDDOWN((Invoice!G136)*$N$2,2)</f>
        <v>0</v>
      </c>
      <c r="H112" s="33">
        <f t="shared" si="2"/>
        <v>0</v>
      </c>
      <c r="I112" s="7"/>
    </row>
    <row r="113" spans="1:9" hidden="1">
      <c r="A113" s="5"/>
      <c r="B113" s="27">
        <f>Invoice!B137</f>
        <v>0</v>
      </c>
      <c r="C113" s="28">
        <f>Invoice!C137</f>
        <v>0</v>
      </c>
      <c r="D113" s="169">
        <f>Invoice!D137</f>
        <v>0</v>
      </c>
      <c r="E113" s="170">
        <f>Invoice!E137</f>
        <v>0</v>
      </c>
      <c r="F113" s="30">
        <f>Invoice!F137</f>
        <v>0</v>
      </c>
      <c r="G113" s="32">
        <f>ROUNDDOWN((Invoice!G137)*$N$2,2)</f>
        <v>0</v>
      </c>
      <c r="H113" s="33">
        <f t="shared" si="2"/>
        <v>0</v>
      </c>
      <c r="I113" s="7"/>
    </row>
    <row r="114" spans="1:9" hidden="1">
      <c r="A114" s="5"/>
      <c r="B114" s="27">
        <f>Invoice!B138</f>
        <v>0</v>
      </c>
      <c r="C114" s="28">
        <f>Invoice!C138</f>
        <v>0</v>
      </c>
      <c r="D114" s="169">
        <f>Invoice!D138</f>
        <v>0</v>
      </c>
      <c r="E114" s="170">
        <f>Invoice!E138</f>
        <v>0</v>
      </c>
      <c r="F114" s="30">
        <f>Invoice!F138</f>
        <v>0</v>
      </c>
      <c r="G114" s="32">
        <f>ROUNDDOWN((Invoice!G138)*$N$2,2)</f>
        <v>0</v>
      </c>
      <c r="H114" s="33">
        <f t="shared" si="2"/>
        <v>0</v>
      </c>
      <c r="I114" s="7"/>
    </row>
    <row r="115" spans="1:9" hidden="1">
      <c r="A115" s="5"/>
      <c r="B115" s="27">
        <f>Invoice!B139</f>
        <v>0</v>
      </c>
      <c r="C115" s="28">
        <f>Invoice!C139</f>
        <v>0</v>
      </c>
      <c r="D115" s="169">
        <f>Invoice!D139</f>
        <v>0</v>
      </c>
      <c r="E115" s="170">
        <f>Invoice!E139</f>
        <v>0</v>
      </c>
      <c r="F115" s="30">
        <f>Invoice!F139</f>
        <v>0</v>
      </c>
      <c r="G115" s="32">
        <f>ROUNDDOWN((Invoice!G139)*$N$2,2)</f>
        <v>0</v>
      </c>
      <c r="H115" s="33">
        <f t="shared" si="2"/>
        <v>0</v>
      </c>
      <c r="I115" s="7"/>
    </row>
    <row r="116" spans="1:9" hidden="1">
      <c r="A116" s="5"/>
      <c r="B116" s="27">
        <f>Invoice!B140</f>
        <v>0</v>
      </c>
      <c r="C116" s="28">
        <f>Invoice!C140</f>
        <v>0</v>
      </c>
      <c r="D116" s="169">
        <f>Invoice!D140</f>
        <v>0</v>
      </c>
      <c r="E116" s="170">
        <f>Invoice!E140</f>
        <v>0</v>
      </c>
      <c r="F116" s="30">
        <f>Invoice!F140</f>
        <v>0</v>
      </c>
      <c r="G116" s="32">
        <f>ROUNDDOWN((Invoice!G140)*$N$2,2)</f>
        <v>0</v>
      </c>
      <c r="H116" s="33">
        <f t="shared" si="2"/>
        <v>0</v>
      </c>
      <c r="I116" s="7"/>
    </row>
    <row r="117" spans="1:9" hidden="1">
      <c r="A117" s="5"/>
      <c r="B117" s="27">
        <f>Invoice!B141</f>
        <v>0</v>
      </c>
      <c r="C117" s="28">
        <f>Invoice!C141</f>
        <v>0</v>
      </c>
      <c r="D117" s="169">
        <f>Invoice!D141</f>
        <v>0</v>
      </c>
      <c r="E117" s="170">
        <f>Invoice!E141</f>
        <v>0</v>
      </c>
      <c r="F117" s="30">
        <f>Invoice!F141</f>
        <v>0</v>
      </c>
      <c r="G117" s="32">
        <f>ROUNDDOWN((Invoice!G141)*$N$2,2)</f>
        <v>0</v>
      </c>
      <c r="H117" s="33">
        <f t="shared" si="2"/>
        <v>0</v>
      </c>
      <c r="I117" s="7"/>
    </row>
    <row r="118" spans="1:9" hidden="1">
      <c r="A118" s="5"/>
      <c r="B118" s="27">
        <f>Invoice!B142</f>
        <v>0</v>
      </c>
      <c r="C118" s="28">
        <f>Invoice!C142</f>
        <v>0</v>
      </c>
      <c r="D118" s="169">
        <f>Invoice!D142</f>
        <v>0</v>
      </c>
      <c r="E118" s="170">
        <f>Invoice!E142</f>
        <v>0</v>
      </c>
      <c r="F118" s="30">
        <f>Invoice!F142</f>
        <v>0</v>
      </c>
      <c r="G118" s="32">
        <f>ROUNDDOWN((Invoice!G142)*$N$2,2)</f>
        <v>0</v>
      </c>
      <c r="H118" s="33">
        <f t="shared" si="2"/>
        <v>0</v>
      </c>
      <c r="I118" s="7"/>
    </row>
    <row r="119" spans="1:9" hidden="1">
      <c r="A119" s="5"/>
      <c r="B119" s="27">
        <f>Invoice!B143</f>
        <v>0</v>
      </c>
      <c r="C119" s="28">
        <f>Invoice!C143</f>
        <v>0</v>
      </c>
      <c r="D119" s="169">
        <f>Invoice!D143</f>
        <v>0</v>
      </c>
      <c r="E119" s="170">
        <f>Invoice!E143</f>
        <v>0</v>
      </c>
      <c r="F119" s="30">
        <f>Invoice!F143</f>
        <v>0</v>
      </c>
      <c r="G119" s="32">
        <f>ROUNDDOWN((Invoice!G143)*$N$2,2)</f>
        <v>0</v>
      </c>
      <c r="H119" s="33">
        <f t="shared" si="2"/>
        <v>0</v>
      </c>
      <c r="I119" s="7"/>
    </row>
    <row r="120" spans="1:9" hidden="1">
      <c r="A120" s="5"/>
      <c r="B120" s="27">
        <f>Invoice!B144</f>
        <v>0</v>
      </c>
      <c r="C120" s="28">
        <f>Invoice!C144</f>
        <v>0</v>
      </c>
      <c r="D120" s="169">
        <f>Invoice!D144</f>
        <v>0</v>
      </c>
      <c r="E120" s="170">
        <f>Invoice!E144</f>
        <v>0</v>
      </c>
      <c r="F120" s="30">
        <f>Invoice!F144</f>
        <v>0</v>
      </c>
      <c r="G120" s="32">
        <f>ROUNDDOWN((Invoice!G144)*$N$2,2)</f>
        <v>0</v>
      </c>
      <c r="H120" s="33">
        <f t="shared" si="2"/>
        <v>0</v>
      </c>
      <c r="I120" s="7"/>
    </row>
    <row r="121" spans="1:9" hidden="1">
      <c r="A121" s="5"/>
      <c r="B121" s="27">
        <f>Invoice!B145</f>
        <v>0</v>
      </c>
      <c r="C121" s="28">
        <f>Invoice!C145</f>
        <v>0</v>
      </c>
      <c r="D121" s="169">
        <f>Invoice!D145</f>
        <v>0</v>
      </c>
      <c r="E121" s="170">
        <f>Invoice!E145</f>
        <v>0</v>
      </c>
      <c r="F121" s="30">
        <f>Invoice!F145</f>
        <v>0</v>
      </c>
      <c r="G121" s="32">
        <f>ROUNDDOWN((Invoice!G145)*$N$2,2)</f>
        <v>0</v>
      </c>
      <c r="H121" s="33">
        <f t="shared" si="2"/>
        <v>0</v>
      </c>
      <c r="I121" s="7"/>
    </row>
    <row r="122" spans="1:9" hidden="1">
      <c r="A122" s="5"/>
      <c r="B122" s="27">
        <f>Invoice!B146</f>
        <v>0</v>
      </c>
      <c r="C122" s="28">
        <f>Invoice!C146</f>
        <v>0</v>
      </c>
      <c r="D122" s="169">
        <f>Invoice!D146</f>
        <v>0</v>
      </c>
      <c r="E122" s="170">
        <f>Invoice!E146</f>
        <v>0</v>
      </c>
      <c r="F122" s="30">
        <f>Invoice!F146</f>
        <v>0</v>
      </c>
      <c r="G122" s="32">
        <f>ROUNDDOWN((Invoice!G146)*$N$2,2)</f>
        <v>0</v>
      </c>
      <c r="H122" s="33">
        <f t="shared" si="2"/>
        <v>0</v>
      </c>
      <c r="I122" s="7"/>
    </row>
    <row r="123" spans="1:9" hidden="1">
      <c r="A123" s="5"/>
      <c r="B123" s="27">
        <f>Invoice!B147</f>
        <v>0</v>
      </c>
      <c r="C123" s="28">
        <f>Invoice!C147</f>
        <v>0</v>
      </c>
      <c r="D123" s="169">
        <f>Invoice!D147</f>
        <v>0</v>
      </c>
      <c r="E123" s="170">
        <f>Invoice!E147</f>
        <v>0</v>
      </c>
      <c r="F123" s="30">
        <f>Invoice!F147</f>
        <v>0</v>
      </c>
      <c r="G123" s="32">
        <f>ROUNDDOWN((Invoice!G147)*$N$2,2)</f>
        <v>0</v>
      </c>
      <c r="H123" s="33">
        <f t="shared" si="2"/>
        <v>0</v>
      </c>
      <c r="I123" s="7"/>
    </row>
    <row r="124" spans="1:9" hidden="1">
      <c r="A124" s="5"/>
      <c r="B124" s="27">
        <f>Invoice!B148</f>
        <v>0</v>
      </c>
      <c r="C124" s="28">
        <f>Invoice!C148</f>
        <v>0</v>
      </c>
      <c r="D124" s="169">
        <f>Invoice!D148</f>
        <v>0</v>
      </c>
      <c r="E124" s="170">
        <f>Invoice!E148</f>
        <v>0</v>
      </c>
      <c r="F124" s="30">
        <f>Invoice!F148</f>
        <v>0</v>
      </c>
      <c r="G124" s="32">
        <f>ROUNDDOWN((Invoice!G148)*$N$2,2)</f>
        <v>0</v>
      </c>
      <c r="H124" s="33">
        <f t="shared" si="2"/>
        <v>0</v>
      </c>
      <c r="I124" s="7"/>
    </row>
    <row r="125" spans="1:9" hidden="1">
      <c r="A125" s="5"/>
      <c r="B125" s="27">
        <f>Invoice!B149</f>
        <v>0</v>
      </c>
      <c r="C125" s="28">
        <f>Invoice!C149</f>
        <v>0</v>
      </c>
      <c r="D125" s="169">
        <f>Invoice!D149</f>
        <v>0</v>
      </c>
      <c r="E125" s="170">
        <f>Invoice!E149</f>
        <v>0</v>
      </c>
      <c r="F125" s="30">
        <f>Invoice!F149</f>
        <v>0</v>
      </c>
      <c r="G125" s="32">
        <f>ROUNDDOWN((Invoice!G149)*$N$2,2)</f>
        <v>0</v>
      </c>
      <c r="H125" s="33">
        <f t="shared" si="2"/>
        <v>0</v>
      </c>
      <c r="I125" s="7"/>
    </row>
    <row r="126" spans="1:9" hidden="1">
      <c r="A126" s="5"/>
      <c r="B126" s="27">
        <f>Invoice!B150</f>
        <v>0</v>
      </c>
      <c r="C126" s="28">
        <f>Invoice!C150</f>
        <v>0</v>
      </c>
      <c r="D126" s="169">
        <f>Invoice!D150</f>
        <v>0</v>
      </c>
      <c r="E126" s="170">
        <f>Invoice!E150</f>
        <v>0</v>
      </c>
      <c r="F126" s="30">
        <f>Invoice!F150</f>
        <v>0</v>
      </c>
      <c r="G126" s="32">
        <f>ROUNDDOWN((Invoice!G150)*$N$2,2)</f>
        <v>0</v>
      </c>
      <c r="H126" s="33">
        <f t="shared" si="2"/>
        <v>0</v>
      </c>
      <c r="I126" s="7"/>
    </row>
    <row r="127" spans="1:9" hidden="1">
      <c r="A127" s="5"/>
      <c r="B127" s="27">
        <f>Invoice!B151</f>
        <v>0</v>
      </c>
      <c r="C127" s="28">
        <f>Invoice!C151</f>
        <v>0</v>
      </c>
      <c r="D127" s="169">
        <f>Invoice!D151</f>
        <v>0</v>
      </c>
      <c r="E127" s="170">
        <f>Invoice!E151</f>
        <v>0</v>
      </c>
      <c r="F127" s="30">
        <f>Invoice!F151</f>
        <v>0</v>
      </c>
      <c r="G127" s="32">
        <f>ROUNDDOWN((Invoice!G151)*$N$2,2)</f>
        <v>0</v>
      </c>
      <c r="H127" s="33">
        <f t="shared" si="2"/>
        <v>0</v>
      </c>
      <c r="I127" s="7"/>
    </row>
    <row r="128" spans="1:9" hidden="1">
      <c r="A128" s="5"/>
      <c r="B128" s="27">
        <f>Invoice!B152</f>
        <v>0</v>
      </c>
      <c r="C128" s="28">
        <f>Invoice!C152</f>
        <v>0</v>
      </c>
      <c r="D128" s="169">
        <f>Invoice!D152</f>
        <v>0</v>
      </c>
      <c r="E128" s="170">
        <f>Invoice!E152</f>
        <v>0</v>
      </c>
      <c r="F128" s="30">
        <f>Invoice!F152</f>
        <v>0</v>
      </c>
      <c r="G128" s="32">
        <f>ROUNDDOWN((Invoice!G152)*$N$2,2)</f>
        <v>0</v>
      </c>
      <c r="H128" s="33">
        <f t="shared" si="2"/>
        <v>0</v>
      </c>
      <c r="I128" s="7"/>
    </row>
    <row r="129" spans="1:9" hidden="1">
      <c r="A129" s="5"/>
      <c r="B129" s="27">
        <f>Invoice!B153</f>
        <v>0</v>
      </c>
      <c r="C129" s="28">
        <f>Invoice!C153</f>
        <v>0</v>
      </c>
      <c r="D129" s="169">
        <f>Invoice!D153</f>
        <v>0</v>
      </c>
      <c r="E129" s="170">
        <f>Invoice!E153</f>
        <v>0</v>
      </c>
      <c r="F129" s="30">
        <f>Invoice!F153</f>
        <v>0</v>
      </c>
      <c r="G129" s="32">
        <f>ROUNDDOWN((Invoice!G153)*$N$2,2)</f>
        <v>0</v>
      </c>
      <c r="H129" s="33">
        <f t="shared" si="2"/>
        <v>0</v>
      </c>
      <c r="I129" s="7"/>
    </row>
    <row r="130" spans="1:9" hidden="1">
      <c r="A130" s="5"/>
      <c r="B130" s="27">
        <f>Invoice!B154</f>
        <v>0</v>
      </c>
      <c r="C130" s="28">
        <f>Invoice!C154</f>
        <v>0</v>
      </c>
      <c r="D130" s="169">
        <f>Invoice!D154</f>
        <v>0</v>
      </c>
      <c r="E130" s="170">
        <f>Invoice!E154</f>
        <v>0</v>
      </c>
      <c r="F130" s="30">
        <f>Invoice!F154</f>
        <v>0</v>
      </c>
      <c r="G130" s="32">
        <f>ROUNDDOWN((Invoice!G154)*$N$2,2)</f>
        <v>0</v>
      </c>
      <c r="H130" s="33">
        <f t="shared" ref="H130:H193" si="3">G130*B130</f>
        <v>0</v>
      </c>
      <c r="I130" s="7"/>
    </row>
    <row r="131" spans="1:9" hidden="1">
      <c r="A131" s="5"/>
      <c r="B131" s="27">
        <f>Invoice!B155</f>
        <v>0</v>
      </c>
      <c r="C131" s="28">
        <f>Invoice!C155</f>
        <v>0</v>
      </c>
      <c r="D131" s="169">
        <f>Invoice!D155</f>
        <v>0</v>
      </c>
      <c r="E131" s="170">
        <f>Invoice!E155</f>
        <v>0</v>
      </c>
      <c r="F131" s="30">
        <f>Invoice!F155</f>
        <v>0</v>
      </c>
      <c r="G131" s="32">
        <f>ROUNDDOWN((Invoice!G155)*$N$2,2)</f>
        <v>0</v>
      </c>
      <c r="H131" s="33">
        <f t="shared" si="3"/>
        <v>0</v>
      </c>
      <c r="I131" s="7"/>
    </row>
    <row r="132" spans="1:9" hidden="1">
      <c r="A132" s="5"/>
      <c r="B132" s="27">
        <f>Invoice!B156</f>
        <v>0</v>
      </c>
      <c r="C132" s="28">
        <f>Invoice!C156</f>
        <v>0</v>
      </c>
      <c r="D132" s="169">
        <f>Invoice!D156</f>
        <v>0</v>
      </c>
      <c r="E132" s="170">
        <f>Invoice!E156</f>
        <v>0</v>
      </c>
      <c r="F132" s="30">
        <f>Invoice!F156</f>
        <v>0</v>
      </c>
      <c r="G132" s="32">
        <f>ROUNDDOWN((Invoice!G156)*$N$2,2)</f>
        <v>0</v>
      </c>
      <c r="H132" s="33">
        <f t="shared" si="3"/>
        <v>0</v>
      </c>
      <c r="I132" s="7"/>
    </row>
    <row r="133" spans="1:9" hidden="1">
      <c r="A133" s="5"/>
      <c r="B133" s="27">
        <f>Invoice!B157</f>
        <v>0</v>
      </c>
      <c r="C133" s="28">
        <f>Invoice!C157</f>
        <v>0</v>
      </c>
      <c r="D133" s="169">
        <f>Invoice!D157</f>
        <v>0</v>
      </c>
      <c r="E133" s="170">
        <f>Invoice!E157</f>
        <v>0</v>
      </c>
      <c r="F133" s="30">
        <f>Invoice!F157</f>
        <v>0</v>
      </c>
      <c r="G133" s="32">
        <f>ROUNDDOWN((Invoice!G157)*$N$2,2)</f>
        <v>0</v>
      </c>
      <c r="H133" s="33">
        <f t="shared" si="3"/>
        <v>0</v>
      </c>
      <c r="I133" s="7"/>
    </row>
    <row r="134" spans="1:9" hidden="1">
      <c r="A134" s="5"/>
      <c r="B134" s="27">
        <f>Invoice!B158</f>
        <v>0</v>
      </c>
      <c r="C134" s="28">
        <f>Invoice!C158</f>
        <v>0</v>
      </c>
      <c r="D134" s="169">
        <f>Invoice!D158</f>
        <v>0</v>
      </c>
      <c r="E134" s="170">
        <f>Invoice!E158</f>
        <v>0</v>
      </c>
      <c r="F134" s="30">
        <f>Invoice!F158</f>
        <v>0</v>
      </c>
      <c r="G134" s="32">
        <f>ROUNDDOWN((Invoice!G158)*$N$2,2)</f>
        <v>0</v>
      </c>
      <c r="H134" s="33">
        <f t="shared" si="3"/>
        <v>0</v>
      </c>
      <c r="I134" s="7"/>
    </row>
    <row r="135" spans="1:9" hidden="1">
      <c r="A135" s="5"/>
      <c r="B135" s="27">
        <f>Invoice!B159</f>
        <v>0</v>
      </c>
      <c r="C135" s="28">
        <f>Invoice!C159</f>
        <v>0</v>
      </c>
      <c r="D135" s="169">
        <f>Invoice!D159</f>
        <v>0</v>
      </c>
      <c r="E135" s="170">
        <f>Invoice!E159</f>
        <v>0</v>
      </c>
      <c r="F135" s="30">
        <f>Invoice!F159</f>
        <v>0</v>
      </c>
      <c r="G135" s="32">
        <f>ROUNDDOWN((Invoice!G159)*$N$2,2)</f>
        <v>0</v>
      </c>
      <c r="H135" s="33">
        <f t="shared" si="3"/>
        <v>0</v>
      </c>
      <c r="I135" s="7"/>
    </row>
    <row r="136" spans="1:9" hidden="1">
      <c r="A136" s="5"/>
      <c r="B136" s="27">
        <f>Invoice!B160</f>
        <v>0</v>
      </c>
      <c r="C136" s="28">
        <f>Invoice!C160</f>
        <v>0</v>
      </c>
      <c r="D136" s="169">
        <f>Invoice!D160</f>
        <v>0</v>
      </c>
      <c r="E136" s="170">
        <f>Invoice!E160</f>
        <v>0</v>
      </c>
      <c r="F136" s="30">
        <f>Invoice!F160</f>
        <v>0</v>
      </c>
      <c r="G136" s="32">
        <f>ROUNDDOWN((Invoice!G160)*$N$2,2)</f>
        <v>0</v>
      </c>
      <c r="H136" s="33">
        <f t="shared" si="3"/>
        <v>0</v>
      </c>
      <c r="I136" s="7"/>
    </row>
    <row r="137" spans="1:9" hidden="1">
      <c r="A137" s="5"/>
      <c r="B137" s="27">
        <f>Invoice!B161</f>
        <v>0</v>
      </c>
      <c r="C137" s="28">
        <f>Invoice!C161</f>
        <v>0</v>
      </c>
      <c r="D137" s="169">
        <f>Invoice!D161</f>
        <v>0</v>
      </c>
      <c r="E137" s="170">
        <f>Invoice!E161</f>
        <v>0</v>
      </c>
      <c r="F137" s="30">
        <f>Invoice!F161</f>
        <v>0</v>
      </c>
      <c r="G137" s="32">
        <f>ROUNDDOWN((Invoice!G161)*$N$2,2)</f>
        <v>0</v>
      </c>
      <c r="H137" s="33">
        <f t="shared" si="3"/>
        <v>0</v>
      </c>
      <c r="I137" s="7"/>
    </row>
    <row r="138" spans="1:9" hidden="1">
      <c r="A138" s="5"/>
      <c r="B138" s="27">
        <f>Invoice!B162</f>
        <v>0</v>
      </c>
      <c r="C138" s="28">
        <f>Invoice!C162</f>
        <v>0</v>
      </c>
      <c r="D138" s="169">
        <f>Invoice!D162</f>
        <v>0</v>
      </c>
      <c r="E138" s="170">
        <f>Invoice!E162</f>
        <v>0</v>
      </c>
      <c r="F138" s="30">
        <f>Invoice!F162</f>
        <v>0</v>
      </c>
      <c r="G138" s="32">
        <f>ROUNDDOWN((Invoice!G162)*$N$2,2)</f>
        <v>0</v>
      </c>
      <c r="H138" s="33">
        <f t="shared" si="3"/>
        <v>0</v>
      </c>
      <c r="I138" s="7"/>
    </row>
    <row r="139" spans="1:9" hidden="1">
      <c r="A139" s="5"/>
      <c r="B139" s="27">
        <f>Invoice!B163</f>
        <v>0</v>
      </c>
      <c r="C139" s="28">
        <f>Invoice!C163</f>
        <v>0</v>
      </c>
      <c r="D139" s="169">
        <f>Invoice!D163</f>
        <v>0</v>
      </c>
      <c r="E139" s="170">
        <f>Invoice!E163</f>
        <v>0</v>
      </c>
      <c r="F139" s="30">
        <f>Invoice!F163</f>
        <v>0</v>
      </c>
      <c r="G139" s="32">
        <f>ROUNDDOWN((Invoice!G163)*$N$2,2)</f>
        <v>0</v>
      </c>
      <c r="H139" s="33">
        <f t="shared" si="3"/>
        <v>0</v>
      </c>
      <c r="I139" s="7"/>
    </row>
    <row r="140" spans="1:9" hidden="1">
      <c r="A140" s="5"/>
      <c r="B140" s="27">
        <f>Invoice!B164</f>
        <v>0</v>
      </c>
      <c r="C140" s="28">
        <f>Invoice!C164</f>
        <v>0</v>
      </c>
      <c r="D140" s="169">
        <f>Invoice!D164</f>
        <v>0</v>
      </c>
      <c r="E140" s="170">
        <f>Invoice!E164</f>
        <v>0</v>
      </c>
      <c r="F140" s="30">
        <f>Invoice!F164</f>
        <v>0</v>
      </c>
      <c r="G140" s="32">
        <f>ROUNDDOWN((Invoice!G164)*$N$2,2)</f>
        <v>0</v>
      </c>
      <c r="H140" s="33">
        <f t="shared" si="3"/>
        <v>0</v>
      </c>
      <c r="I140" s="7"/>
    </row>
    <row r="141" spans="1:9" hidden="1">
      <c r="A141" s="5"/>
      <c r="B141" s="27">
        <f>Invoice!B165</f>
        <v>0</v>
      </c>
      <c r="C141" s="28">
        <f>Invoice!C165</f>
        <v>0</v>
      </c>
      <c r="D141" s="169">
        <f>Invoice!D165</f>
        <v>0</v>
      </c>
      <c r="E141" s="170">
        <f>Invoice!E165</f>
        <v>0</v>
      </c>
      <c r="F141" s="30">
        <f>Invoice!F165</f>
        <v>0</v>
      </c>
      <c r="G141" s="32">
        <f>ROUNDDOWN((Invoice!G165)*$N$2,2)</f>
        <v>0</v>
      </c>
      <c r="H141" s="33">
        <f t="shared" si="3"/>
        <v>0</v>
      </c>
      <c r="I141" s="7"/>
    </row>
    <row r="142" spans="1:9" hidden="1">
      <c r="A142" s="5"/>
      <c r="B142" s="27">
        <f>Invoice!B166</f>
        <v>0</v>
      </c>
      <c r="C142" s="28">
        <f>Invoice!C166</f>
        <v>0</v>
      </c>
      <c r="D142" s="169">
        <f>Invoice!D166</f>
        <v>0</v>
      </c>
      <c r="E142" s="170">
        <f>Invoice!E166</f>
        <v>0</v>
      </c>
      <c r="F142" s="30">
        <f>Invoice!F166</f>
        <v>0</v>
      </c>
      <c r="G142" s="32">
        <f>ROUNDDOWN((Invoice!G166)*$N$2,2)</f>
        <v>0</v>
      </c>
      <c r="H142" s="33">
        <f t="shared" si="3"/>
        <v>0</v>
      </c>
      <c r="I142" s="7"/>
    </row>
    <row r="143" spans="1:9" hidden="1">
      <c r="A143" s="5"/>
      <c r="B143" s="27">
        <f>Invoice!B167</f>
        <v>0</v>
      </c>
      <c r="C143" s="28">
        <f>Invoice!C167</f>
        <v>0</v>
      </c>
      <c r="D143" s="169">
        <f>Invoice!D167</f>
        <v>0</v>
      </c>
      <c r="E143" s="170">
        <f>Invoice!E167</f>
        <v>0</v>
      </c>
      <c r="F143" s="30">
        <f>Invoice!F167</f>
        <v>0</v>
      </c>
      <c r="G143" s="32">
        <f>ROUNDDOWN((Invoice!G167)*$N$2,2)</f>
        <v>0</v>
      </c>
      <c r="H143" s="33">
        <f t="shared" si="3"/>
        <v>0</v>
      </c>
      <c r="I143" s="7"/>
    </row>
    <row r="144" spans="1:9" hidden="1">
      <c r="A144" s="5"/>
      <c r="B144" s="27">
        <f>Invoice!B168</f>
        <v>0</v>
      </c>
      <c r="C144" s="28">
        <f>Invoice!C168</f>
        <v>0</v>
      </c>
      <c r="D144" s="169">
        <f>Invoice!D168</f>
        <v>0</v>
      </c>
      <c r="E144" s="170">
        <f>Invoice!E168</f>
        <v>0</v>
      </c>
      <c r="F144" s="30">
        <f>Invoice!F168</f>
        <v>0</v>
      </c>
      <c r="G144" s="32">
        <f>ROUNDDOWN((Invoice!G168)*$N$2,2)</f>
        <v>0</v>
      </c>
      <c r="H144" s="33">
        <f t="shared" si="3"/>
        <v>0</v>
      </c>
      <c r="I144" s="7"/>
    </row>
    <row r="145" spans="1:9" hidden="1">
      <c r="A145" s="5"/>
      <c r="B145" s="27">
        <f>Invoice!B169</f>
        <v>0</v>
      </c>
      <c r="C145" s="28">
        <f>Invoice!C169</f>
        <v>0</v>
      </c>
      <c r="D145" s="169">
        <f>Invoice!D169</f>
        <v>0</v>
      </c>
      <c r="E145" s="170">
        <f>Invoice!E169</f>
        <v>0</v>
      </c>
      <c r="F145" s="30">
        <f>Invoice!F169</f>
        <v>0</v>
      </c>
      <c r="G145" s="32">
        <f>ROUNDDOWN((Invoice!G169)*$N$2,2)</f>
        <v>0</v>
      </c>
      <c r="H145" s="33">
        <f t="shared" si="3"/>
        <v>0</v>
      </c>
      <c r="I145" s="7"/>
    </row>
    <row r="146" spans="1:9" hidden="1">
      <c r="A146" s="5"/>
      <c r="B146" s="27">
        <f>Invoice!B170</f>
        <v>0</v>
      </c>
      <c r="C146" s="28">
        <f>Invoice!C170</f>
        <v>0</v>
      </c>
      <c r="D146" s="169">
        <f>Invoice!D170</f>
        <v>0</v>
      </c>
      <c r="E146" s="170">
        <f>Invoice!E170</f>
        <v>0</v>
      </c>
      <c r="F146" s="30">
        <f>Invoice!F170</f>
        <v>0</v>
      </c>
      <c r="G146" s="32">
        <f>ROUNDDOWN((Invoice!G170)*$N$2,2)</f>
        <v>0</v>
      </c>
      <c r="H146" s="33">
        <f t="shared" si="3"/>
        <v>0</v>
      </c>
      <c r="I146" s="7"/>
    </row>
    <row r="147" spans="1:9" hidden="1">
      <c r="A147" s="5"/>
      <c r="B147" s="27">
        <f>Invoice!B171</f>
        <v>0</v>
      </c>
      <c r="C147" s="28">
        <f>Invoice!C171</f>
        <v>0</v>
      </c>
      <c r="D147" s="169">
        <f>Invoice!D171</f>
        <v>0</v>
      </c>
      <c r="E147" s="170">
        <f>Invoice!E171</f>
        <v>0</v>
      </c>
      <c r="F147" s="30">
        <f>Invoice!F171</f>
        <v>0</v>
      </c>
      <c r="G147" s="32">
        <f>ROUNDDOWN((Invoice!G171)*$N$2,2)</f>
        <v>0</v>
      </c>
      <c r="H147" s="33">
        <f t="shared" si="3"/>
        <v>0</v>
      </c>
      <c r="I147" s="7"/>
    </row>
    <row r="148" spans="1:9" hidden="1">
      <c r="A148" s="5"/>
      <c r="B148" s="27">
        <f>Invoice!B172</f>
        <v>0</v>
      </c>
      <c r="C148" s="28">
        <f>Invoice!C172</f>
        <v>0</v>
      </c>
      <c r="D148" s="169">
        <f>Invoice!D172</f>
        <v>0</v>
      </c>
      <c r="E148" s="170">
        <f>Invoice!E172</f>
        <v>0</v>
      </c>
      <c r="F148" s="30">
        <f>Invoice!F172</f>
        <v>0</v>
      </c>
      <c r="G148" s="32">
        <f>ROUNDDOWN((Invoice!G172)*$N$2,2)</f>
        <v>0</v>
      </c>
      <c r="H148" s="33">
        <f t="shared" si="3"/>
        <v>0</v>
      </c>
      <c r="I148" s="7"/>
    </row>
    <row r="149" spans="1:9" hidden="1">
      <c r="A149" s="5"/>
      <c r="B149" s="27">
        <f>Invoice!B173</f>
        <v>0</v>
      </c>
      <c r="C149" s="28">
        <f>Invoice!C173</f>
        <v>0</v>
      </c>
      <c r="D149" s="169">
        <f>Invoice!D173</f>
        <v>0</v>
      </c>
      <c r="E149" s="170">
        <f>Invoice!E173</f>
        <v>0</v>
      </c>
      <c r="F149" s="30">
        <f>Invoice!F173</f>
        <v>0</v>
      </c>
      <c r="G149" s="32">
        <f>ROUNDDOWN((Invoice!G173)*$N$2,2)</f>
        <v>0</v>
      </c>
      <c r="H149" s="33">
        <f t="shared" si="3"/>
        <v>0</v>
      </c>
      <c r="I149" s="7"/>
    </row>
    <row r="150" spans="1:9" hidden="1">
      <c r="A150" s="5"/>
      <c r="B150" s="27">
        <f>Invoice!B174</f>
        <v>0</v>
      </c>
      <c r="C150" s="28">
        <f>Invoice!C174</f>
        <v>0</v>
      </c>
      <c r="D150" s="169">
        <f>Invoice!D174</f>
        <v>0</v>
      </c>
      <c r="E150" s="170">
        <f>Invoice!E174</f>
        <v>0</v>
      </c>
      <c r="F150" s="30">
        <f>Invoice!F174</f>
        <v>0</v>
      </c>
      <c r="G150" s="32">
        <f>ROUNDDOWN((Invoice!G174)*$N$2,2)</f>
        <v>0</v>
      </c>
      <c r="H150" s="33">
        <f t="shared" si="3"/>
        <v>0</v>
      </c>
      <c r="I150" s="7"/>
    </row>
    <row r="151" spans="1:9" hidden="1">
      <c r="A151" s="5"/>
      <c r="B151" s="27">
        <f>Invoice!B175</f>
        <v>0</v>
      </c>
      <c r="C151" s="28">
        <f>Invoice!C175</f>
        <v>0</v>
      </c>
      <c r="D151" s="169">
        <f>Invoice!D175</f>
        <v>0</v>
      </c>
      <c r="E151" s="170">
        <f>Invoice!E175</f>
        <v>0</v>
      </c>
      <c r="F151" s="30">
        <f>Invoice!F175</f>
        <v>0</v>
      </c>
      <c r="G151" s="32">
        <f>ROUNDDOWN((Invoice!G175)*$N$2,2)</f>
        <v>0</v>
      </c>
      <c r="H151" s="33">
        <f t="shared" si="3"/>
        <v>0</v>
      </c>
      <c r="I151" s="7"/>
    </row>
    <row r="152" spans="1:9" hidden="1">
      <c r="A152" s="5"/>
      <c r="B152" s="27">
        <f>Invoice!B176</f>
        <v>0</v>
      </c>
      <c r="C152" s="28">
        <f>Invoice!C176</f>
        <v>0</v>
      </c>
      <c r="D152" s="169">
        <f>Invoice!D176</f>
        <v>0</v>
      </c>
      <c r="E152" s="170">
        <f>Invoice!E176</f>
        <v>0</v>
      </c>
      <c r="F152" s="30">
        <f>Invoice!F176</f>
        <v>0</v>
      </c>
      <c r="G152" s="32">
        <f>ROUNDDOWN((Invoice!G176)*$N$2,2)</f>
        <v>0</v>
      </c>
      <c r="H152" s="33">
        <f t="shared" si="3"/>
        <v>0</v>
      </c>
      <c r="I152" s="7"/>
    </row>
    <row r="153" spans="1:9" hidden="1">
      <c r="A153" s="5"/>
      <c r="B153" s="27">
        <f>Invoice!B177</f>
        <v>0</v>
      </c>
      <c r="C153" s="28">
        <f>Invoice!C177</f>
        <v>0</v>
      </c>
      <c r="D153" s="169">
        <f>Invoice!D177</f>
        <v>0</v>
      </c>
      <c r="E153" s="170">
        <f>Invoice!E177</f>
        <v>0</v>
      </c>
      <c r="F153" s="30">
        <f>Invoice!F177</f>
        <v>0</v>
      </c>
      <c r="G153" s="32">
        <f>ROUNDDOWN((Invoice!G177)*$N$2,2)</f>
        <v>0</v>
      </c>
      <c r="H153" s="33">
        <f t="shared" si="3"/>
        <v>0</v>
      </c>
      <c r="I153" s="7"/>
    </row>
    <row r="154" spans="1:9" hidden="1">
      <c r="A154" s="5"/>
      <c r="B154" s="27">
        <f>Invoice!B178</f>
        <v>0</v>
      </c>
      <c r="C154" s="28">
        <f>Invoice!C178</f>
        <v>0</v>
      </c>
      <c r="D154" s="169">
        <f>Invoice!D178</f>
        <v>0</v>
      </c>
      <c r="E154" s="170">
        <f>Invoice!E178</f>
        <v>0</v>
      </c>
      <c r="F154" s="30">
        <f>Invoice!F178</f>
        <v>0</v>
      </c>
      <c r="G154" s="32">
        <f>ROUNDDOWN((Invoice!G178)*$N$2,2)</f>
        <v>0</v>
      </c>
      <c r="H154" s="33">
        <f t="shared" si="3"/>
        <v>0</v>
      </c>
      <c r="I154" s="7"/>
    </row>
    <row r="155" spans="1:9" hidden="1">
      <c r="A155" s="5"/>
      <c r="B155" s="27">
        <f>Invoice!B179</f>
        <v>0</v>
      </c>
      <c r="C155" s="28">
        <f>Invoice!C179</f>
        <v>0</v>
      </c>
      <c r="D155" s="169">
        <f>Invoice!D179</f>
        <v>0</v>
      </c>
      <c r="E155" s="170">
        <f>Invoice!E179</f>
        <v>0</v>
      </c>
      <c r="F155" s="30">
        <f>Invoice!F179</f>
        <v>0</v>
      </c>
      <c r="G155" s="32">
        <f>ROUNDDOWN((Invoice!G179)*$N$2,2)</f>
        <v>0</v>
      </c>
      <c r="H155" s="33">
        <f t="shared" si="3"/>
        <v>0</v>
      </c>
      <c r="I155" s="7"/>
    </row>
    <row r="156" spans="1:9" hidden="1">
      <c r="A156" s="5"/>
      <c r="B156" s="27">
        <f>Invoice!B180</f>
        <v>0</v>
      </c>
      <c r="C156" s="28">
        <f>Invoice!C180</f>
        <v>0</v>
      </c>
      <c r="D156" s="169">
        <f>Invoice!D180</f>
        <v>0</v>
      </c>
      <c r="E156" s="170">
        <f>Invoice!E180</f>
        <v>0</v>
      </c>
      <c r="F156" s="30">
        <f>Invoice!F180</f>
        <v>0</v>
      </c>
      <c r="G156" s="32">
        <f>ROUNDDOWN((Invoice!G180)*$N$2,2)</f>
        <v>0</v>
      </c>
      <c r="H156" s="33">
        <f t="shared" si="3"/>
        <v>0</v>
      </c>
      <c r="I156" s="7"/>
    </row>
    <row r="157" spans="1:9" hidden="1">
      <c r="A157" s="5"/>
      <c r="B157" s="27">
        <f>Invoice!B181</f>
        <v>0</v>
      </c>
      <c r="C157" s="28">
        <f>Invoice!C181</f>
        <v>0</v>
      </c>
      <c r="D157" s="169">
        <f>Invoice!D181</f>
        <v>0</v>
      </c>
      <c r="E157" s="170">
        <f>Invoice!E181</f>
        <v>0</v>
      </c>
      <c r="F157" s="30">
        <f>Invoice!F181</f>
        <v>0</v>
      </c>
      <c r="G157" s="32">
        <f>ROUNDDOWN((Invoice!G181)*$N$2,2)</f>
        <v>0</v>
      </c>
      <c r="H157" s="33">
        <f t="shared" si="3"/>
        <v>0</v>
      </c>
      <c r="I157" s="7"/>
    </row>
    <row r="158" spans="1:9" hidden="1">
      <c r="A158" s="5"/>
      <c r="B158" s="27">
        <f>Invoice!B182</f>
        <v>0</v>
      </c>
      <c r="C158" s="28">
        <f>Invoice!C182</f>
        <v>0</v>
      </c>
      <c r="D158" s="169">
        <f>Invoice!D182</f>
        <v>0</v>
      </c>
      <c r="E158" s="170">
        <f>Invoice!E182</f>
        <v>0</v>
      </c>
      <c r="F158" s="30">
        <f>Invoice!F182</f>
        <v>0</v>
      </c>
      <c r="G158" s="32">
        <f>ROUNDDOWN((Invoice!G182)*$N$2,2)</f>
        <v>0</v>
      </c>
      <c r="H158" s="33">
        <f t="shared" si="3"/>
        <v>0</v>
      </c>
      <c r="I158" s="7"/>
    </row>
    <row r="159" spans="1:9" hidden="1">
      <c r="A159" s="5"/>
      <c r="B159" s="27">
        <f>Invoice!B183</f>
        <v>0</v>
      </c>
      <c r="C159" s="28">
        <f>Invoice!C183</f>
        <v>0</v>
      </c>
      <c r="D159" s="169">
        <f>Invoice!D183</f>
        <v>0</v>
      </c>
      <c r="E159" s="170">
        <f>Invoice!E183</f>
        <v>0</v>
      </c>
      <c r="F159" s="30">
        <f>Invoice!F183</f>
        <v>0</v>
      </c>
      <c r="G159" s="32">
        <f>ROUNDDOWN((Invoice!G183)*$N$2,2)</f>
        <v>0</v>
      </c>
      <c r="H159" s="33">
        <f t="shared" si="3"/>
        <v>0</v>
      </c>
      <c r="I159" s="7"/>
    </row>
    <row r="160" spans="1:9" hidden="1">
      <c r="A160" s="5"/>
      <c r="B160" s="27">
        <f>Invoice!B184</f>
        <v>0</v>
      </c>
      <c r="C160" s="28">
        <f>Invoice!C184</f>
        <v>0</v>
      </c>
      <c r="D160" s="169">
        <f>Invoice!D184</f>
        <v>0</v>
      </c>
      <c r="E160" s="170">
        <f>Invoice!E184</f>
        <v>0</v>
      </c>
      <c r="F160" s="30">
        <f>Invoice!F184</f>
        <v>0</v>
      </c>
      <c r="G160" s="32">
        <f>ROUNDDOWN((Invoice!G184)*$N$2,2)</f>
        <v>0</v>
      </c>
      <c r="H160" s="33">
        <f t="shared" si="3"/>
        <v>0</v>
      </c>
      <c r="I160" s="7"/>
    </row>
    <row r="161" spans="1:9" hidden="1">
      <c r="A161" s="5"/>
      <c r="B161" s="27">
        <f>Invoice!B185</f>
        <v>0</v>
      </c>
      <c r="C161" s="28">
        <f>Invoice!C185</f>
        <v>0</v>
      </c>
      <c r="D161" s="169">
        <f>Invoice!D185</f>
        <v>0</v>
      </c>
      <c r="E161" s="170">
        <f>Invoice!E185</f>
        <v>0</v>
      </c>
      <c r="F161" s="30">
        <f>Invoice!F185</f>
        <v>0</v>
      </c>
      <c r="G161" s="32">
        <f>ROUNDDOWN((Invoice!G185)*$N$2,2)</f>
        <v>0</v>
      </c>
      <c r="H161" s="33">
        <f t="shared" si="3"/>
        <v>0</v>
      </c>
      <c r="I161" s="7"/>
    </row>
    <row r="162" spans="1:9" hidden="1">
      <c r="A162" s="5"/>
      <c r="B162" s="27">
        <f>Invoice!B186</f>
        <v>0</v>
      </c>
      <c r="C162" s="28">
        <f>Invoice!C186</f>
        <v>0</v>
      </c>
      <c r="D162" s="169">
        <f>Invoice!D186</f>
        <v>0</v>
      </c>
      <c r="E162" s="170">
        <f>Invoice!E186</f>
        <v>0</v>
      </c>
      <c r="F162" s="30">
        <f>Invoice!F186</f>
        <v>0</v>
      </c>
      <c r="G162" s="32">
        <f>ROUNDDOWN((Invoice!G186)*$N$2,2)</f>
        <v>0</v>
      </c>
      <c r="H162" s="33">
        <f t="shared" si="3"/>
        <v>0</v>
      </c>
      <c r="I162" s="7"/>
    </row>
    <row r="163" spans="1:9" hidden="1">
      <c r="A163" s="5"/>
      <c r="B163" s="27">
        <f>Invoice!B187</f>
        <v>0</v>
      </c>
      <c r="C163" s="28">
        <f>Invoice!C187</f>
        <v>0</v>
      </c>
      <c r="D163" s="169">
        <f>Invoice!D187</f>
        <v>0</v>
      </c>
      <c r="E163" s="170">
        <f>Invoice!E187</f>
        <v>0</v>
      </c>
      <c r="F163" s="30">
        <f>Invoice!F187</f>
        <v>0</v>
      </c>
      <c r="G163" s="32">
        <f>ROUNDDOWN((Invoice!G187)*$N$2,2)</f>
        <v>0</v>
      </c>
      <c r="H163" s="33">
        <f t="shared" si="3"/>
        <v>0</v>
      </c>
      <c r="I163" s="7"/>
    </row>
    <row r="164" spans="1:9" hidden="1">
      <c r="A164" s="5"/>
      <c r="B164" s="27">
        <f>Invoice!B188</f>
        <v>0</v>
      </c>
      <c r="C164" s="28">
        <f>Invoice!C188</f>
        <v>0</v>
      </c>
      <c r="D164" s="169">
        <f>Invoice!D188</f>
        <v>0</v>
      </c>
      <c r="E164" s="170">
        <f>Invoice!E188</f>
        <v>0</v>
      </c>
      <c r="F164" s="30">
        <f>Invoice!F188</f>
        <v>0</v>
      </c>
      <c r="G164" s="32">
        <f>ROUNDDOWN((Invoice!G188)*$N$2,2)</f>
        <v>0</v>
      </c>
      <c r="H164" s="33">
        <f t="shared" si="3"/>
        <v>0</v>
      </c>
      <c r="I164" s="7"/>
    </row>
    <row r="165" spans="1:9" hidden="1">
      <c r="A165" s="5"/>
      <c r="B165" s="27">
        <f>Invoice!B189</f>
        <v>0</v>
      </c>
      <c r="C165" s="28">
        <f>Invoice!C189</f>
        <v>0</v>
      </c>
      <c r="D165" s="169">
        <f>Invoice!D189</f>
        <v>0</v>
      </c>
      <c r="E165" s="170">
        <f>Invoice!E189</f>
        <v>0</v>
      </c>
      <c r="F165" s="30">
        <f>Invoice!F189</f>
        <v>0</v>
      </c>
      <c r="G165" s="32">
        <f>ROUNDDOWN((Invoice!G189)*$N$2,2)</f>
        <v>0</v>
      </c>
      <c r="H165" s="33">
        <f t="shared" si="3"/>
        <v>0</v>
      </c>
      <c r="I165" s="7"/>
    </row>
    <row r="166" spans="1:9" hidden="1">
      <c r="A166" s="5"/>
      <c r="B166" s="27">
        <f>Invoice!B190</f>
        <v>0</v>
      </c>
      <c r="C166" s="28">
        <f>Invoice!C190</f>
        <v>0</v>
      </c>
      <c r="D166" s="169">
        <f>Invoice!D190</f>
        <v>0</v>
      </c>
      <c r="E166" s="170">
        <f>Invoice!E190</f>
        <v>0</v>
      </c>
      <c r="F166" s="30">
        <f>Invoice!F190</f>
        <v>0</v>
      </c>
      <c r="G166" s="32">
        <f>ROUNDDOWN((Invoice!G190)*$N$2,2)</f>
        <v>0</v>
      </c>
      <c r="H166" s="33">
        <f t="shared" si="3"/>
        <v>0</v>
      </c>
      <c r="I166" s="7"/>
    </row>
    <row r="167" spans="1:9" hidden="1">
      <c r="A167" s="5"/>
      <c r="B167" s="27">
        <f>Invoice!B191</f>
        <v>0</v>
      </c>
      <c r="C167" s="28">
        <f>Invoice!C191</f>
        <v>0</v>
      </c>
      <c r="D167" s="169">
        <f>Invoice!D191</f>
        <v>0</v>
      </c>
      <c r="E167" s="170">
        <f>Invoice!E191</f>
        <v>0</v>
      </c>
      <c r="F167" s="30">
        <f>Invoice!F191</f>
        <v>0</v>
      </c>
      <c r="G167" s="32">
        <f>ROUNDDOWN((Invoice!G191)*$N$2,2)</f>
        <v>0</v>
      </c>
      <c r="H167" s="33">
        <f t="shared" si="3"/>
        <v>0</v>
      </c>
      <c r="I167" s="7"/>
    </row>
    <row r="168" spans="1:9" hidden="1">
      <c r="A168" s="5"/>
      <c r="B168" s="27">
        <f>Invoice!B192</f>
        <v>0</v>
      </c>
      <c r="C168" s="28">
        <f>Invoice!C192</f>
        <v>0</v>
      </c>
      <c r="D168" s="169">
        <f>Invoice!D192</f>
        <v>0</v>
      </c>
      <c r="E168" s="170">
        <f>Invoice!E192</f>
        <v>0</v>
      </c>
      <c r="F168" s="30">
        <f>Invoice!F192</f>
        <v>0</v>
      </c>
      <c r="G168" s="32">
        <f>ROUNDDOWN((Invoice!G192)*$N$2,2)</f>
        <v>0</v>
      </c>
      <c r="H168" s="33">
        <f t="shared" si="3"/>
        <v>0</v>
      </c>
      <c r="I168" s="7"/>
    </row>
    <row r="169" spans="1:9" hidden="1">
      <c r="A169" s="5"/>
      <c r="B169" s="27">
        <f>Invoice!B193</f>
        <v>0</v>
      </c>
      <c r="C169" s="28">
        <f>Invoice!C193</f>
        <v>0</v>
      </c>
      <c r="D169" s="169">
        <f>Invoice!D193</f>
        <v>0</v>
      </c>
      <c r="E169" s="170">
        <f>Invoice!E193</f>
        <v>0</v>
      </c>
      <c r="F169" s="30">
        <f>Invoice!F193</f>
        <v>0</v>
      </c>
      <c r="G169" s="32">
        <f>ROUNDDOWN((Invoice!G193)*$N$2,2)</f>
        <v>0</v>
      </c>
      <c r="H169" s="33">
        <f t="shared" si="3"/>
        <v>0</v>
      </c>
      <c r="I169" s="7"/>
    </row>
    <row r="170" spans="1:9" hidden="1">
      <c r="A170" s="5"/>
      <c r="B170" s="27">
        <f>Invoice!B194</f>
        <v>0</v>
      </c>
      <c r="C170" s="28">
        <f>Invoice!C194</f>
        <v>0</v>
      </c>
      <c r="D170" s="169">
        <f>Invoice!D194</f>
        <v>0</v>
      </c>
      <c r="E170" s="170">
        <f>Invoice!E194</f>
        <v>0</v>
      </c>
      <c r="F170" s="30">
        <f>Invoice!F194</f>
        <v>0</v>
      </c>
      <c r="G170" s="32">
        <f>ROUNDDOWN((Invoice!G194)*$N$2,2)</f>
        <v>0</v>
      </c>
      <c r="H170" s="33">
        <f t="shared" si="3"/>
        <v>0</v>
      </c>
      <c r="I170" s="7"/>
    </row>
    <row r="171" spans="1:9" hidden="1">
      <c r="A171" s="5"/>
      <c r="B171" s="27">
        <f>Invoice!B195</f>
        <v>0</v>
      </c>
      <c r="C171" s="28">
        <f>Invoice!C195</f>
        <v>0</v>
      </c>
      <c r="D171" s="169">
        <f>Invoice!D195</f>
        <v>0</v>
      </c>
      <c r="E171" s="170">
        <f>Invoice!E195</f>
        <v>0</v>
      </c>
      <c r="F171" s="30">
        <f>Invoice!F195</f>
        <v>0</v>
      </c>
      <c r="G171" s="32">
        <f>ROUNDDOWN((Invoice!G195)*$N$2,2)</f>
        <v>0</v>
      </c>
      <c r="H171" s="33">
        <f t="shared" si="3"/>
        <v>0</v>
      </c>
      <c r="I171" s="7"/>
    </row>
    <row r="172" spans="1:9" hidden="1">
      <c r="A172" s="5"/>
      <c r="B172" s="27">
        <f>Invoice!B196</f>
        <v>0</v>
      </c>
      <c r="C172" s="28">
        <f>Invoice!C196</f>
        <v>0</v>
      </c>
      <c r="D172" s="169">
        <f>Invoice!D196</f>
        <v>0</v>
      </c>
      <c r="E172" s="170">
        <f>Invoice!E196</f>
        <v>0</v>
      </c>
      <c r="F172" s="30">
        <f>Invoice!F196</f>
        <v>0</v>
      </c>
      <c r="G172" s="32">
        <f>ROUNDDOWN((Invoice!G196)*$N$2,2)</f>
        <v>0</v>
      </c>
      <c r="H172" s="33">
        <f t="shared" si="3"/>
        <v>0</v>
      </c>
      <c r="I172" s="7"/>
    </row>
    <row r="173" spans="1:9" hidden="1">
      <c r="A173" s="5"/>
      <c r="B173" s="27">
        <f>Invoice!B197</f>
        <v>0</v>
      </c>
      <c r="C173" s="28">
        <f>Invoice!C197</f>
        <v>0</v>
      </c>
      <c r="D173" s="169">
        <f>Invoice!D197</f>
        <v>0</v>
      </c>
      <c r="E173" s="170">
        <f>Invoice!E197</f>
        <v>0</v>
      </c>
      <c r="F173" s="30">
        <f>Invoice!F197</f>
        <v>0</v>
      </c>
      <c r="G173" s="32">
        <f>ROUNDDOWN((Invoice!G197)*$N$2,2)</f>
        <v>0</v>
      </c>
      <c r="H173" s="33">
        <f t="shared" si="3"/>
        <v>0</v>
      </c>
      <c r="I173" s="7"/>
    </row>
    <row r="174" spans="1:9" hidden="1">
      <c r="A174" s="5"/>
      <c r="B174" s="27">
        <f>Invoice!B198</f>
        <v>0</v>
      </c>
      <c r="C174" s="28">
        <f>Invoice!C198</f>
        <v>0</v>
      </c>
      <c r="D174" s="169">
        <f>Invoice!D198</f>
        <v>0</v>
      </c>
      <c r="E174" s="170">
        <f>Invoice!E198</f>
        <v>0</v>
      </c>
      <c r="F174" s="30">
        <f>Invoice!F198</f>
        <v>0</v>
      </c>
      <c r="G174" s="32">
        <f>ROUNDDOWN((Invoice!G198)*$N$2,2)</f>
        <v>0</v>
      </c>
      <c r="H174" s="33">
        <f t="shared" si="3"/>
        <v>0</v>
      </c>
      <c r="I174" s="7"/>
    </row>
    <row r="175" spans="1:9" hidden="1">
      <c r="A175" s="5"/>
      <c r="B175" s="27">
        <f>Invoice!B199</f>
        <v>0</v>
      </c>
      <c r="C175" s="28">
        <f>Invoice!C199</f>
        <v>0</v>
      </c>
      <c r="D175" s="169">
        <f>Invoice!D199</f>
        <v>0</v>
      </c>
      <c r="E175" s="170">
        <f>Invoice!E199</f>
        <v>0</v>
      </c>
      <c r="F175" s="30">
        <f>Invoice!F199</f>
        <v>0</v>
      </c>
      <c r="G175" s="32">
        <f>ROUNDDOWN((Invoice!G199)*$N$2,2)</f>
        <v>0</v>
      </c>
      <c r="H175" s="33">
        <f t="shared" si="3"/>
        <v>0</v>
      </c>
      <c r="I175" s="7"/>
    </row>
    <row r="176" spans="1:9" hidden="1">
      <c r="A176" s="5"/>
      <c r="B176" s="27">
        <f>Invoice!B200</f>
        <v>0</v>
      </c>
      <c r="C176" s="28">
        <f>Invoice!C200</f>
        <v>0</v>
      </c>
      <c r="D176" s="169">
        <f>Invoice!D200</f>
        <v>0</v>
      </c>
      <c r="E176" s="170">
        <f>Invoice!E200</f>
        <v>0</v>
      </c>
      <c r="F176" s="30">
        <f>Invoice!F200</f>
        <v>0</v>
      </c>
      <c r="G176" s="32">
        <f>ROUNDDOWN((Invoice!G200)*$N$2,2)</f>
        <v>0</v>
      </c>
      <c r="H176" s="33">
        <f t="shared" si="3"/>
        <v>0</v>
      </c>
      <c r="I176" s="7"/>
    </row>
    <row r="177" spans="1:9" hidden="1">
      <c r="A177" s="5"/>
      <c r="B177" s="27">
        <f>Invoice!B201</f>
        <v>0</v>
      </c>
      <c r="C177" s="28">
        <f>Invoice!C201</f>
        <v>0</v>
      </c>
      <c r="D177" s="169">
        <f>Invoice!D201</f>
        <v>0</v>
      </c>
      <c r="E177" s="170">
        <f>Invoice!E201</f>
        <v>0</v>
      </c>
      <c r="F177" s="30">
        <f>Invoice!F201</f>
        <v>0</v>
      </c>
      <c r="G177" s="32">
        <f>ROUNDDOWN((Invoice!G201)*$N$2,2)</f>
        <v>0</v>
      </c>
      <c r="H177" s="33">
        <f t="shared" si="3"/>
        <v>0</v>
      </c>
      <c r="I177" s="7"/>
    </row>
    <row r="178" spans="1:9" hidden="1">
      <c r="A178" s="5"/>
      <c r="B178" s="27">
        <f>Invoice!B202</f>
        <v>0</v>
      </c>
      <c r="C178" s="28">
        <f>Invoice!C202</f>
        <v>0</v>
      </c>
      <c r="D178" s="169">
        <f>Invoice!D202</f>
        <v>0</v>
      </c>
      <c r="E178" s="170">
        <f>Invoice!E202</f>
        <v>0</v>
      </c>
      <c r="F178" s="30">
        <f>Invoice!F202</f>
        <v>0</v>
      </c>
      <c r="G178" s="32">
        <f>ROUNDDOWN((Invoice!G202)*$N$2,2)</f>
        <v>0</v>
      </c>
      <c r="H178" s="33">
        <f t="shared" si="3"/>
        <v>0</v>
      </c>
      <c r="I178" s="7"/>
    </row>
    <row r="179" spans="1:9" hidden="1">
      <c r="A179" s="5"/>
      <c r="B179" s="27">
        <f>Invoice!B203</f>
        <v>0</v>
      </c>
      <c r="C179" s="28">
        <f>Invoice!C203</f>
        <v>0</v>
      </c>
      <c r="D179" s="169">
        <f>Invoice!D203</f>
        <v>0</v>
      </c>
      <c r="E179" s="170">
        <f>Invoice!E203</f>
        <v>0</v>
      </c>
      <c r="F179" s="30">
        <f>Invoice!F203</f>
        <v>0</v>
      </c>
      <c r="G179" s="32">
        <f>ROUNDDOWN((Invoice!G203)*$N$2,2)</f>
        <v>0</v>
      </c>
      <c r="H179" s="33">
        <f t="shared" si="3"/>
        <v>0</v>
      </c>
      <c r="I179" s="7"/>
    </row>
    <row r="180" spans="1:9" hidden="1">
      <c r="A180" s="5"/>
      <c r="B180" s="27">
        <f>Invoice!B204</f>
        <v>0</v>
      </c>
      <c r="C180" s="28">
        <f>Invoice!C204</f>
        <v>0</v>
      </c>
      <c r="D180" s="169">
        <f>Invoice!D204</f>
        <v>0</v>
      </c>
      <c r="E180" s="170">
        <f>Invoice!E204</f>
        <v>0</v>
      </c>
      <c r="F180" s="30">
        <f>Invoice!F204</f>
        <v>0</v>
      </c>
      <c r="G180" s="32">
        <f>ROUNDDOWN((Invoice!G204)*$N$2,2)</f>
        <v>0</v>
      </c>
      <c r="H180" s="33">
        <f t="shared" si="3"/>
        <v>0</v>
      </c>
      <c r="I180" s="7"/>
    </row>
    <row r="181" spans="1:9" hidden="1">
      <c r="A181" s="5"/>
      <c r="B181" s="27">
        <f>Invoice!B205</f>
        <v>0</v>
      </c>
      <c r="C181" s="28">
        <f>Invoice!C205</f>
        <v>0</v>
      </c>
      <c r="D181" s="169">
        <f>Invoice!D205</f>
        <v>0</v>
      </c>
      <c r="E181" s="170">
        <f>Invoice!E205</f>
        <v>0</v>
      </c>
      <c r="F181" s="30">
        <f>Invoice!F205</f>
        <v>0</v>
      </c>
      <c r="G181" s="32">
        <f>ROUNDDOWN((Invoice!G205)*$N$2,2)</f>
        <v>0</v>
      </c>
      <c r="H181" s="33">
        <f t="shared" si="3"/>
        <v>0</v>
      </c>
      <c r="I181" s="7"/>
    </row>
    <row r="182" spans="1:9" hidden="1">
      <c r="A182" s="5"/>
      <c r="B182" s="27">
        <f>Invoice!B206</f>
        <v>0</v>
      </c>
      <c r="C182" s="28">
        <f>Invoice!C206</f>
        <v>0</v>
      </c>
      <c r="D182" s="169">
        <f>Invoice!D206</f>
        <v>0</v>
      </c>
      <c r="E182" s="170">
        <f>Invoice!E206</f>
        <v>0</v>
      </c>
      <c r="F182" s="30">
        <f>Invoice!F206</f>
        <v>0</v>
      </c>
      <c r="G182" s="32">
        <f>ROUNDDOWN((Invoice!G206)*$N$2,2)</f>
        <v>0</v>
      </c>
      <c r="H182" s="33">
        <f t="shared" si="3"/>
        <v>0</v>
      </c>
      <c r="I182" s="7"/>
    </row>
    <row r="183" spans="1:9" hidden="1">
      <c r="A183" s="5"/>
      <c r="B183" s="27">
        <f>Invoice!B207</f>
        <v>0</v>
      </c>
      <c r="C183" s="28">
        <f>Invoice!C207</f>
        <v>0</v>
      </c>
      <c r="D183" s="169">
        <f>Invoice!D207</f>
        <v>0</v>
      </c>
      <c r="E183" s="170">
        <f>Invoice!E207</f>
        <v>0</v>
      </c>
      <c r="F183" s="30">
        <f>Invoice!F207</f>
        <v>0</v>
      </c>
      <c r="G183" s="32">
        <f>ROUNDDOWN((Invoice!G207)*$N$2,2)</f>
        <v>0</v>
      </c>
      <c r="H183" s="33">
        <f t="shared" si="3"/>
        <v>0</v>
      </c>
      <c r="I183" s="7"/>
    </row>
    <row r="184" spans="1:9" hidden="1">
      <c r="A184" s="5"/>
      <c r="B184" s="27">
        <f>Invoice!B208</f>
        <v>0</v>
      </c>
      <c r="C184" s="28">
        <f>Invoice!C208</f>
        <v>0</v>
      </c>
      <c r="D184" s="169">
        <f>Invoice!D208</f>
        <v>0</v>
      </c>
      <c r="E184" s="170">
        <f>Invoice!E208</f>
        <v>0</v>
      </c>
      <c r="F184" s="30">
        <f>Invoice!F208</f>
        <v>0</v>
      </c>
      <c r="G184" s="32">
        <f>ROUNDDOWN((Invoice!G208)*$N$2,2)</f>
        <v>0</v>
      </c>
      <c r="H184" s="33">
        <f t="shared" si="3"/>
        <v>0</v>
      </c>
      <c r="I184" s="7"/>
    </row>
    <row r="185" spans="1:9" hidden="1">
      <c r="A185" s="5"/>
      <c r="B185" s="27">
        <f>Invoice!B209</f>
        <v>0</v>
      </c>
      <c r="C185" s="28">
        <f>Invoice!C209</f>
        <v>0</v>
      </c>
      <c r="D185" s="169">
        <f>Invoice!D209</f>
        <v>0</v>
      </c>
      <c r="E185" s="170">
        <f>Invoice!E209</f>
        <v>0</v>
      </c>
      <c r="F185" s="30">
        <f>Invoice!F209</f>
        <v>0</v>
      </c>
      <c r="G185" s="32">
        <f>ROUNDDOWN((Invoice!G209)*$N$2,2)</f>
        <v>0</v>
      </c>
      <c r="H185" s="33">
        <f t="shared" si="3"/>
        <v>0</v>
      </c>
      <c r="I185" s="7"/>
    </row>
    <row r="186" spans="1:9" hidden="1">
      <c r="A186" s="5"/>
      <c r="B186" s="27">
        <f>Invoice!B210</f>
        <v>0</v>
      </c>
      <c r="C186" s="28">
        <f>Invoice!C210</f>
        <v>0</v>
      </c>
      <c r="D186" s="169">
        <f>Invoice!D210</f>
        <v>0</v>
      </c>
      <c r="E186" s="170">
        <f>Invoice!E210</f>
        <v>0</v>
      </c>
      <c r="F186" s="30">
        <f>Invoice!F210</f>
        <v>0</v>
      </c>
      <c r="G186" s="32">
        <f>ROUNDDOWN((Invoice!G210)*$N$2,2)</f>
        <v>0</v>
      </c>
      <c r="H186" s="33">
        <f t="shared" si="3"/>
        <v>0</v>
      </c>
      <c r="I186" s="7"/>
    </row>
    <row r="187" spans="1:9" hidden="1">
      <c r="A187" s="5"/>
      <c r="B187" s="27">
        <f>Invoice!B211</f>
        <v>0</v>
      </c>
      <c r="C187" s="28">
        <f>Invoice!C211</f>
        <v>0</v>
      </c>
      <c r="D187" s="169">
        <f>Invoice!D211</f>
        <v>0</v>
      </c>
      <c r="E187" s="170">
        <f>Invoice!E211</f>
        <v>0</v>
      </c>
      <c r="F187" s="30">
        <f>Invoice!F211</f>
        <v>0</v>
      </c>
      <c r="G187" s="32">
        <f>ROUNDDOWN((Invoice!G211)*$N$2,2)</f>
        <v>0</v>
      </c>
      <c r="H187" s="33">
        <f t="shared" si="3"/>
        <v>0</v>
      </c>
      <c r="I187" s="7"/>
    </row>
    <row r="188" spans="1:9" hidden="1">
      <c r="A188" s="5"/>
      <c r="B188" s="27">
        <f>Invoice!B212</f>
        <v>0</v>
      </c>
      <c r="C188" s="28">
        <f>Invoice!C212</f>
        <v>0</v>
      </c>
      <c r="D188" s="169">
        <f>Invoice!D212</f>
        <v>0</v>
      </c>
      <c r="E188" s="170">
        <f>Invoice!E212</f>
        <v>0</v>
      </c>
      <c r="F188" s="30">
        <f>Invoice!F212</f>
        <v>0</v>
      </c>
      <c r="G188" s="32">
        <f>ROUNDDOWN((Invoice!G212)*$N$2,2)</f>
        <v>0</v>
      </c>
      <c r="H188" s="33">
        <f t="shared" si="3"/>
        <v>0</v>
      </c>
      <c r="I188" s="7"/>
    </row>
    <row r="189" spans="1:9" hidden="1">
      <c r="A189" s="5"/>
      <c r="B189" s="27">
        <f>Invoice!B213</f>
        <v>0</v>
      </c>
      <c r="C189" s="28">
        <f>Invoice!C213</f>
        <v>0</v>
      </c>
      <c r="D189" s="169">
        <f>Invoice!D213</f>
        <v>0</v>
      </c>
      <c r="E189" s="170">
        <f>Invoice!E213</f>
        <v>0</v>
      </c>
      <c r="F189" s="30">
        <f>Invoice!F213</f>
        <v>0</v>
      </c>
      <c r="G189" s="32">
        <f>ROUNDDOWN((Invoice!G213)*$N$2,2)</f>
        <v>0</v>
      </c>
      <c r="H189" s="33">
        <f t="shared" si="3"/>
        <v>0</v>
      </c>
      <c r="I189" s="7"/>
    </row>
    <row r="190" spans="1:9" hidden="1">
      <c r="A190" s="5"/>
      <c r="B190" s="27">
        <f>Invoice!B214</f>
        <v>0</v>
      </c>
      <c r="C190" s="28">
        <f>Invoice!C214</f>
        <v>0</v>
      </c>
      <c r="D190" s="169">
        <f>Invoice!D214</f>
        <v>0</v>
      </c>
      <c r="E190" s="170">
        <f>Invoice!E214</f>
        <v>0</v>
      </c>
      <c r="F190" s="30">
        <f>Invoice!F214</f>
        <v>0</v>
      </c>
      <c r="G190" s="32">
        <f>ROUNDDOWN((Invoice!G214)*$N$2,2)</f>
        <v>0</v>
      </c>
      <c r="H190" s="33">
        <f t="shared" si="3"/>
        <v>0</v>
      </c>
      <c r="I190" s="7"/>
    </row>
    <row r="191" spans="1:9" hidden="1">
      <c r="A191" s="5"/>
      <c r="B191" s="27">
        <f>Invoice!B215</f>
        <v>0</v>
      </c>
      <c r="C191" s="28">
        <f>Invoice!C215</f>
        <v>0</v>
      </c>
      <c r="D191" s="169">
        <f>Invoice!D215</f>
        <v>0</v>
      </c>
      <c r="E191" s="170">
        <f>Invoice!E215</f>
        <v>0</v>
      </c>
      <c r="F191" s="30">
        <f>Invoice!F215</f>
        <v>0</v>
      </c>
      <c r="G191" s="32">
        <f>ROUNDDOWN((Invoice!G215)*$N$2,2)</f>
        <v>0</v>
      </c>
      <c r="H191" s="33">
        <f t="shared" si="3"/>
        <v>0</v>
      </c>
      <c r="I191" s="7"/>
    </row>
    <row r="192" spans="1:9" hidden="1">
      <c r="A192" s="5"/>
      <c r="B192" s="27">
        <f>Invoice!B216</f>
        <v>0</v>
      </c>
      <c r="C192" s="28">
        <f>Invoice!C216</f>
        <v>0</v>
      </c>
      <c r="D192" s="169">
        <f>Invoice!D216</f>
        <v>0</v>
      </c>
      <c r="E192" s="170">
        <f>Invoice!E216</f>
        <v>0</v>
      </c>
      <c r="F192" s="30">
        <f>Invoice!F216</f>
        <v>0</v>
      </c>
      <c r="G192" s="32">
        <f>ROUNDDOWN((Invoice!G216)*$N$2,2)</f>
        <v>0</v>
      </c>
      <c r="H192" s="33">
        <f t="shared" si="3"/>
        <v>0</v>
      </c>
      <c r="I192" s="7"/>
    </row>
    <row r="193" spans="1:9" hidden="1">
      <c r="A193" s="5"/>
      <c r="B193" s="27">
        <f>Invoice!B217</f>
        <v>0</v>
      </c>
      <c r="C193" s="28">
        <f>Invoice!C217</f>
        <v>0</v>
      </c>
      <c r="D193" s="169">
        <f>Invoice!D217</f>
        <v>0</v>
      </c>
      <c r="E193" s="170">
        <f>Invoice!E217</f>
        <v>0</v>
      </c>
      <c r="F193" s="30">
        <f>Invoice!F217</f>
        <v>0</v>
      </c>
      <c r="G193" s="32">
        <f>ROUNDDOWN((Invoice!G217)*$N$2,2)</f>
        <v>0</v>
      </c>
      <c r="H193" s="33">
        <f t="shared" si="3"/>
        <v>0</v>
      </c>
      <c r="I193" s="7"/>
    </row>
    <row r="194" spans="1:9" hidden="1">
      <c r="A194" s="5"/>
      <c r="B194" s="27">
        <f>Invoice!B218</f>
        <v>0</v>
      </c>
      <c r="C194" s="28">
        <f>Invoice!C218</f>
        <v>0</v>
      </c>
      <c r="D194" s="169">
        <f>Invoice!D218</f>
        <v>0</v>
      </c>
      <c r="E194" s="170">
        <f>Invoice!E218</f>
        <v>0</v>
      </c>
      <c r="F194" s="30">
        <f>Invoice!F218</f>
        <v>0</v>
      </c>
      <c r="G194" s="32">
        <f>ROUNDDOWN((Invoice!G218)*$N$2,2)</f>
        <v>0</v>
      </c>
      <c r="H194" s="33">
        <f t="shared" ref="H194:H257" si="4">G194*B194</f>
        <v>0</v>
      </c>
      <c r="I194" s="7"/>
    </row>
    <row r="195" spans="1:9" hidden="1">
      <c r="A195" s="5"/>
      <c r="B195" s="27">
        <f>Invoice!B219</f>
        <v>0</v>
      </c>
      <c r="C195" s="28">
        <f>Invoice!C219</f>
        <v>0</v>
      </c>
      <c r="D195" s="169">
        <f>Invoice!D219</f>
        <v>0</v>
      </c>
      <c r="E195" s="170">
        <f>Invoice!E219</f>
        <v>0</v>
      </c>
      <c r="F195" s="30">
        <f>Invoice!F219</f>
        <v>0</v>
      </c>
      <c r="G195" s="32">
        <f>ROUNDDOWN((Invoice!G219)*$N$2,2)</f>
        <v>0</v>
      </c>
      <c r="H195" s="33">
        <f t="shared" si="4"/>
        <v>0</v>
      </c>
      <c r="I195" s="7"/>
    </row>
    <row r="196" spans="1:9" hidden="1">
      <c r="A196" s="5"/>
      <c r="B196" s="27">
        <f>Invoice!B220</f>
        <v>0</v>
      </c>
      <c r="C196" s="28">
        <f>Invoice!C220</f>
        <v>0</v>
      </c>
      <c r="D196" s="169">
        <f>Invoice!D220</f>
        <v>0</v>
      </c>
      <c r="E196" s="170">
        <f>Invoice!E220</f>
        <v>0</v>
      </c>
      <c r="F196" s="30">
        <f>Invoice!F220</f>
        <v>0</v>
      </c>
      <c r="G196" s="32">
        <f>ROUNDDOWN((Invoice!G220)*$N$2,2)</f>
        <v>0</v>
      </c>
      <c r="H196" s="33">
        <f t="shared" si="4"/>
        <v>0</v>
      </c>
      <c r="I196" s="7"/>
    </row>
    <row r="197" spans="1:9" hidden="1">
      <c r="A197" s="5"/>
      <c r="B197" s="27">
        <f>Invoice!B221</f>
        <v>0</v>
      </c>
      <c r="C197" s="28">
        <f>Invoice!C221</f>
        <v>0</v>
      </c>
      <c r="D197" s="169">
        <f>Invoice!D221</f>
        <v>0</v>
      </c>
      <c r="E197" s="170">
        <f>Invoice!E221</f>
        <v>0</v>
      </c>
      <c r="F197" s="30">
        <f>Invoice!F221</f>
        <v>0</v>
      </c>
      <c r="G197" s="32">
        <f>ROUNDDOWN((Invoice!G221)*$N$2,2)</f>
        <v>0</v>
      </c>
      <c r="H197" s="33">
        <f t="shared" si="4"/>
        <v>0</v>
      </c>
      <c r="I197" s="7"/>
    </row>
    <row r="198" spans="1:9" hidden="1">
      <c r="A198" s="5"/>
      <c r="B198" s="27">
        <f>Invoice!B222</f>
        <v>0</v>
      </c>
      <c r="C198" s="28">
        <f>Invoice!C222</f>
        <v>0</v>
      </c>
      <c r="D198" s="169">
        <f>Invoice!D222</f>
        <v>0</v>
      </c>
      <c r="E198" s="170">
        <f>Invoice!E222</f>
        <v>0</v>
      </c>
      <c r="F198" s="30">
        <f>Invoice!F222</f>
        <v>0</v>
      </c>
      <c r="G198" s="32">
        <f>ROUNDDOWN((Invoice!G222)*$N$2,2)</f>
        <v>0</v>
      </c>
      <c r="H198" s="33">
        <f t="shared" si="4"/>
        <v>0</v>
      </c>
      <c r="I198" s="7"/>
    </row>
    <row r="199" spans="1:9" hidden="1">
      <c r="A199" s="5"/>
      <c r="B199" s="27">
        <f>Invoice!B223</f>
        <v>0</v>
      </c>
      <c r="C199" s="28">
        <f>Invoice!C223</f>
        <v>0</v>
      </c>
      <c r="D199" s="169">
        <f>Invoice!D223</f>
        <v>0</v>
      </c>
      <c r="E199" s="170">
        <f>Invoice!E223</f>
        <v>0</v>
      </c>
      <c r="F199" s="30">
        <f>Invoice!F223</f>
        <v>0</v>
      </c>
      <c r="G199" s="32">
        <f>ROUNDDOWN((Invoice!G223)*$N$2,2)</f>
        <v>0</v>
      </c>
      <c r="H199" s="33">
        <f t="shared" si="4"/>
        <v>0</v>
      </c>
      <c r="I199" s="7"/>
    </row>
    <row r="200" spans="1:9" hidden="1">
      <c r="A200" s="5"/>
      <c r="B200" s="27">
        <f>Invoice!B224</f>
        <v>0</v>
      </c>
      <c r="C200" s="28">
        <f>Invoice!C224</f>
        <v>0</v>
      </c>
      <c r="D200" s="169">
        <f>Invoice!D224</f>
        <v>0</v>
      </c>
      <c r="E200" s="170">
        <f>Invoice!E224</f>
        <v>0</v>
      </c>
      <c r="F200" s="30">
        <f>Invoice!F224</f>
        <v>0</v>
      </c>
      <c r="G200" s="32">
        <f>ROUNDDOWN((Invoice!G224)*$N$2,2)</f>
        <v>0</v>
      </c>
      <c r="H200" s="33">
        <f t="shared" si="4"/>
        <v>0</v>
      </c>
      <c r="I200" s="7"/>
    </row>
    <row r="201" spans="1:9" hidden="1">
      <c r="A201" s="5"/>
      <c r="B201" s="27">
        <f>Invoice!B225</f>
        <v>0</v>
      </c>
      <c r="C201" s="28">
        <f>Invoice!C225</f>
        <v>0</v>
      </c>
      <c r="D201" s="169">
        <f>Invoice!D225</f>
        <v>0</v>
      </c>
      <c r="E201" s="170">
        <f>Invoice!E225</f>
        <v>0</v>
      </c>
      <c r="F201" s="30">
        <f>Invoice!F225</f>
        <v>0</v>
      </c>
      <c r="G201" s="32">
        <f>ROUNDDOWN((Invoice!G225)*$N$2,2)</f>
        <v>0</v>
      </c>
      <c r="H201" s="33">
        <f t="shared" si="4"/>
        <v>0</v>
      </c>
      <c r="I201" s="7"/>
    </row>
    <row r="202" spans="1:9" hidden="1">
      <c r="A202" s="5"/>
      <c r="B202" s="27">
        <f>Invoice!B226</f>
        <v>0</v>
      </c>
      <c r="C202" s="28">
        <f>Invoice!C226</f>
        <v>0</v>
      </c>
      <c r="D202" s="169">
        <f>Invoice!D226</f>
        <v>0</v>
      </c>
      <c r="E202" s="170">
        <f>Invoice!E226</f>
        <v>0</v>
      </c>
      <c r="F202" s="30">
        <f>Invoice!F226</f>
        <v>0</v>
      </c>
      <c r="G202" s="32">
        <f>ROUNDDOWN((Invoice!G226)*$N$2,2)</f>
        <v>0</v>
      </c>
      <c r="H202" s="33">
        <f t="shared" si="4"/>
        <v>0</v>
      </c>
      <c r="I202" s="7"/>
    </row>
    <row r="203" spans="1:9" hidden="1">
      <c r="A203" s="5"/>
      <c r="B203" s="27">
        <f>Invoice!B227</f>
        <v>0</v>
      </c>
      <c r="C203" s="28">
        <f>Invoice!C227</f>
        <v>0</v>
      </c>
      <c r="D203" s="169">
        <f>Invoice!D227</f>
        <v>0</v>
      </c>
      <c r="E203" s="170">
        <f>Invoice!E227</f>
        <v>0</v>
      </c>
      <c r="F203" s="30">
        <f>Invoice!F227</f>
        <v>0</v>
      </c>
      <c r="G203" s="32">
        <f>ROUNDDOWN((Invoice!G227)*$N$2,2)</f>
        <v>0</v>
      </c>
      <c r="H203" s="33">
        <f t="shared" si="4"/>
        <v>0</v>
      </c>
      <c r="I203" s="7"/>
    </row>
    <row r="204" spans="1:9" hidden="1">
      <c r="A204" s="5"/>
      <c r="B204" s="27">
        <f>Invoice!B228</f>
        <v>0</v>
      </c>
      <c r="C204" s="28">
        <f>Invoice!C228</f>
        <v>0</v>
      </c>
      <c r="D204" s="169">
        <f>Invoice!D228</f>
        <v>0</v>
      </c>
      <c r="E204" s="170">
        <f>Invoice!E228</f>
        <v>0</v>
      </c>
      <c r="F204" s="30">
        <f>Invoice!F228</f>
        <v>0</v>
      </c>
      <c r="G204" s="32">
        <f>ROUNDDOWN((Invoice!G228)*$N$2,2)</f>
        <v>0</v>
      </c>
      <c r="H204" s="33">
        <f t="shared" si="4"/>
        <v>0</v>
      </c>
      <c r="I204" s="7"/>
    </row>
    <row r="205" spans="1:9" hidden="1">
      <c r="A205" s="5"/>
      <c r="B205" s="27">
        <f>Invoice!B229</f>
        <v>0</v>
      </c>
      <c r="C205" s="28">
        <f>Invoice!C229</f>
        <v>0</v>
      </c>
      <c r="D205" s="169">
        <f>Invoice!D229</f>
        <v>0</v>
      </c>
      <c r="E205" s="170">
        <f>Invoice!E229</f>
        <v>0</v>
      </c>
      <c r="F205" s="30">
        <f>Invoice!F229</f>
        <v>0</v>
      </c>
      <c r="G205" s="32">
        <f>ROUNDDOWN((Invoice!G229)*$N$2,2)</f>
        <v>0</v>
      </c>
      <c r="H205" s="33">
        <f t="shared" si="4"/>
        <v>0</v>
      </c>
      <c r="I205" s="7"/>
    </row>
    <row r="206" spans="1:9" hidden="1">
      <c r="A206" s="5"/>
      <c r="B206" s="27">
        <f>Invoice!B230</f>
        <v>0</v>
      </c>
      <c r="C206" s="28">
        <f>Invoice!C230</f>
        <v>0</v>
      </c>
      <c r="D206" s="169">
        <f>Invoice!D230</f>
        <v>0</v>
      </c>
      <c r="E206" s="170">
        <f>Invoice!E230</f>
        <v>0</v>
      </c>
      <c r="F206" s="30">
        <f>Invoice!F230</f>
        <v>0</v>
      </c>
      <c r="G206" s="32">
        <f>ROUNDDOWN((Invoice!G230)*$N$2,2)</f>
        <v>0</v>
      </c>
      <c r="H206" s="33">
        <f t="shared" si="4"/>
        <v>0</v>
      </c>
      <c r="I206" s="7"/>
    </row>
    <row r="207" spans="1:9" hidden="1">
      <c r="A207" s="5"/>
      <c r="B207" s="27">
        <f>Invoice!B231</f>
        <v>0</v>
      </c>
      <c r="C207" s="28">
        <f>Invoice!C231</f>
        <v>0</v>
      </c>
      <c r="D207" s="169">
        <f>Invoice!D231</f>
        <v>0</v>
      </c>
      <c r="E207" s="170">
        <f>Invoice!E231</f>
        <v>0</v>
      </c>
      <c r="F207" s="30">
        <f>Invoice!F231</f>
        <v>0</v>
      </c>
      <c r="G207" s="32">
        <f>ROUNDDOWN((Invoice!G231)*$N$2,2)</f>
        <v>0</v>
      </c>
      <c r="H207" s="33">
        <f t="shared" si="4"/>
        <v>0</v>
      </c>
      <c r="I207" s="7"/>
    </row>
    <row r="208" spans="1:9" hidden="1">
      <c r="A208" s="5"/>
      <c r="B208" s="27">
        <f>Invoice!B232</f>
        <v>0</v>
      </c>
      <c r="C208" s="28">
        <f>Invoice!C232</f>
        <v>0</v>
      </c>
      <c r="D208" s="169">
        <f>Invoice!D232</f>
        <v>0</v>
      </c>
      <c r="E208" s="170">
        <f>Invoice!E232</f>
        <v>0</v>
      </c>
      <c r="F208" s="30">
        <f>Invoice!F232</f>
        <v>0</v>
      </c>
      <c r="G208" s="32">
        <f>ROUNDDOWN((Invoice!G232)*$N$2,2)</f>
        <v>0</v>
      </c>
      <c r="H208" s="33">
        <f t="shared" si="4"/>
        <v>0</v>
      </c>
      <c r="I208" s="7"/>
    </row>
    <row r="209" spans="1:9" hidden="1">
      <c r="A209" s="5"/>
      <c r="B209" s="27">
        <f>Invoice!B233</f>
        <v>0</v>
      </c>
      <c r="C209" s="28">
        <f>Invoice!C233</f>
        <v>0</v>
      </c>
      <c r="D209" s="169">
        <f>Invoice!D233</f>
        <v>0</v>
      </c>
      <c r="E209" s="170">
        <f>Invoice!E233</f>
        <v>0</v>
      </c>
      <c r="F209" s="30">
        <f>Invoice!F233</f>
        <v>0</v>
      </c>
      <c r="G209" s="32">
        <f>ROUNDDOWN((Invoice!G233)*$N$2,2)</f>
        <v>0</v>
      </c>
      <c r="H209" s="33">
        <f t="shared" si="4"/>
        <v>0</v>
      </c>
      <c r="I209" s="7"/>
    </row>
    <row r="210" spans="1:9" hidden="1">
      <c r="A210" s="5"/>
      <c r="B210" s="27">
        <f>Invoice!B234</f>
        <v>0</v>
      </c>
      <c r="C210" s="28">
        <f>Invoice!C234</f>
        <v>0</v>
      </c>
      <c r="D210" s="169">
        <f>Invoice!D234</f>
        <v>0</v>
      </c>
      <c r="E210" s="170">
        <f>Invoice!E234</f>
        <v>0</v>
      </c>
      <c r="F210" s="30">
        <f>Invoice!F234</f>
        <v>0</v>
      </c>
      <c r="G210" s="32">
        <f>ROUNDDOWN((Invoice!G234)*$N$2,2)</f>
        <v>0</v>
      </c>
      <c r="H210" s="33">
        <f t="shared" si="4"/>
        <v>0</v>
      </c>
      <c r="I210" s="7"/>
    </row>
    <row r="211" spans="1:9" hidden="1">
      <c r="A211" s="5"/>
      <c r="B211" s="27">
        <f>Invoice!B235</f>
        <v>0</v>
      </c>
      <c r="C211" s="28">
        <f>Invoice!C235</f>
        <v>0</v>
      </c>
      <c r="D211" s="169">
        <f>Invoice!D235</f>
        <v>0</v>
      </c>
      <c r="E211" s="170">
        <f>Invoice!E235</f>
        <v>0</v>
      </c>
      <c r="F211" s="30">
        <f>Invoice!F235</f>
        <v>0</v>
      </c>
      <c r="G211" s="32">
        <f>ROUNDDOWN((Invoice!G235)*$N$2,2)</f>
        <v>0</v>
      </c>
      <c r="H211" s="33">
        <f t="shared" si="4"/>
        <v>0</v>
      </c>
      <c r="I211" s="7"/>
    </row>
    <row r="212" spans="1:9" hidden="1">
      <c r="A212" s="5"/>
      <c r="B212" s="27">
        <f>Invoice!B236</f>
        <v>0</v>
      </c>
      <c r="C212" s="28">
        <f>Invoice!C236</f>
        <v>0</v>
      </c>
      <c r="D212" s="169">
        <f>Invoice!D236</f>
        <v>0</v>
      </c>
      <c r="E212" s="170">
        <f>Invoice!E236</f>
        <v>0</v>
      </c>
      <c r="F212" s="30">
        <f>Invoice!F236</f>
        <v>0</v>
      </c>
      <c r="G212" s="32">
        <f>ROUNDDOWN((Invoice!G236)*$N$2,2)</f>
        <v>0</v>
      </c>
      <c r="H212" s="33">
        <f t="shared" si="4"/>
        <v>0</v>
      </c>
      <c r="I212" s="7"/>
    </row>
    <row r="213" spans="1:9" hidden="1">
      <c r="A213" s="5"/>
      <c r="B213" s="27">
        <f>Invoice!B237</f>
        <v>0</v>
      </c>
      <c r="C213" s="28">
        <f>Invoice!C237</f>
        <v>0</v>
      </c>
      <c r="D213" s="169">
        <f>Invoice!D237</f>
        <v>0</v>
      </c>
      <c r="E213" s="170">
        <f>Invoice!E237</f>
        <v>0</v>
      </c>
      <c r="F213" s="30">
        <f>Invoice!F237</f>
        <v>0</v>
      </c>
      <c r="G213" s="32">
        <f>ROUNDDOWN((Invoice!G237)*$N$2,2)</f>
        <v>0</v>
      </c>
      <c r="H213" s="33">
        <f t="shared" si="4"/>
        <v>0</v>
      </c>
      <c r="I213" s="7"/>
    </row>
    <row r="214" spans="1:9" hidden="1">
      <c r="A214" s="5"/>
      <c r="B214" s="27">
        <f>Invoice!B238</f>
        <v>0</v>
      </c>
      <c r="C214" s="28">
        <f>Invoice!C238</f>
        <v>0</v>
      </c>
      <c r="D214" s="169">
        <f>Invoice!D238</f>
        <v>0</v>
      </c>
      <c r="E214" s="170">
        <f>Invoice!E238</f>
        <v>0</v>
      </c>
      <c r="F214" s="30">
        <f>Invoice!F238</f>
        <v>0</v>
      </c>
      <c r="G214" s="32">
        <f>ROUNDDOWN((Invoice!G238)*$N$2,2)</f>
        <v>0</v>
      </c>
      <c r="H214" s="33">
        <f t="shared" si="4"/>
        <v>0</v>
      </c>
      <c r="I214" s="7"/>
    </row>
    <row r="215" spans="1:9" hidden="1">
      <c r="A215" s="5"/>
      <c r="B215" s="27">
        <f>Invoice!B239</f>
        <v>0</v>
      </c>
      <c r="C215" s="28">
        <f>Invoice!C239</f>
        <v>0</v>
      </c>
      <c r="D215" s="169">
        <f>Invoice!D239</f>
        <v>0</v>
      </c>
      <c r="E215" s="170">
        <f>Invoice!E239</f>
        <v>0</v>
      </c>
      <c r="F215" s="30">
        <f>Invoice!F239</f>
        <v>0</v>
      </c>
      <c r="G215" s="32">
        <f>ROUNDDOWN((Invoice!G239)*$N$2,2)</f>
        <v>0</v>
      </c>
      <c r="H215" s="33">
        <f t="shared" si="4"/>
        <v>0</v>
      </c>
      <c r="I215" s="7"/>
    </row>
    <row r="216" spans="1:9" hidden="1">
      <c r="A216" s="5"/>
      <c r="B216" s="27">
        <f>Invoice!B240</f>
        <v>0</v>
      </c>
      <c r="C216" s="28">
        <f>Invoice!C240</f>
        <v>0</v>
      </c>
      <c r="D216" s="169">
        <f>Invoice!D240</f>
        <v>0</v>
      </c>
      <c r="E216" s="170">
        <f>Invoice!E240</f>
        <v>0</v>
      </c>
      <c r="F216" s="30">
        <f>Invoice!F240</f>
        <v>0</v>
      </c>
      <c r="G216" s="32">
        <f>ROUNDDOWN((Invoice!G240)*$N$2,2)</f>
        <v>0</v>
      </c>
      <c r="H216" s="33">
        <f t="shared" si="4"/>
        <v>0</v>
      </c>
      <c r="I216" s="7"/>
    </row>
    <row r="217" spans="1:9" hidden="1">
      <c r="A217" s="5"/>
      <c r="B217" s="27">
        <f>Invoice!B241</f>
        <v>0</v>
      </c>
      <c r="C217" s="28">
        <f>Invoice!C241</f>
        <v>0</v>
      </c>
      <c r="D217" s="169">
        <f>Invoice!D241</f>
        <v>0</v>
      </c>
      <c r="E217" s="170">
        <f>Invoice!E241</f>
        <v>0</v>
      </c>
      <c r="F217" s="30">
        <f>Invoice!F241</f>
        <v>0</v>
      </c>
      <c r="G217" s="32">
        <f>ROUNDDOWN((Invoice!G241)*$N$2,2)</f>
        <v>0</v>
      </c>
      <c r="H217" s="33">
        <f t="shared" si="4"/>
        <v>0</v>
      </c>
      <c r="I217" s="7"/>
    </row>
    <row r="218" spans="1:9" hidden="1">
      <c r="A218" s="5"/>
      <c r="B218" s="27">
        <f>Invoice!B242</f>
        <v>0</v>
      </c>
      <c r="C218" s="28">
        <f>Invoice!C242</f>
        <v>0</v>
      </c>
      <c r="D218" s="169">
        <f>Invoice!D242</f>
        <v>0</v>
      </c>
      <c r="E218" s="170">
        <f>Invoice!E242</f>
        <v>0</v>
      </c>
      <c r="F218" s="30">
        <f>Invoice!F242</f>
        <v>0</v>
      </c>
      <c r="G218" s="32">
        <f>ROUNDDOWN((Invoice!G242)*$N$2,2)</f>
        <v>0</v>
      </c>
      <c r="H218" s="33">
        <f t="shared" si="4"/>
        <v>0</v>
      </c>
      <c r="I218" s="7"/>
    </row>
    <row r="219" spans="1:9" hidden="1">
      <c r="A219" s="5"/>
      <c r="B219" s="27">
        <f>Invoice!B243</f>
        <v>0</v>
      </c>
      <c r="C219" s="28">
        <f>Invoice!C243</f>
        <v>0</v>
      </c>
      <c r="D219" s="169">
        <f>Invoice!D243</f>
        <v>0</v>
      </c>
      <c r="E219" s="170">
        <f>Invoice!E243</f>
        <v>0</v>
      </c>
      <c r="F219" s="30">
        <f>Invoice!F243</f>
        <v>0</v>
      </c>
      <c r="G219" s="32">
        <f>ROUNDDOWN((Invoice!G243)*$N$2,2)</f>
        <v>0</v>
      </c>
      <c r="H219" s="33">
        <f t="shared" si="4"/>
        <v>0</v>
      </c>
      <c r="I219" s="7"/>
    </row>
    <row r="220" spans="1:9" hidden="1">
      <c r="A220" s="5"/>
      <c r="B220" s="27">
        <f>Invoice!B244</f>
        <v>0</v>
      </c>
      <c r="C220" s="28">
        <f>Invoice!C244</f>
        <v>0</v>
      </c>
      <c r="D220" s="169">
        <f>Invoice!D244</f>
        <v>0</v>
      </c>
      <c r="E220" s="170">
        <f>Invoice!E244</f>
        <v>0</v>
      </c>
      <c r="F220" s="30">
        <f>Invoice!F244</f>
        <v>0</v>
      </c>
      <c r="G220" s="32">
        <f>ROUNDDOWN((Invoice!G244)*$N$2,2)</f>
        <v>0</v>
      </c>
      <c r="H220" s="33">
        <f t="shared" si="4"/>
        <v>0</v>
      </c>
      <c r="I220" s="7"/>
    </row>
    <row r="221" spans="1:9" hidden="1">
      <c r="A221" s="5"/>
      <c r="B221" s="27">
        <f>Invoice!B245</f>
        <v>0</v>
      </c>
      <c r="C221" s="28">
        <f>Invoice!C245</f>
        <v>0</v>
      </c>
      <c r="D221" s="169">
        <f>Invoice!D245</f>
        <v>0</v>
      </c>
      <c r="E221" s="170">
        <f>Invoice!E245</f>
        <v>0</v>
      </c>
      <c r="F221" s="30">
        <f>Invoice!F245</f>
        <v>0</v>
      </c>
      <c r="G221" s="32">
        <f>ROUNDDOWN((Invoice!G245)*$N$2,2)</f>
        <v>0</v>
      </c>
      <c r="H221" s="33">
        <f t="shared" si="4"/>
        <v>0</v>
      </c>
      <c r="I221" s="7"/>
    </row>
    <row r="222" spans="1:9" hidden="1">
      <c r="A222" s="5"/>
      <c r="B222" s="27">
        <f>Invoice!B246</f>
        <v>0</v>
      </c>
      <c r="C222" s="28">
        <f>Invoice!C246</f>
        <v>0</v>
      </c>
      <c r="D222" s="169">
        <f>Invoice!D246</f>
        <v>0</v>
      </c>
      <c r="E222" s="170">
        <f>Invoice!E246</f>
        <v>0</v>
      </c>
      <c r="F222" s="30">
        <f>Invoice!F246</f>
        <v>0</v>
      </c>
      <c r="G222" s="32">
        <f>ROUNDDOWN((Invoice!G246)*$N$2,2)</f>
        <v>0</v>
      </c>
      <c r="H222" s="33">
        <f t="shared" si="4"/>
        <v>0</v>
      </c>
      <c r="I222" s="7"/>
    </row>
    <row r="223" spans="1:9" hidden="1">
      <c r="A223" s="5"/>
      <c r="B223" s="27">
        <f>Invoice!B247</f>
        <v>0</v>
      </c>
      <c r="C223" s="28">
        <f>Invoice!C247</f>
        <v>0</v>
      </c>
      <c r="D223" s="169">
        <f>Invoice!D247</f>
        <v>0</v>
      </c>
      <c r="E223" s="170">
        <f>Invoice!E247</f>
        <v>0</v>
      </c>
      <c r="F223" s="30">
        <f>Invoice!F247</f>
        <v>0</v>
      </c>
      <c r="G223" s="32">
        <f>ROUNDDOWN((Invoice!G247)*$N$2,2)</f>
        <v>0</v>
      </c>
      <c r="H223" s="33">
        <f t="shared" si="4"/>
        <v>0</v>
      </c>
      <c r="I223" s="7"/>
    </row>
    <row r="224" spans="1:9" hidden="1">
      <c r="A224" s="5"/>
      <c r="B224" s="27">
        <f>Invoice!B248</f>
        <v>0</v>
      </c>
      <c r="C224" s="28">
        <f>Invoice!C248</f>
        <v>0</v>
      </c>
      <c r="D224" s="169">
        <f>Invoice!D248</f>
        <v>0</v>
      </c>
      <c r="E224" s="170">
        <f>Invoice!E248</f>
        <v>0</v>
      </c>
      <c r="F224" s="30">
        <f>Invoice!F248</f>
        <v>0</v>
      </c>
      <c r="G224" s="32">
        <f>ROUNDDOWN((Invoice!G248)*$N$2,2)</f>
        <v>0</v>
      </c>
      <c r="H224" s="33">
        <f t="shared" si="4"/>
        <v>0</v>
      </c>
      <c r="I224" s="7"/>
    </row>
    <row r="225" spans="1:9" hidden="1">
      <c r="A225" s="5"/>
      <c r="B225" s="27">
        <f>Invoice!B249</f>
        <v>0</v>
      </c>
      <c r="C225" s="28">
        <f>Invoice!C249</f>
        <v>0</v>
      </c>
      <c r="D225" s="169">
        <f>Invoice!D249</f>
        <v>0</v>
      </c>
      <c r="E225" s="170">
        <f>Invoice!E249</f>
        <v>0</v>
      </c>
      <c r="F225" s="30">
        <f>Invoice!F249</f>
        <v>0</v>
      </c>
      <c r="G225" s="32">
        <f>ROUNDDOWN((Invoice!G249)*$N$2,2)</f>
        <v>0</v>
      </c>
      <c r="H225" s="33">
        <f t="shared" si="4"/>
        <v>0</v>
      </c>
      <c r="I225" s="7"/>
    </row>
    <row r="226" spans="1:9" hidden="1">
      <c r="A226" s="5"/>
      <c r="B226" s="27">
        <f>Invoice!B250</f>
        <v>0</v>
      </c>
      <c r="C226" s="28">
        <f>Invoice!C250</f>
        <v>0</v>
      </c>
      <c r="D226" s="169">
        <f>Invoice!D250</f>
        <v>0</v>
      </c>
      <c r="E226" s="170">
        <f>Invoice!E250</f>
        <v>0</v>
      </c>
      <c r="F226" s="30">
        <f>Invoice!F250</f>
        <v>0</v>
      </c>
      <c r="G226" s="32">
        <f>ROUNDDOWN((Invoice!G250)*$N$2,2)</f>
        <v>0</v>
      </c>
      <c r="H226" s="33">
        <f t="shared" si="4"/>
        <v>0</v>
      </c>
      <c r="I226" s="7"/>
    </row>
    <row r="227" spans="1:9" hidden="1">
      <c r="A227" s="5"/>
      <c r="B227" s="27">
        <f>Invoice!B251</f>
        <v>0</v>
      </c>
      <c r="C227" s="28">
        <f>Invoice!C251</f>
        <v>0</v>
      </c>
      <c r="D227" s="169">
        <f>Invoice!D251</f>
        <v>0</v>
      </c>
      <c r="E227" s="170">
        <f>Invoice!E251</f>
        <v>0</v>
      </c>
      <c r="F227" s="30">
        <f>Invoice!F251</f>
        <v>0</v>
      </c>
      <c r="G227" s="32">
        <f>ROUNDDOWN((Invoice!G251)*$N$2,2)</f>
        <v>0</v>
      </c>
      <c r="H227" s="33">
        <f t="shared" si="4"/>
        <v>0</v>
      </c>
      <c r="I227" s="7"/>
    </row>
    <row r="228" spans="1:9" hidden="1">
      <c r="A228" s="5"/>
      <c r="B228" s="27">
        <f>Invoice!B252</f>
        <v>0</v>
      </c>
      <c r="C228" s="28">
        <f>Invoice!C252</f>
        <v>0</v>
      </c>
      <c r="D228" s="169">
        <f>Invoice!D252</f>
        <v>0</v>
      </c>
      <c r="E228" s="170">
        <f>Invoice!E252</f>
        <v>0</v>
      </c>
      <c r="F228" s="30">
        <f>Invoice!F252</f>
        <v>0</v>
      </c>
      <c r="G228" s="32">
        <f>ROUNDDOWN((Invoice!G252)*$N$2,2)</f>
        <v>0</v>
      </c>
      <c r="H228" s="33">
        <f t="shared" si="4"/>
        <v>0</v>
      </c>
      <c r="I228" s="7"/>
    </row>
    <row r="229" spans="1:9" hidden="1">
      <c r="A229" s="5"/>
      <c r="B229" s="27">
        <f>Invoice!B253</f>
        <v>0</v>
      </c>
      <c r="C229" s="28">
        <f>Invoice!C253</f>
        <v>0</v>
      </c>
      <c r="D229" s="169">
        <f>Invoice!D253</f>
        <v>0</v>
      </c>
      <c r="E229" s="170">
        <f>Invoice!E253</f>
        <v>0</v>
      </c>
      <c r="F229" s="30">
        <f>Invoice!F253</f>
        <v>0</v>
      </c>
      <c r="G229" s="32">
        <f>ROUNDDOWN((Invoice!G253)*$N$2,2)</f>
        <v>0</v>
      </c>
      <c r="H229" s="33">
        <f t="shared" si="4"/>
        <v>0</v>
      </c>
      <c r="I229" s="7"/>
    </row>
    <row r="230" spans="1:9" hidden="1">
      <c r="A230" s="5"/>
      <c r="B230" s="27">
        <f>Invoice!B254</f>
        <v>0</v>
      </c>
      <c r="C230" s="28">
        <f>Invoice!C254</f>
        <v>0</v>
      </c>
      <c r="D230" s="169">
        <f>Invoice!D254</f>
        <v>0</v>
      </c>
      <c r="E230" s="170">
        <f>Invoice!E254</f>
        <v>0</v>
      </c>
      <c r="F230" s="30">
        <f>Invoice!F254</f>
        <v>0</v>
      </c>
      <c r="G230" s="32">
        <f>ROUNDDOWN((Invoice!G254)*$N$2,2)</f>
        <v>0</v>
      </c>
      <c r="H230" s="33">
        <f t="shared" si="4"/>
        <v>0</v>
      </c>
      <c r="I230" s="7"/>
    </row>
    <row r="231" spans="1:9" hidden="1">
      <c r="A231" s="5"/>
      <c r="B231" s="27">
        <f>Invoice!B255</f>
        <v>0</v>
      </c>
      <c r="C231" s="28">
        <f>Invoice!C255</f>
        <v>0</v>
      </c>
      <c r="D231" s="169">
        <f>Invoice!D255</f>
        <v>0</v>
      </c>
      <c r="E231" s="170">
        <f>Invoice!E255</f>
        <v>0</v>
      </c>
      <c r="F231" s="30">
        <f>Invoice!F255</f>
        <v>0</v>
      </c>
      <c r="G231" s="32">
        <f>ROUNDDOWN((Invoice!G255)*$N$2,2)</f>
        <v>0</v>
      </c>
      <c r="H231" s="33">
        <f t="shared" si="4"/>
        <v>0</v>
      </c>
      <c r="I231" s="7"/>
    </row>
    <row r="232" spans="1:9" hidden="1">
      <c r="A232" s="5"/>
      <c r="B232" s="27">
        <f>Invoice!B256</f>
        <v>0</v>
      </c>
      <c r="C232" s="28">
        <f>Invoice!C256</f>
        <v>0</v>
      </c>
      <c r="D232" s="169">
        <f>Invoice!D256</f>
        <v>0</v>
      </c>
      <c r="E232" s="170">
        <f>Invoice!E256</f>
        <v>0</v>
      </c>
      <c r="F232" s="30">
        <f>Invoice!F256</f>
        <v>0</v>
      </c>
      <c r="G232" s="32">
        <f>ROUNDDOWN((Invoice!G256)*$N$2,2)</f>
        <v>0</v>
      </c>
      <c r="H232" s="33">
        <f t="shared" si="4"/>
        <v>0</v>
      </c>
      <c r="I232" s="7"/>
    </row>
    <row r="233" spans="1:9" hidden="1">
      <c r="A233" s="5"/>
      <c r="B233" s="27">
        <f>Invoice!B257</f>
        <v>0</v>
      </c>
      <c r="C233" s="28">
        <f>Invoice!C257</f>
        <v>0</v>
      </c>
      <c r="D233" s="169">
        <f>Invoice!D257</f>
        <v>0</v>
      </c>
      <c r="E233" s="170">
        <f>Invoice!E257</f>
        <v>0</v>
      </c>
      <c r="F233" s="30">
        <f>Invoice!F257</f>
        <v>0</v>
      </c>
      <c r="G233" s="32">
        <f>ROUNDDOWN((Invoice!G257)*$N$2,2)</f>
        <v>0</v>
      </c>
      <c r="H233" s="33">
        <f t="shared" si="4"/>
        <v>0</v>
      </c>
      <c r="I233" s="7"/>
    </row>
    <row r="234" spans="1:9" hidden="1">
      <c r="A234" s="5"/>
      <c r="B234" s="27">
        <f>Invoice!B258</f>
        <v>0</v>
      </c>
      <c r="C234" s="28">
        <f>Invoice!C258</f>
        <v>0</v>
      </c>
      <c r="D234" s="169">
        <f>Invoice!D258</f>
        <v>0</v>
      </c>
      <c r="E234" s="170">
        <f>Invoice!E258</f>
        <v>0</v>
      </c>
      <c r="F234" s="30">
        <f>Invoice!F258</f>
        <v>0</v>
      </c>
      <c r="G234" s="32">
        <f>ROUNDDOWN((Invoice!G258)*$N$2,2)</f>
        <v>0</v>
      </c>
      <c r="H234" s="33">
        <f t="shared" si="4"/>
        <v>0</v>
      </c>
      <c r="I234" s="7"/>
    </row>
    <row r="235" spans="1:9" hidden="1">
      <c r="A235" s="5"/>
      <c r="B235" s="27">
        <f>Invoice!B259</f>
        <v>0</v>
      </c>
      <c r="C235" s="28">
        <f>Invoice!C259</f>
        <v>0</v>
      </c>
      <c r="D235" s="169">
        <f>Invoice!D259</f>
        <v>0</v>
      </c>
      <c r="E235" s="170">
        <f>Invoice!E259</f>
        <v>0</v>
      </c>
      <c r="F235" s="30">
        <f>Invoice!F259</f>
        <v>0</v>
      </c>
      <c r="G235" s="32">
        <f>ROUNDDOWN((Invoice!G259)*$N$2,2)</f>
        <v>0</v>
      </c>
      <c r="H235" s="33">
        <f t="shared" si="4"/>
        <v>0</v>
      </c>
      <c r="I235" s="7"/>
    </row>
    <row r="236" spans="1:9" hidden="1">
      <c r="A236" s="5"/>
      <c r="B236" s="27">
        <f>Invoice!B260</f>
        <v>0</v>
      </c>
      <c r="C236" s="28">
        <f>Invoice!C260</f>
        <v>0</v>
      </c>
      <c r="D236" s="169">
        <f>Invoice!D260</f>
        <v>0</v>
      </c>
      <c r="E236" s="170">
        <f>Invoice!E260</f>
        <v>0</v>
      </c>
      <c r="F236" s="30">
        <f>Invoice!F260</f>
        <v>0</v>
      </c>
      <c r="G236" s="32">
        <f>ROUNDDOWN((Invoice!G260)*$N$2,2)</f>
        <v>0</v>
      </c>
      <c r="H236" s="33">
        <f t="shared" si="4"/>
        <v>0</v>
      </c>
      <c r="I236" s="7"/>
    </row>
    <row r="237" spans="1:9" hidden="1">
      <c r="A237" s="5"/>
      <c r="B237" s="27">
        <f>Invoice!B261</f>
        <v>0</v>
      </c>
      <c r="C237" s="28">
        <f>Invoice!C261</f>
        <v>0</v>
      </c>
      <c r="D237" s="169">
        <f>Invoice!D261</f>
        <v>0</v>
      </c>
      <c r="E237" s="170">
        <f>Invoice!E261</f>
        <v>0</v>
      </c>
      <c r="F237" s="30">
        <f>Invoice!F261</f>
        <v>0</v>
      </c>
      <c r="G237" s="32">
        <f>ROUNDDOWN((Invoice!G261)*$N$2,2)</f>
        <v>0</v>
      </c>
      <c r="H237" s="33">
        <f t="shared" si="4"/>
        <v>0</v>
      </c>
      <c r="I237" s="7"/>
    </row>
    <row r="238" spans="1:9" hidden="1">
      <c r="A238" s="5"/>
      <c r="B238" s="27">
        <f>Invoice!B262</f>
        <v>0</v>
      </c>
      <c r="C238" s="28">
        <f>Invoice!C262</f>
        <v>0</v>
      </c>
      <c r="D238" s="169">
        <f>Invoice!D262</f>
        <v>0</v>
      </c>
      <c r="E238" s="170">
        <f>Invoice!E262</f>
        <v>0</v>
      </c>
      <c r="F238" s="30">
        <f>Invoice!F262</f>
        <v>0</v>
      </c>
      <c r="G238" s="32">
        <f>ROUNDDOWN((Invoice!G262)*$N$2,2)</f>
        <v>0</v>
      </c>
      <c r="H238" s="33">
        <f t="shared" si="4"/>
        <v>0</v>
      </c>
      <c r="I238" s="7"/>
    </row>
    <row r="239" spans="1:9" hidden="1">
      <c r="A239" s="5"/>
      <c r="B239" s="27">
        <f>Invoice!B263</f>
        <v>0</v>
      </c>
      <c r="C239" s="28">
        <f>Invoice!C263</f>
        <v>0</v>
      </c>
      <c r="D239" s="169">
        <f>Invoice!D263</f>
        <v>0</v>
      </c>
      <c r="E239" s="170">
        <f>Invoice!E263</f>
        <v>0</v>
      </c>
      <c r="F239" s="30">
        <f>Invoice!F263</f>
        <v>0</v>
      </c>
      <c r="G239" s="32">
        <f>ROUNDDOWN((Invoice!G263)*$N$2,2)</f>
        <v>0</v>
      </c>
      <c r="H239" s="33">
        <f t="shared" si="4"/>
        <v>0</v>
      </c>
      <c r="I239" s="7"/>
    </row>
    <row r="240" spans="1:9" hidden="1">
      <c r="A240" s="5"/>
      <c r="B240" s="27">
        <f>Invoice!B264</f>
        <v>0</v>
      </c>
      <c r="C240" s="28">
        <f>Invoice!C264</f>
        <v>0</v>
      </c>
      <c r="D240" s="169">
        <f>Invoice!D264</f>
        <v>0</v>
      </c>
      <c r="E240" s="170">
        <f>Invoice!E264</f>
        <v>0</v>
      </c>
      <c r="F240" s="30">
        <f>Invoice!F264</f>
        <v>0</v>
      </c>
      <c r="G240" s="32">
        <f>ROUNDDOWN((Invoice!G264)*$N$2,2)</f>
        <v>0</v>
      </c>
      <c r="H240" s="33">
        <f t="shared" si="4"/>
        <v>0</v>
      </c>
      <c r="I240" s="7"/>
    </row>
    <row r="241" spans="1:9" hidden="1">
      <c r="A241" s="5"/>
      <c r="B241" s="27">
        <f>Invoice!B265</f>
        <v>0</v>
      </c>
      <c r="C241" s="28">
        <f>Invoice!C265</f>
        <v>0</v>
      </c>
      <c r="D241" s="169">
        <f>Invoice!D265</f>
        <v>0</v>
      </c>
      <c r="E241" s="170">
        <f>Invoice!E265</f>
        <v>0</v>
      </c>
      <c r="F241" s="30">
        <f>Invoice!F265</f>
        <v>0</v>
      </c>
      <c r="G241" s="32">
        <f>ROUNDDOWN((Invoice!G265)*$N$2,2)</f>
        <v>0</v>
      </c>
      <c r="H241" s="33">
        <f t="shared" si="4"/>
        <v>0</v>
      </c>
      <c r="I241" s="7"/>
    </row>
    <row r="242" spans="1:9" hidden="1">
      <c r="A242" s="5"/>
      <c r="B242" s="27">
        <f>Invoice!B266</f>
        <v>0</v>
      </c>
      <c r="C242" s="28">
        <f>Invoice!C266</f>
        <v>0</v>
      </c>
      <c r="D242" s="169">
        <f>Invoice!D266</f>
        <v>0</v>
      </c>
      <c r="E242" s="170">
        <f>Invoice!E266</f>
        <v>0</v>
      </c>
      <c r="F242" s="30">
        <f>Invoice!F266</f>
        <v>0</v>
      </c>
      <c r="G242" s="32">
        <f>ROUNDDOWN((Invoice!G266)*$N$2,2)</f>
        <v>0</v>
      </c>
      <c r="H242" s="33">
        <f t="shared" si="4"/>
        <v>0</v>
      </c>
      <c r="I242" s="7"/>
    </row>
    <row r="243" spans="1:9" hidden="1">
      <c r="A243" s="5"/>
      <c r="B243" s="27">
        <f>Invoice!B267</f>
        <v>0</v>
      </c>
      <c r="C243" s="28">
        <f>Invoice!C267</f>
        <v>0</v>
      </c>
      <c r="D243" s="169">
        <f>Invoice!D267</f>
        <v>0</v>
      </c>
      <c r="E243" s="170">
        <f>Invoice!E267</f>
        <v>0</v>
      </c>
      <c r="F243" s="30">
        <f>Invoice!F267</f>
        <v>0</v>
      </c>
      <c r="G243" s="32">
        <f>ROUNDDOWN((Invoice!G267)*$N$2,2)</f>
        <v>0</v>
      </c>
      <c r="H243" s="33">
        <f t="shared" si="4"/>
        <v>0</v>
      </c>
      <c r="I243" s="7"/>
    </row>
    <row r="244" spans="1:9" hidden="1">
      <c r="A244" s="5"/>
      <c r="B244" s="27">
        <f>Invoice!B268</f>
        <v>0</v>
      </c>
      <c r="C244" s="28">
        <f>Invoice!C268</f>
        <v>0</v>
      </c>
      <c r="D244" s="169">
        <f>Invoice!D268</f>
        <v>0</v>
      </c>
      <c r="E244" s="170">
        <f>Invoice!E268</f>
        <v>0</v>
      </c>
      <c r="F244" s="30">
        <f>Invoice!F268</f>
        <v>0</v>
      </c>
      <c r="G244" s="32">
        <f>ROUNDDOWN((Invoice!G268)*$N$2,2)</f>
        <v>0</v>
      </c>
      <c r="H244" s="33">
        <f t="shared" si="4"/>
        <v>0</v>
      </c>
      <c r="I244" s="7"/>
    </row>
    <row r="245" spans="1:9" hidden="1">
      <c r="A245" s="5"/>
      <c r="B245" s="27">
        <f>Invoice!B269</f>
        <v>0</v>
      </c>
      <c r="C245" s="28">
        <f>Invoice!C269</f>
        <v>0</v>
      </c>
      <c r="D245" s="169">
        <f>Invoice!D269</f>
        <v>0</v>
      </c>
      <c r="E245" s="170">
        <f>Invoice!E269</f>
        <v>0</v>
      </c>
      <c r="F245" s="30">
        <f>Invoice!F269</f>
        <v>0</v>
      </c>
      <c r="G245" s="32">
        <f>ROUNDDOWN((Invoice!G269)*$N$2,2)</f>
        <v>0</v>
      </c>
      <c r="H245" s="33">
        <f t="shared" si="4"/>
        <v>0</v>
      </c>
      <c r="I245" s="7"/>
    </row>
    <row r="246" spans="1:9" hidden="1">
      <c r="A246" s="5"/>
      <c r="B246" s="27">
        <f>Invoice!B270</f>
        <v>0</v>
      </c>
      <c r="C246" s="28">
        <f>Invoice!C270</f>
        <v>0</v>
      </c>
      <c r="D246" s="169">
        <f>Invoice!D270</f>
        <v>0</v>
      </c>
      <c r="E246" s="170">
        <f>Invoice!E270</f>
        <v>0</v>
      </c>
      <c r="F246" s="30">
        <f>Invoice!F270</f>
        <v>0</v>
      </c>
      <c r="G246" s="32">
        <f>ROUNDDOWN((Invoice!G270)*$N$2,2)</f>
        <v>0</v>
      </c>
      <c r="H246" s="33">
        <f t="shared" si="4"/>
        <v>0</v>
      </c>
      <c r="I246" s="7"/>
    </row>
    <row r="247" spans="1:9" hidden="1">
      <c r="A247" s="5"/>
      <c r="B247" s="27">
        <f>Invoice!B271</f>
        <v>0</v>
      </c>
      <c r="C247" s="28">
        <f>Invoice!C271</f>
        <v>0</v>
      </c>
      <c r="D247" s="169">
        <f>Invoice!D271</f>
        <v>0</v>
      </c>
      <c r="E247" s="170">
        <f>Invoice!E271</f>
        <v>0</v>
      </c>
      <c r="F247" s="30">
        <f>Invoice!F271</f>
        <v>0</v>
      </c>
      <c r="G247" s="32">
        <f>ROUNDDOWN((Invoice!G271)*$N$2,2)</f>
        <v>0</v>
      </c>
      <c r="H247" s="33">
        <f t="shared" si="4"/>
        <v>0</v>
      </c>
      <c r="I247" s="7"/>
    </row>
    <row r="248" spans="1:9" hidden="1">
      <c r="A248" s="5"/>
      <c r="B248" s="27">
        <f>Invoice!B272</f>
        <v>0</v>
      </c>
      <c r="C248" s="28">
        <f>Invoice!C272</f>
        <v>0</v>
      </c>
      <c r="D248" s="169">
        <f>Invoice!D272</f>
        <v>0</v>
      </c>
      <c r="E248" s="170">
        <f>Invoice!E272</f>
        <v>0</v>
      </c>
      <c r="F248" s="30">
        <f>Invoice!F272</f>
        <v>0</v>
      </c>
      <c r="G248" s="32">
        <f>ROUNDDOWN((Invoice!G272)*$N$2,2)</f>
        <v>0</v>
      </c>
      <c r="H248" s="33">
        <f t="shared" si="4"/>
        <v>0</v>
      </c>
      <c r="I248" s="7"/>
    </row>
    <row r="249" spans="1:9" hidden="1">
      <c r="A249" s="5"/>
      <c r="B249" s="27">
        <f>Invoice!B273</f>
        <v>0</v>
      </c>
      <c r="C249" s="28">
        <f>Invoice!C273</f>
        <v>0</v>
      </c>
      <c r="D249" s="169">
        <f>Invoice!D273</f>
        <v>0</v>
      </c>
      <c r="E249" s="170">
        <f>Invoice!E273</f>
        <v>0</v>
      </c>
      <c r="F249" s="30">
        <f>Invoice!F273</f>
        <v>0</v>
      </c>
      <c r="G249" s="32">
        <f>ROUNDDOWN((Invoice!G273)*$N$2,2)</f>
        <v>0</v>
      </c>
      <c r="H249" s="33">
        <f t="shared" si="4"/>
        <v>0</v>
      </c>
      <c r="I249" s="7"/>
    </row>
    <row r="250" spans="1:9" hidden="1">
      <c r="A250" s="5"/>
      <c r="B250" s="27">
        <f>Invoice!B274</f>
        <v>0</v>
      </c>
      <c r="C250" s="28">
        <f>Invoice!C274</f>
        <v>0</v>
      </c>
      <c r="D250" s="169">
        <f>Invoice!D274</f>
        <v>0</v>
      </c>
      <c r="E250" s="170">
        <f>Invoice!E274</f>
        <v>0</v>
      </c>
      <c r="F250" s="30">
        <f>Invoice!F274</f>
        <v>0</v>
      </c>
      <c r="G250" s="32">
        <f>ROUNDDOWN((Invoice!G274)*$N$2,2)</f>
        <v>0</v>
      </c>
      <c r="H250" s="33">
        <f t="shared" si="4"/>
        <v>0</v>
      </c>
      <c r="I250" s="7"/>
    </row>
    <row r="251" spans="1:9" hidden="1">
      <c r="A251" s="5"/>
      <c r="B251" s="27">
        <f>Invoice!B275</f>
        <v>0</v>
      </c>
      <c r="C251" s="28">
        <f>Invoice!C275</f>
        <v>0</v>
      </c>
      <c r="D251" s="169">
        <f>Invoice!D275</f>
        <v>0</v>
      </c>
      <c r="E251" s="170">
        <f>Invoice!E275</f>
        <v>0</v>
      </c>
      <c r="F251" s="30">
        <f>Invoice!F275</f>
        <v>0</v>
      </c>
      <c r="G251" s="32">
        <f>ROUNDDOWN((Invoice!G275)*$N$2,2)</f>
        <v>0</v>
      </c>
      <c r="H251" s="33">
        <f t="shared" si="4"/>
        <v>0</v>
      </c>
      <c r="I251" s="7"/>
    </row>
    <row r="252" spans="1:9" hidden="1">
      <c r="A252" s="5"/>
      <c r="B252" s="27">
        <f>Invoice!B276</f>
        <v>0</v>
      </c>
      <c r="C252" s="28">
        <f>Invoice!C276</f>
        <v>0</v>
      </c>
      <c r="D252" s="169">
        <f>Invoice!D276</f>
        <v>0</v>
      </c>
      <c r="E252" s="170">
        <f>Invoice!E276</f>
        <v>0</v>
      </c>
      <c r="F252" s="30">
        <f>Invoice!F276</f>
        <v>0</v>
      </c>
      <c r="G252" s="32">
        <f>ROUNDDOWN((Invoice!G276)*$N$2,2)</f>
        <v>0</v>
      </c>
      <c r="H252" s="33">
        <f t="shared" si="4"/>
        <v>0</v>
      </c>
      <c r="I252" s="7"/>
    </row>
    <row r="253" spans="1:9" hidden="1">
      <c r="A253" s="5"/>
      <c r="B253" s="27">
        <f>Invoice!B277</f>
        <v>0</v>
      </c>
      <c r="C253" s="28">
        <f>Invoice!C277</f>
        <v>0</v>
      </c>
      <c r="D253" s="169">
        <f>Invoice!D277</f>
        <v>0</v>
      </c>
      <c r="E253" s="170">
        <f>Invoice!E277</f>
        <v>0</v>
      </c>
      <c r="F253" s="30">
        <f>Invoice!F277</f>
        <v>0</v>
      </c>
      <c r="G253" s="32">
        <f>ROUNDDOWN((Invoice!G277)*$N$2,2)</f>
        <v>0</v>
      </c>
      <c r="H253" s="33">
        <f t="shared" si="4"/>
        <v>0</v>
      </c>
      <c r="I253" s="7"/>
    </row>
    <row r="254" spans="1:9" hidden="1">
      <c r="A254" s="5"/>
      <c r="B254" s="27">
        <f>Invoice!B278</f>
        <v>0</v>
      </c>
      <c r="C254" s="28">
        <f>Invoice!C278</f>
        <v>0</v>
      </c>
      <c r="D254" s="169">
        <f>Invoice!D278</f>
        <v>0</v>
      </c>
      <c r="E254" s="170">
        <f>Invoice!E278</f>
        <v>0</v>
      </c>
      <c r="F254" s="30">
        <f>Invoice!F278</f>
        <v>0</v>
      </c>
      <c r="G254" s="32">
        <f>ROUNDDOWN((Invoice!G278)*$N$2,2)</f>
        <v>0</v>
      </c>
      <c r="H254" s="33">
        <f t="shared" si="4"/>
        <v>0</v>
      </c>
      <c r="I254" s="7"/>
    </row>
    <row r="255" spans="1:9" hidden="1">
      <c r="A255" s="5"/>
      <c r="B255" s="27">
        <f>Invoice!B279</f>
        <v>0</v>
      </c>
      <c r="C255" s="28">
        <f>Invoice!C279</f>
        <v>0</v>
      </c>
      <c r="D255" s="169">
        <f>Invoice!D279</f>
        <v>0</v>
      </c>
      <c r="E255" s="170">
        <f>Invoice!E279</f>
        <v>0</v>
      </c>
      <c r="F255" s="30">
        <f>Invoice!F279</f>
        <v>0</v>
      </c>
      <c r="G255" s="32">
        <f>ROUNDDOWN((Invoice!G279)*$N$2,2)</f>
        <v>0</v>
      </c>
      <c r="H255" s="33">
        <f t="shared" si="4"/>
        <v>0</v>
      </c>
      <c r="I255" s="7"/>
    </row>
    <row r="256" spans="1:9" hidden="1">
      <c r="A256" s="5"/>
      <c r="B256" s="27">
        <f>Invoice!B280</f>
        <v>0</v>
      </c>
      <c r="C256" s="28">
        <f>Invoice!C280</f>
        <v>0</v>
      </c>
      <c r="D256" s="169">
        <f>Invoice!D280</f>
        <v>0</v>
      </c>
      <c r="E256" s="170">
        <f>Invoice!E280</f>
        <v>0</v>
      </c>
      <c r="F256" s="30">
        <f>Invoice!F280</f>
        <v>0</v>
      </c>
      <c r="G256" s="32">
        <f>ROUNDDOWN((Invoice!G280)*$N$2,2)</f>
        <v>0</v>
      </c>
      <c r="H256" s="33">
        <f t="shared" si="4"/>
        <v>0</v>
      </c>
      <c r="I256" s="7"/>
    </row>
    <row r="257" spans="1:9" hidden="1">
      <c r="A257" s="5"/>
      <c r="B257" s="27">
        <f>Invoice!B281</f>
        <v>0</v>
      </c>
      <c r="C257" s="28">
        <f>Invoice!C281</f>
        <v>0</v>
      </c>
      <c r="D257" s="169">
        <f>Invoice!D281</f>
        <v>0</v>
      </c>
      <c r="E257" s="170">
        <f>Invoice!E281</f>
        <v>0</v>
      </c>
      <c r="F257" s="30">
        <f>Invoice!F281</f>
        <v>0</v>
      </c>
      <c r="G257" s="32">
        <f>ROUNDDOWN((Invoice!G281)*$N$2,2)</f>
        <v>0</v>
      </c>
      <c r="H257" s="33">
        <f t="shared" si="4"/>
        <v>0</v>
      </c>
      <c r="I257" s="7"/>
    </row>
    <row r="258" spans="1:9" hidden="1">
      <c r="A258" s="5"/>
      <c r="B258" s="27">
        <f>Invoice!B282</f>
        <v>0</v>
      </c>
      <c r="C258" s="28">
        <f>Invoice!C282</f>
        <v>0</v>
      </c>
      <c r="D258" s="169">
        <f>Invoice!D282</f>
        <v>0</v>
      </c>
      <c r="E258" s="170">
        <f>Invoice!E282</f>
        <v>0</v>
      </c>
      <c r="F258" s="30">
        <f>Invoice!F282</f>
        <v>0</v>
      </c>
      <c r="G258" s="32">
        <f>ROUNDDOWN((Invoice!G282)*$N$2,2)</f>
        <v>0</v>
      </c>
      <c r="H258" s="33">
        <f t="shared" ref="H258:H321" si="5">G258*B258</f>
        <v>0</v>
      </c>
      <c r="I258" s="7"/>
    </row>
    <row r="259" spans="1:9" hidden="1">
      <c r="A259" s="5"/>
      <c r="B259" s="27">
        <f>Invoice!B283</f>
        <v>0</v>
      </c>
      <c r="C259" s="28">
        <f>Invoice!C283</f>
        <v>0</v>
      </c>
      <c r="D259" s="169">
        <f>Invoice!D283</f>
        <v>0</v>
      </c>
      <c r="E259" s="170">
        <f>Invoice!E283</f>
        <v>0</v>
      </c>
      <c r="F259" s="30">
        <f>Invoice!F283</f>
        <v>0</v>
      </c>
      <c r="G259" s="32">
        <f>ROUNDDOWN((Invoice!G283)*$N$2,2)</f>
        <v>0</v>
      </c>
      <c r="H259" s="33">
        <f t="shared" si="5"/>
        <v>0</v>
      </c>
      <c r="I259" s="7"/>
    </row>
    <row r="260" spans="1:9" hidden="1">
      <c r="A260" s="5"/>
      <c r="B260" s="27">
        <f>Invoice!B284</f>
        <v>0</v>
      </c>
      <c r="C260" s="28">
        <f>Invoice!C284</f>
        <v>0</v>
      </c>
      <c r="D260" s="169">
        <f>Invoice!D284</f>
        <v>0</v>
      </c>
      <c r="E260" s="170">
        <f>Invoice!E284</f>
        <v>0</v>
      </c>
      <c r="F260" s="30">
        <f>Invoice!F284</f>
        <v>0</v>
      </c>
      <c r="G260" s="32">
        <f>ROUNDDOWN((Invoice!G284)*$N$2,2)</f>
        <v>0</v>
      </c>
      <c r="H260" s="33">
        <f t="shared" si="5"/>
        <v>0</v>
      </c>
      <c r="I260" s="7"/>
    </row>
    <row r="261" spans="1:9" hidden="1">
      <c r="A261" s="5"/>
      <c r="B261" s="27">
        <f>Invoice!B285</f>
        <v>0</v>
      </c>
      <c r="C261" s="28">
        <f>Invoice!C285</f>
        <v>0</v>
      </c>
      <c r="D261" s="169">
        <f>Invoice!D285</f>
        <v>0</v>
      </c>
      <c r="E261" s="170">
        <f>Invoice!E285</f>
        <v>0</v>
      </c>
      <c r="F261" s="30">
        <f>Invoice!F285</f>
        <v>0</v>
      </c>
      <c r="G261" s="32">
        <f>ROUNDDOWN((Invoice!G285)*$N$2,2)</f>
        <v>0</v>
      </c>
      <c r="H261" s="33">
        <f t="shared" si="5"/>
        <v>0</v>
      </c>
      <c r="I261" s="7"/>
    </row>
    <row r="262" spans="1:9" hidden="1">
      <c r="A262" s="5"/>
      <c r="B262" s="27">
        <f>Invoice!B286</f>
        <v>0</v>
      </c>
      <c r="C262" s="28">
        <f>Invoice!C286</f>
        <v>0</v>
      </c>
      <c r="D262" s="169">
        <f>Invoice!D286</f>
        <v>0</v>
      </c>
      <c r="E262" s="170">
        <f>Invoice!E286</f>
        <v>0</v>
      </c>
      <c r="F262" s="30">
        <f>Invoice!F286</f>
        <v>0</v>
      </c>
      <c r="G262" s="32">
        <f>ROUNDDOWN((Invoice!G286)*$N$2,2)</f>
        <v>0</v>
      </c>
      <c r="H262" s="33">
        <f t="shared" si="5"/>
        <v>0</v>
      </c>
      <c r="I262" s="7"/>
    </row>
    <row r="263" spans="1:9" hidden="1">
      <c r="A263" s="5"/>
      <c r="B263" s="27">
        <f>Invoice!B287</f>
        <v>0</v>
      </c>
      <c r="C263" s="28">
        <f>Invoice!C287</f>
        <v>0</v>
      </c>
      <c r="D263" s="169">
        <f>Invoice!D287</f>
        <v>0</v>
      </c>
      <c r="E263" s="170">
        <f>Invoice!E287</f>
        <v>0</v>
      </c>
      <c r="F263" s="30">
        <f>Invoice!F287</f>
        <v>0</v>
      </c>
      <c r="G263" s="32">
        <f>ROUNDDOWN((Invoice!G287)*$N$2,2)</f>
        <v>0</v>
      </c>
      <c r="H263" s="33">
        <f t="shared" si="5"/>
        <v>0</v>
      </c>
      <c r="I263" s="7"/>
    </row>
    <row r="264" spans="1:9" hidden="1">
      <c r="A264" s="5"/>
      <c r="B264" s="27">
        <f>Invoice!B288</f>
        <v>0</v>
      </c>
      <c r="C264" s="28">
        <f>Invoice!C288</f>
        <v>0</v>
      </c>
      <c r="D264" s="169">
        <f>Invoice!D288</f>
        <v>0</v>
      </c>
      <c r="E264" s="170">
        <f>Invoice!E288</f>
        <v>0</v>
      </c>
      <c r="F264" s="30">
        <f>Invoice!F288</f>
        <v>0</v>
      </c>
      <c r="G264" s="32">
        <f>ROUNDDOWN((Invoice!G288)*$N$2,2)</f>
        <v>0</v>
      </c>
      <c r="H264" s="33">
        <f t="shared" si="5"/>
        <v>0</v>
      </c>
      <c r="I264" s="7"/>
    </row>
    <row r="265" spans="1:9" hidden="1">
      <c r="A265" s="5"/>
      <c r="B265" s="27">
        <f>Invoice!B289</f>
        <v>0</v>
      </c>
      <c r="C265" s="28">
        <f>Invoice!C289</f>
        <v>0</v>
      </c>
      <c r="D265" s="169">
        <f>Invoice!D289</f>
        <v>0</v>
      </c>
      <c r="E265" s="170">
        <f>Invoice!E289</f>
        <v>0</v>
      </c>
      <c r="F265" s="30">
        <f>Invoice!F289</f>
        <v>0</v>
      </c>
      <c r="G265" s="32">
        <f>ROUNDDOWN((Invoice!G289)*$N$2,2)</f>
        <v>0</v>
      </c>
      <c r="H265" s="33">
        <f t="shared" si="5"/>
        <v>0</v>
      </c>
      <c r="I265" s="7"/>
    </row>
    <row r="266" spans="1:9" hidden="1">
      <c r="A266" s="5"/>
      <c r="B266" s="27">
        <f>Invoice!B290</f>
        <v>0</v>
      </c>
      <c r="C266" s="28">
        <f>Invoice!C290</f>
        <v>0</v>
      </c>
      <c r="D266" s="169">
        <f>Invoice!D290</f>
        <v>0</v>
      </c>
      <c r="E266" s="170">
        <f>Invoice!E290</f>
        <v>0</v>
      </c>
      <c r="F266" s="30">
        <f>Invoice!F290</f>
        <v>0</v>
      </c>
      <c r="G266" s="32">
        <f>ROUNDDOWN((Invoice!G290)*$N$2,2)</f>
        <v>0</v>
      </c>
      <c r="H266" s="33">
        <f t="shared" si="5"/>
        <v>0</v>
      </c>
      <c r="I266" s="7"/>
    </row>
    <row r="267" spans="1:9" hidden="1">
      <c r="A267" s="5"/>
      <c r="B267" s="27">
        <f>Invoice!B291</f>
        <v>0</v>
      </c>
      <c r="C267" s="28">
        <f>Invoice!C291</f>
        <v>0</v>
      </c>
      <c r="D267" s="169">
        <f>Invoice!D291</f>
        <v>0</v>
      </c>
      <c r="E267" s="170">
        <f>Invoice!E291</f>
        <v>0</v>
      </c>
      <c r="F267" s="30">
        <f>Invoice!F291</f>
        <v>0</v>
      </c>
      <c r="G267" s="32">
        <f>ROUNDDOWN((Invoice!G291)*$N$2,2)</f>
        <v>0</v>
      </c>
      <c r="H267" s="33">
        <f t="shared" si="5"/>
        <v>0</v>
      </c>
      <c r="I267" s="7"/>
    </row>
    <row r="268" spans="1:9" hidden="1">
      <c r="A268" s="5"/>
      <c r="B268" s="27">
        <f>Invoice!B292</f>
        <v>0</v>
      </c>
      <c r="C268" s="28">
        <f>Invoice!C292</f>
        <v>0</v>
      </c>
      <c r="D268" s="169">
        <f>Invoice!D292</f>
        <v>0</v>
      </c>
      <c r="E268" s="170">
        <f>Invoice!E292</f>
        <v>0</v>
      </c>
      <c r="F268" s="30">
        <f>Invoice!F292</f>
        <v>0</v>
      </c>
      <c r="G268" s="32">
        <f>ROUNDDOWN((Invoice!G292)*$N$2,2)</f>
        <v>0</v>
      </c>
      <c r="H268" s="33">
        <f t="shared" si="5"/>
        <v>0</v>
      </c>
      <c r="I268" s="7"/>
    </row>
    <row r="269" spans="1:9" hidden="1">
      <c r="A269" s="5"/>
      <c r="B269" s="27">
        <f>Invoice!B293</f>
        <v>0</v>
      </c>
      <c r="C269" s="28">
        <f>Invoice!C293</f>
        <v>0</v>
      </c>
      <c r="D269" s="169">
        <f>Invoice!D293</f>
        <v>0</v>
      </c>
      <c r="E269" s="170">
        <f>Invoice!E293</f>
        <v>0</v>
      </c>
      <c r="F269" s="30">
        <f>Invoice!F293</f>
        <v>0</v>
      </c>
      <c r="G269" s="32">
        <f>ROUNDDOWN((Invoice!G293)*$N$2,2)</f>
        <v>0</v>
      </c>
      <c r="H269" s="33">
        <f t="shared" si="5"/>
        <v>0</v>
      </c>
      <c r="I269" s="7"/>
    </row>
    <row r="270" spans="1:9" hidden="1">
      <c r="A270" s="5"/>
      <c r="B270" s="27">
        <f>Invoice!B294</f>
        <v>0</v>
      </c>
      <c r="C270" s="28">
        <f>Invoice!C294</f>
        <v>0</v>
      </c>
      <c r="D270" s="169">
        <f>Invoice!D294</f>
        <v>0</v>
      </c>
      <c r="E270" s="170">
        <f>Invoice!E294</f>
        <v>0</v>
      </c>
      <c r="F270" s="30">
        <f>Invoice!F294</f>
        <v>0</v>
      </c>
      <c r="G270" s="32">
        <f>ROUNDDOWN((Invoice!G294)*$N$2,2)</f>
        <v>0</v>
      </c>
      <c r="H270" s="33">
        <f t="shared" si="5"/>
        <v>0</v>
      </c>
      <c r="I270" s="7"/>
    </row>
    <row r="271" spans="1:9" hidden="1">
      <c r="A271" s="5"/>
      <c r="B271" s="27">
        <f>Invoice!B295</f>
        <v>0</v>
      </c>
      <c r="C271" s="28">
        <f>Invoice!C295</f>
        <v>0</v>
      </c>
      <c r="D271" s="169">
        <f>Invoice!D295</f>
        <v>0</v>
      </c>
      <c r="E271" s="170">
        <f>Invoice!E295</f>
        <v>0</v>
      </c>
      <c r="F271" s="30">
        <f>Invoice!F295</f>
        <v>0</v>
      </c>
      <c r="G271" s="32">
        <f>ROUNDDOWN((Invoice!G295)*$N$2,2)</f>
        <v>0</v>
      </c>
      <c r="H271" s="33">
        <f t="shared" si="5"/>
        <v>0</v>
      </c>
      <c r="I271" s="7"/>
    </row>
    <row r="272" spans="1:9" hidden="1">
      <c r="A272" s="5"/>
      <c r="B272" s="27">
        <f>Invoice!B296</f>
        <v>0</v>
      </c>
      <c r="C272" s="28">
        <f>Invoice!C296</f>
        <v>0</v>
      </c>
      <c r="D272" s="169">
        <f>Invoice!D296</f>
        <v>0</v>
      </c>
      <c r="E272" s="170">
        <f>Invoice!E296</f>
        <v>0</v>
      </c>
      <c r="F272" s="30">
        <f>Invoice!F296</f>
        <v>0</v>
      </c>
      <c r="G272" s="32">
        <f>ROUNDDOWN((Invoice!G296)*$N$2,2)</f>
        <v>0</v>
      </c>
      <c r="H272" s="33">
        <f t="shared" si="5"/>
        <v>0</v>
      </c>
      <c r="I272" s="7"/>
    </row>
    <row r="273" spans="1:9" hidden="1">
      <c r="A273" s="5"/>
      <c r="B273" s="27">
        <f>Invoice!B297</f>
        <v>0</v>
      </c>
      <c r="C273" s="28">
        <f>Invoice!C297</f>
        <v>0</v>
      </c>
      <c r="D273" s="169">
        <f>Invoice!D297</f>
        <v>0</v>
      </c>
      <c r="E273" s="170">
        <f>Invoice!E297</f>
        <v>0</v>
      </c>
      <c r="F273" s="30">
        <f>Invoice!F297</f>
        <v>0</v>
      </c>
      <c r="G273" s="32">
        <f>ROUNDDOWN((Invoice!G297)*$N$2,2)</f>
        <v>0</v>
      </c>
      <c r="H273" s="33">
        <f t="shared" si="5"/>
        <v>0</v>
      </c>
      <c r="I273" s="7"/>
    </row>
    <row r="274" spans="1:9" hidden="1">
      <c r="A274" s="5"/>
      <c r="B274" s="27">
        <f>Invoice!B298</f>
        <v>0</v>
      </c>
      <c r="C274" s="28">
        <f>Invoice!C298</f>
        <v>0</v>
      </c>
      <c r="D274" s="169">
        <f>Invoice!D298</f>
        <v>0</v>
      </c>
      <c r="E274" s="170">
        <f>Invoice!E298</f>
        <v>0</v>
      </c>
      <c r="F274" s="30">
        <f>Invoice!F298</f>
        <v>0</v>
      </c>
      <c r="G274" s="32">
        <f>ROUNDDOWN((Invoice!G298)*$N$2,2)</f>
        <v>0</v>
      </c>
      <c r="H274" s="33">
        <f t="shared" si="5"/>
        <v>0</v>
      </c>
      <c r="I274" s="7"/>
    </row>
    <row r="275" spans="1:9" hidden="1">
      <c r="A275" s="5"/>
      <c r="B275" s="27">
        <f>Invoice!B299</f>
        <v>0</v>
      </c>
      <c r="C275" s="28">
        <f>Invoice!C299</f>
        <v>0</v>
      </c>
      <c r="D275" s="169">
        <f>Invoice!D299</f>
        <v>0</v>
      </c>
      <c r="E275" s="170">
        <f>Invoice!E299</f>
        <v>0</v>
      </c>
      <c r="F275" s="30">
        <f>Invoice!F299</f>
        <v>0</v>
      </c>
      <c r="G275" s="32">
        <f>ROUNDDOWN((Invoice!G299)*$N$2,2)</f>
        <v>0</v>
      </c>
      <c r="H275" s="33">
        <f t="shared" si="5"/>
        <v>0</v>
      </c>
      <c r="I275" s="7"/>
    </row>
    <row r="276" spans="1:9" hidden="1">
      <c r="A276" s="5"/>
      <c r="B276" s="27">
        <f>Invoice!B300</f>
        <v>0</v>
      </c>
      <c r="C276" s="28">
        <f>Invoice!C300</f>
        <v>0</v>
      </c>
      <c r="D276" s="169">
        <f>Invoice!D300</f>
        <v>0</v>
      </c>
      <c r="E276" s="170">
        <f>Invoice!E300</f>
        <v>0</v>
      </c>
      <c r="F276" s="30">
        <f>Invoice!F300</f>
        <v>0</v>
      </c>
      <c r="G276" s="32">
        <f>ROUNDDOWN((Invoice!G300)*$N$2,2)</f>
        <v>0</v>
      </c>
      <c r="H276" s="33">
        <f t="shared" si="5"/>
        <v>0</v>
      </c>
      <c r="I276" s="7"/>
    </row>
    <row r="277" spans="1:9" hidden="1">
      <c r="A277" s="5"/>
      <c r="B277" s="27">
        <f>Invoice!B301</f>
        <v>0</v>
      </c>
      <c r="C277" s="28">
        <f>Invoice!C301</f>
        <v>0</v>
      </c>
      <c r="D277" s="169">
        <f>Invoice!D301</f>
        <v>0</v>
      </c>
      <c r="E277" s="170">
        <f>Invoice!E301</f>
        <v>0</v>
      </c>
      <c r="F277" s="30">
        <f>Invoice!F301</f>
        <v>0</v>
      </c>
      <c r="G277" s="32">
        <f>ROUNDDOWN((Invoice!G301)*$N$2,2)</f>
        <v>0</v>
      </c>
      <c r="H277" s="33">
        <f t="shared" si="5"/>
        <v>0</v>
      </c>
      <c r="I277" s="7"/>
    </row>
    <row r="278" spans="1:9" hidden="1">
      <c r="A278" s="5"/>
      <c r="B278" s="27">
        <f>Invoice!B302</f>
        <v>0</v>
      </c>
      <c r="C278" s="28">
        <f>Invoice!C302</f>
        <v>0</v>
      </c>
      <c r="D278" s="169">
        <f>Invoice!D302</f>
        <v>0</v>
      </c>
      <c r="E278" s="170">
        <f>Invoice!E302</f>
        <v>0</v>
      </c>
      <c r="F278" s="30">
        <f>Invoice!F302</f>
        <v>0</v>
      </c>
      <c r="G278" s="32">
        <f>ROUNDDOWN((Invoice!G302)*$N$2,2)</f>
        <v>0</v>
      </c>
      <c r="H278" s="33">
        <f t="shared" si="5"/>
        <v>0</v>
      </c>
      <c r="I278" s="7"/>
    </row>
    <row r="279" spans="1:9" hidden="1">
      <c r="A279" s="5"/>
      <c r="B279" s="27">
        <f>Invoice!B303</f>
        <v>0</v>
      </c>
      <c r="C279" s="28">
        <f>Invoice!C303</f>
        <v>0</v>
      </c>
      <c r="D279" s="169">
        <f>Invoice!D303</f>
        <v>0</v>
      </c>
      <c r="E279" s="170">
        <f>Invoice!E303</f>
        <v>0</v>
      </c>
      <c r="F279" s="30">
        <f>Invoice!F303</f>
        <v>0</v>
      </c>
      <c r="G279" s="32">
        <f>ROUNDDOWN((Invoice!G303)*$N$2,2)</f>
        <v>0</v>
      </c>
      <c r="H279" s="33">
        <f t="shared" si="5"/>
        <v>0</v>
      </c>
      <c r="I279" s="7"/>
    </row>
    <row r="280" spans="1:9" hidden="1">
      <c r="A280" s="5"/>
      <c r="B280" s="27">
        <f>Invoice!B304</f>
        <v>0</v>
      </c>
      <c r="C280" s="28">
        <f>Invoice!C304</f>
        <v>0</v>
      </c>
      <c r="D280" s="169">
        <f>Invoice!D304</f>
        <v>0</v>
      </c>
      <c r="E280" s="170">
        <f>Invoice!E304</f>
        <v>0</v>
      </c>
      <c r="F280" s="30">
        <f>Invoice!F304</f>
        <v>0</v>
      </c>
      <c r="G280" s="32">
        <f>ROUNDDOWN((Invoice!G304)*$N$2,2)</f>
        <v>0</v>
      </c>
      <c r="H280" s="33">
        <f t="shared" si="5"/>
        <v>0</v>
      </c>
      <c r="I280" s="7"/>
    </row>
    <row r="281" spans="1:9" hidden="1">
      <c r="A281" s="5"/>
      <c r="B281" s="27">
        <f>Invoice!B305</f>
        <v>0</v>
      </c>
      <c r="C281" s="28">
        <f>Invoice!C305</f>
        <v>0</v>
      </c>
      <c r="D281" s="169">
        <f>Invoice!D305</f>
        <v>0</v>
      </c>
      <c r="E281" s="170">
        <f>Invoice!E305</f>
        <v>0</v>
      </c>
      <c r="F281" s="30">
        <f>Invoice!F305</f>
        <v>0</v>
      </c>
      <c r="G281" s="32">
        <f>ROUNDDOWN((Invoice!G305)*$N$2,2)</f>
        <v>0</v>
      </c>
      <c r="H281" s="33">
        <f t="shared" si="5"/>
        <v>0</v>
      </c>
      <c r="I281" s="7"/>
    </row>
    <row r="282" spans="1:9" hidden="1">
      <c r="A282" s="5"/>
      <c r="B282" s="27">
        <f>Invoice!B306</f>
        <v>0</v>
      </c>
      <c r="C282" s="28">
        <f>Invoice!C306</f>
        <v>0</v>
      </c>
      <c r="D282" s="169">
        <f>Invoice!D306</f>
        <v>0</v>
      </c>
      <c r="E282" s="170">
        <f>Invoice!E306</f>
        <v>0</v>
      </c>
      <c r="F282" s="30">
        <f>Invoice!F306</f>
        <v>0</v>
      </c>
      <c r="G282" s="32">
        <f>ROUNDDOWN((Invoice!G306)*$N$2,2)</f>
        <v>0</v>
      </c>
      <c r="H282" s="33">
        <f t="shared" si="5"/>
        <v>0</v>
      </c>
      <c r="I282" s="7"/>
    </row>
    <row r="283" spans="1:9" hidden="1">
      <c r="A283" s="5"/>
      <c r="B283" s="27">
        <f>Invoice!B307</f>
        <v>0</v>
      </c>
      <c r="C283" s="28">
        <f>Invoice!C307</f>
        <v>0</v>
      </c>
      <c r="D283" s="169">
        <f>Invoice!D307</f>
        <v>0</v>
      </c>
      <c r="E283" s="170">
        <f>Invoice!E307</f>
        <v>0</v>
      </c>
      <c r="F283" s="30">
        <f>Invoice!F307</f>
        <v>0</v>
      </c>
      <c r="G283" s="32">
        <f>ROUNDDOWN((Invoice!G307)*$N$2,2)</f>
        <v>0</v>
      </c>
      <c r="H283" s="33">
        <f t="shared" si="5"/>
        <v>0</v>
      </c>
      <c r="I283" s="7"/>
    </row>
    <row r="284" spans="1:9" hidden="1">
      <c r="A284" s="5"/>
      <c r="B284" s="27">
        <f>Invoice!B308</f>
        <v>0</v>
      </c>
      <c r="C284" s="28">
        <f>Invoice!C308</f>
        <v>0</v>
      </c>
      <c r="D284" s="169">
        <f>Invoice!D308</f>
        <v>0</v>
      </c>
      <c r="E284" s="170">
        <f>Invoice!E308</f>
        <v>0</v>
      </c>
      <c r="F284" s="30">
        <f>Invoice!F308</f>
        <v>0</v>
      </c>
      <c r="G284" s="32">
        <f>ROUNDDOWN((Invoice!G308)*$N$2,2)</f>
        <v>0</v>
      </c>
      <c r="H284" s="33">
        <f t="shared" si="5"/>
        <v>0</v>
      </c>
      <c r="I284" s="7"/>
    </row>
    <row r="285" spans="1:9" hidden="1">
      <c r="A285" s="5"/>
      <c r="B285" s="27">
        <f>Invoice!B309</f>
        <v>0</v>
      </c>
      <c r="C285" s="28">
        <f>Invoice!C309</f>
        <v>0</v>
      </c>
      <c r="D285" s="169">
        <f>Invoice!D309</f>
        <v>0</v>
      </c>
      <c r="E285" s="170">
        <f>Invoice!E309</f>
        <v>0</v>
      </c>
      <c r="F285" s="30">
        <f>Invoice!F309</f>
        <v>0</v>
      </c>
      <c r="G285" s="32">
        <f>ROUNDDOWN((Invoice!G309)*$N$2,2)</f>
        <v>0</v>
      </c>
      <c r="H285" s="33">
        <f t="shared" si="5"/>
        <v>0</v>
      </c>
      <c r="I285" s="7"/>
    </row>
    <row r="286" spans="1:9" hidden="1">
      <c r="A286" s="5"/>
      <c r="B286" s="27">
        <f>Invoice!B310</f>
        <v>0</v>
      </c>
      <c r="C286" s="28">
        <f>Invoice!C310</f>
        <v>0</v>
      </c>
      <c r="D286" s="169">
        <f>Invoice!D310</f>
        <v>0</v>
      </c>
      <c r="E286" s="170">
        <f>Invoice!E310</f>
        <v>0</v>
      </c>
      <c r="F286" s="30">
        <f>Invoice!F310</f>
        <v>0</v>
      </c>
      <c r="G286" s="32">
        <f>ROUNDDOWN((Invoice!G310)*$N$2,2)</f>
        <v>0</v>
      </c>
      <c r="H286" s="33">
        <f t="shared" si="5"/>
        <v>0</v>
      </c>
      <c r="I286" s="7"/>
    </row>
    <row r="287" spans="1:9" hidden="1">
      <c r="A287" s="5"/>
      <c r="B287" s="27">
        <f>Invoice!B311</f>
        <v>0</v>
      </c>
      <c r="C287" s="28">
        <f>Invoice!C311</f>
        <v>0</v>
      </c>
      <c r="D287" s="169">
        <f>Invoice!D311</f>
        <v>0</v>
      </c>
      <c r="E287" s="170">
        <f>Invoice!E311</f>
        <v>0</v>
      </c>
      <c r="F287" s="30">
        <f>Invoice!F311</f>
        <v>0</v>
      </c>
      <c r="G287" s="32">
        <f>ROUNDDOWN((Invoice!G311)*$N$2,2)</f>
        <v>0</v>
      </c>
      <c r="H287" s="33">
        <f t="shared" si="5"/>
        <v>0</v>
      </c>
      <c r="I287" s="7"/>
    </row>
    <row r="288" spans="1:9" hidden="1">
      <c r="A288" s="5"/>
      <c r="B288" s="27">
        <f>Invoice!B312</f>
        <v>0</v>
      </c>
      <c r="C288" s="28">
        <f>Invoice!C312</f>
        <v>0</v>
      </c>
      <c r="D288" s="169">
        <f>Invoice!D312</f>
        <v>0</v>
      </c>
      <c r="E288" s="170">
        <f>Invoice!E312</f>
        <v>0</v>
      </c>
      <c r="F288" s="30">
        <f>Invoice!F312</f>
        <v>0</v>
      </c>
      <c r="G288" s="32">
        <f>ROUNDDOWN((Invoice!G312)*$N$2,2)</f>
        <v>0</v>
      </c>
      <c r="H288" s="33">
        <f t="shared" si="5"/>
        <v>0</v>
      </c>
      <c r="I288" s="7"/>
    </row>
    <row r="289" spans="1:9" hidden="1">
      <c r="A289" s="5"/>
      <c r="B289" s="27">
        <f>Invoice!B313</f>
        <v>0</v>
      </c>
      <c r="C289" s="28">
        <f>Invoice!C313</f>
        <v>0</v>
      </c>
      <c r="D289" s="169">
        <f>Invoice!D313</f>
        <v>0</v>
      </c>
      <c r="E289" s="170">
        <f>Invoice!E313</f>
        <v>0</v>
      </c>
      <c r="F289" s="30">
        <f>Invoice!F313</f>
        <v>0</v>
      </c>
      <c r="G289" s="32">
        <f>ROUNDDOWN((Invoice!G313)*$N$2,2)</f>
        <v>0</v>
      </c>
      <c r="H289" s="33">
        <f t="shared" si="5"/>
        <v>0</v>
      </c>
      <c r="I289" s="7"/>
    </row>
    <row r="290" spans="1:9" hidden="1">
      <c r="A290" s="5"/>
      <c r="B290" s="27">
        <f>Invoice!B314</f>
        <v>0</v>
      </c>
      <c r="C290" s="28">
        <f>Invoice!C314</f>
        <v>0</v>
      </c>
      <c r="D290" s="169">
        <f>Invoice!D314</f>
        <v>0</v>
      </c>
      <c r="E290" s="170">
        <f>Invoice!E314</f>
        <v>0</v>
      </c>
      <c r="F290" s="30">
        <f>Invoice!F314</f>
        <v>0</v>
      </c>
      <c r="G290" s="32">
        <f>ROUNDDOWN((Invoice!G314)*$N$2,2)</f>
        <v>0</v>
      </c>
      <c r="H290" s="33">
        <f t="shared" si="5"/>
        <v>0</v>
      </c>
      <c r="I290" s="7"/>
    </row>
    <row r="291" spans="1:9" hidden="1">
      <c r="A291" s="5"/>
      <c r="B291" s="27">
        <f>Invoice!B315</f>
        <v>0</v>
      </c>
      <c r="C291" s="28">
        <f>Invoice!C315</f>
        <v>0</v>
      </c>
      <c r="D291" s="169">
        <f>Invoice!D315</f>
        <v>0</v>
      </c>
      <c r="E291" s="170">
        <f>Invoice!E315</f>
        <v>0</v>
      </c>
      <c r="F291" s="30">
        <f>Invoice!F315</f>
        <v>0</v>
      </c>
      <c r="G291" s="32">
        <f>ROUNDDOWN((Invoice!G315)*$N$2,2)</f>
        <v>0</v>
      </c>
      <c r="H291" s="33">
        <f t="shared" si="5"/>
        <v>0</v>
      </c>
      <c r="I291" s="7"/>
    </row>
    <row r="292" spans="1:9" hidden="1">
      <c r="A292" s="5"/>
      <c r="B292" s="27">
        <f>Invoice!B316</f>
        <v>0</v>
      </c>
      <c r="C292" s="28">
        <f>Invoice!C316</f>
        <v>0</v>
      </c>
      <c r="D292" s="169">
        <f>Invoice!D316</f>
        <v>0</v>
      </c>
      <c r="E292" s="170">
        <f>Invoice!E316</f>
        <v>0</v>
      </c>
      <c r="F292" s="30">
        <f>Invoice!F316</f>
        <v>0</v>
      </c>
      <c r="G292" s="32">
        <f>ROUNDDOWN((Invoice!G316)*$N$2,2)</f>
        <v>0</v>
      </c>
      <c r="H292" s="33">
        <f t="shared" si="5"/>
        <v>0</v>
      </c>
      <c r="I292" s="7"/>
    </row>
    <row r="293" spans="1:9" hidden="1">
      <c r="A293" s="5"/>
      <c r="B293" s="27">
        <f>Invoice!B317</f>
        <v>0</v>
      </c>
      <c r="C293" s="28">
        <f>Invoice!C317</f>
        <v>0</v>
      </c>
      <c r="D293" s="169">
        <f>Invoice!D317</f>
        <v>0</v>
      </c>
      <c r="E293" s="170">
        <f>Invoice!E317</f>
        <v>0</v>
      </c>
      <c r="F293" s="30">
        <f>Invoice!F317</f>
        <v>0</v>
      </c>
      <c r="G293" s="32">
        <f>ROUNDDOWN((Invoice!G317)*$N$2,2)</f>
        <v>0</v>
      </c>
      <c r="H293" s="33">
        <f t="shared" si="5"/>
        <v>0</v>
      </c>
      <c r="I293" s="7"/>
    </row>
    <row r="294" spans="1:9" hidden="1">
      <c r="A294" s="5"/>
      <c r="B294" s="27">
        <f>Invoice!B318</f>
        <v>0</v>
      </c>
      <c r="C294" s="28">
        <f>Invoice!C318</f>
        <v>0</v>
      </c>
      <c r="D294" s="169">
        <f>Invoice!D318</f>
        <v>0</v>
      </c>
      <c r="E294" s="170">
        <f>Invoice!E318</f>
        <v>0</v>
      </c>
      <c r="F294" s="30">
        <f>Invoice!F318</f>
        <v>0</v>
      </c>
      <c r="G294" s="32">
        <f>ROUNDDOWN((Invoice!G318)*$N$2,2)</f>
        <v>0</v>
      </c>
      <c r="H294" s="33">
        <f t="shared" si="5"/>
        <v>0</v>
      </c>
      <c r="I294" s="7"/>
    </row>
    <row r="295" spans="1:9" hidden="1">
      <c r="A295" s="5"/>
      <c r="B295" s="27">
        <f>Invoice!B319</f>
        <v>0</v>
      </c>
      <c r="C295" s="28">
        <f>Invoice!C319</f>
        <v>0</v>
      </c>
      <c r="D295" s="169">
        <f>Invoice!D319</f>
        <v>0</v>
      </c>
      <c r="E295" s="170">
        <f>Invoice!E319</f>
        <v>0</v>
      </c>
      <c r="F295" s="30">
        <f>Invoice!F319</f>
        <v>0</v>
      </c>
      <c r="G295" s="32">
        <f>ROUNDDOWN((Invoice!G319)*$N$2,2)</f>
        <v>0</v>
      </c>
      <c r="H295" s="33">
        <f t="shared" si="5"/>
        <v>0</v>
      </c>
      <c r="I295" s="7"/>
    </row>
    <row r="296" spans="1:9" hidden="1">
      <c r="A296" s="5"/>
      <c r="B296" s="27">
        <f>Invoice!B320</f>
        <v>0</v>
      </c>
      <c r="C296" s="28">
        <f>Invoice!C320</f>
        <v>0</v>
      </c>
      <c r="D296" s="169">
        <f>Invoice!D320</f>
        <v>0</v>
      </c>
      <c r="E296" s="170">
        <f>Invoice!E320</f>
        <v>0</v>
      </c>
      <c r="F296" s="30">
        <f>Invoice!F320</f>
        <v>0</v>
      </c>
      <c r="G296" s="32">
        <f>ROUNDDOWN((Invoice!G320)*$N$2,2)</f>
        <v>0</v>
      </c>
      <c r="H296" s="33">
        <f t="shared" si="5"/>
        <v>0</v>
      </c>
      <c r="I296" s="7"/>
    </row>
    <row r="297" spans="1:9" hidden="1">
      <c r="A297" s="5"/>
      <c r="B297" s="27">
        <f>Invoice!B321</f>
        <v>0</v>
      </c>
      <c r="C297" s="28">
        <f>Invoice!C321</f>
        <v>0</v>
      </c>
      <c r="D297" s="169">
        <f>Invoice!D321</f>
        <v>0</v>
      </c>
      <c r="E297" s="170">
        <f>Invoice!E321</f>
        <v>0</v>
      </c>
      <c r="F297" s="30">
        <f>Invoice!F321</f>
        <v>0</v>
      </c>
      <c r="G297" s="32">
        <f>ROUNDDOWN((Invoice!G321)*$N$2,2)</f>
        <v>0</v>
      </c>
      <c r="H297" s="33">
        <f t="shared" si="5"/>
        <v>0</v>
      </c>
      <c r="I297" s="7"/>
    </row>
    <row r="298" spans="1:9" hidden="1">
      <c r="A298" s="5"/>
      <c r="B298" s="27">
        <f>Invoice!B322</f>
        <v>0</v>
      </c>
      <c r="C298" s="28">
        <f>Invoice!C322</f>
        <v>0</v>
      </c>
      <c r="D298" s="169">
        <f>Invoice!D322</f>
        <v>0</v>
      </c>
      <c r="E298" s="170">
        <f>Invoice!E322</f>
        <v>0</v>
      </c>
      <c r="F298" s="30">
        <f>Invoice!F322</f>
        <v>0</v>
      </c>
      <c r="G298" s="32">
        <f>ROUNDDOWN((Invoice!G322)*$N$2,2)</f>
        <v>0</v>
      </c>
      <c r="H298" s="33">
        <f t="shared" si="5"/>
        <v>0</v>
      </c>
      <c r="I298" s="7"/>
    </row>
    <row r="299" spans="1:9" hidden="1">
      <c r="A299" s="5"/>
      <c r="B299" s="27">
        <f>Invoice!B323</f>
        <v>0</v>
      </c>
      <c r="C299" s="28">
        <f>Invoice!C323</f>
        <v>0</v>
      </c>
      <c r="D299" s="169">
        <f>Invoice!D323</f>
        <v>0</v>
      </c>
      <c r="E299" s="170">
        <f>Invoice!E323</f>
        <v>0</v>
      </c>
      <c r="F299" s="30">
        <f>Invoice!F323</f>
        <v>0</v>
      </c>
      <c r="G299" s="32">
        <f>ROUNDDOWN((Invoice!G323)*$N$2,2)</f>
        <v>0</v>
      </c>
      <c r="H299" s="33">
        <f t="shared" si="5"/>
        <v>0</v>
      </c>
      <c r="I299" s="7"/>
    </row>
    <row r="300" spans="1:9" hidden="1">
      <c r="A300" s="5"/>
      <c r="B300" s="27">
        <f>Invoice!B324</f>
        <v>0</v>
      </c>
      <c r="C300" s="28">
        <f>Invoice!C324</f>
        <v>0</v>
      </c>
      <c r="D300" s="169">
        <f>Invoice!D324</f>
        <v>0</v>
      </c>
      <c r="E300" s="170">
        <f>Invoice!E324</f>
        <v>0</v>
      </c>
      <c r="F300" s="30">
        <f>Invoice!F324</f>
        <v>0</v>
      </c>
      <c r="G300" s="32">
        <f>ROUNDDOWN((Invoice!G324)*$N$2,2)</f>
        <v>0</v>
      </c>
      <c r="H300" s="33">
        <f t="shared" si="5"/>
        <v>0</v>
      </c>
      <c r="I300" s="7"/>
    </row>
    <row r="301" spans="1:9" hidden="1">
      <c r="A301" s="5"/>
      <c r="B301" s="27">
        <f>Invoice!B325</f>
        <v>0</v>
      </c>
      <c r="C301" s="28">
        <f>Invoice!C325</f>
        <v>0</v>
      </c>
      <c r="D301" s="169">
        <f>Invoice!D325</f>
        <v>0</v>
      </c>
      <c r="E301" s="170">
        <f>Invoice!E325</f>
        <v>0</v>
      </c>
      <c r="F301" s="30">
        <f>Invoice!F325</f>
        <v>0</v>
      </c>
      <c r="G301" s="32">
        <f>ROUNDDOWN((Invoice!G325)*$N$2,2)</f>
        <v>0</v>
      </c>
      <c r="H301" s="33">
        <f t="shared" si="5"/>
        <v>0</v>
      </c>
      <c r="I301" s="7"/>
    </row>
    <row r="302" spans="1:9" hidden="1">
      <c r="A302" s="5"/>
      <c r="B302" s="27">
        <f>Invoice!B326</f>
        <v>0</v>
      </c>
      <c r="C302" s="28">
        <f>Invoice!C326</f>
        <v>0</v>
      </c>
      <c r="D302" s="169">
        <f>Invoice!D326</f>
        <v>0</v>
      </c>
      <c r="E302" s="170">
        <f>Invoice!E326</f>
        <v>0</v>
      </c>
      <c r="F302" s="30">
        <f>Invoice!F326</f>
        <v>0</v>
      </c>
      <c r="G302" s="32">
        <f>ROUNDDOWN((Invoice!G326)*$N$2,2)</f>
        <v>0</v>
      </c>
      <c r="H302" s="33">
        <f t="shared" si="5"/>
        <v>0</v>
      </c>
      <c r="I302" s="7"/>
    </row>
    <row r="303" spans="1:9" hidden="1">
      <c r="A303" s="5"/>
      <c r="B303" s="27">
        <f>Invoice!B327</f>
        <v>0</v>
      </c>
      <c r="C303" s="28">
        <f>Invoice!C327</f>
        <v>0</v>
      </c>
      <c r="D303" s="169">
        <f>Invoice!D327</f>
        <v>0</v>
      </c>
      <c r="E303" s="170">
        <f>Invoice!E327</f>
        <v>0</v>
      </c>
      <c r="F303" s="30">
        <f>Invoice!F327</f>
        <v>0</v>
      </c>
      <c r="G303" s="32">
        <f>ROUNDDOWN((Invoice!G327)*$N$2,2)</f>
        <v>0</v>
      </c>
      <c r="H303" s="33">
        <f t="shared" si="5"/>
        <v>0</v>
      </c>
      <c r="I303" s="7"/>
    </row>
    <row r="304" spans="1:9" hidden="1">
      <c r="A304" s="5"/>
      <c r="B304" s="27">
        <f>Invoice!B328</f>
        <v>0</v>
      </c>
      <c r="C304" s="28">
        <f>Invoice!C328</f>
        <v>0</v>
      </c>
      <c r="D304" s="169">
        <f>Invoice!D328</f>
        <v>0</v>
      </c>
      <c r="E304" s="170">
        <f>Invoice!E328</f>
        <v>0</v>
      </c>
      <c r="F304" s="30">
        <f>Invoice!F328</f>
        <v>0</v>
      </c>
      <c r="G304" s="32">
        <f>ROUNDDOWN((Invoice!G328)*$N$2,2)</f>
        <v>0</v>
      </c>
      <c r="H304" s="33">
        <f t="shared" si="5"/>
        <v>0</v>
      </c>
      <c r="I304" s="7"/>
    </row>
    <row r="305" spans="1:9" hidden="1">
      <c r="A305" s="5"/>
      <c r="B305" s="27">
        <f>Invoice!B329</f>
        <v>0</v>
      </c>
      <c r="C305" s="28">
        <f>Invoice!C329</f>
        <v>0</v>
      </c>
      <c r="D305" s="169">
        <f>Invoice!D329</f>
        <v>0</v>
      </c>
      <c r="E305" s="170">
        <f>Invoice!E329</f>
        <v>0</v>
      </c>
      <c r="F305" s="30">
        <f>Invoice!F329</f>
        <v>0</v>
      </c>
      <c r="G305" s="32">
        <f>ROUNDDOWN((Invoice!G329)*$N$2,2)</f>
        <v>0</v>
      </c>
      <c r="H305" s="33">
        <f t="shared" si="5"/>
        <v>0</v>
      </c>
      <c r="I305" s="7"/>
    </row>
    <row r="306" spans="1:9" hidden="1">
      <c r="A306" s="5"/>
      <c r="B306" s="27">
        <f>Invoice!B330</f>
        <v>0</v>
      </c>
      <c r="C306" s="28">
        <f>Invoice!C330</f>
        <v>0</v>
      </c>
      <c r="D306" s="169">
        <f>Invoice!D330</f>
        <v>0</v>
      </c>
      <c r="E306" s="170">
        <f>Invoice!E330</f>
        <v>0</v>
      </c>
      <c r="F306" s="30">
        <f>Invoice!F330</f>
        <v>0</v>
      </c>
      <c r="G306" s="32">
        <f>ROUNDDOWN((Invoice!G330)*$N$2,2)</f>
        <v>0</v>
      </c>
      <c r="H306" s="33">
        <f t="shared" si="5"/>
        <v>0</v>
      </c>
      <c r="I306" s="7"/>
    </row>
    <row r="307" spans="1:9" hidden="1">
      <c r="A307" s="5"/>
      <c r="B307" s="27">
        <f>Invoice!B331</f>
        <v>0</v>
      </c>
      <c r="C307" s="28">
        <f>Invoice!C331</f>
        <v>0</v>
      </c>
      <c r="D307" s="169">
        <f>Invoice!D331</f>
        <v>0</v>
      </c>
      <c r="E307" s="170">
        <f>Invoice!E331</f>
        <v>0</v>
      </c>
      <c r="F307" s="30">
        <f>Invoice!F331</f>
        <v>0</v>
      </c>
      <c r="G307" s="32">
        <f>ROUNDDOWN((Invoice!G331)*$N$2,2)</f>
        <v>0</v>
      </c>
      <c r="H307" s="33">
        <f t="shared" si="5"/>
        <v>0</v>
      </c>
      <c r="I307" s="7"/>
    </row>
    <row r="308" spans="1:9" hidden="1">
      <c r="A308" s="5"/>
      <c r="B308" s="27">
        <f>Invoice!B332</f>
        <v>0</v>
      </c>
      <c r="C308" s="28">
        <f>Invoice!C332</f>
        <v>0</v>
      </c>
      <c r="D308" s="169">
        <f>Invoice!D332</f>
        <v>0</v>
      </c>
      <c r="E308" s="170">
        <f>Invoice!E332</f>
        <v>0</v>
      </c>
      <c r="F308" s="30">
        <f>Invoice!F332</f>
        <v>0</v>
      </c>
      <c r="G308" s="32">
        <f>ROUNDDOWN((Invoice!G332)*$N$2,2)</f>
        <v>0</v>
      </c>
      <c r="H308" s="33">
        <f t="shared" si="5"/>
        <v>0</v>
      </c>
      <c r="I308" s="7"/>
    </row>
    <row r="309" spans="1:9" hidden="1">
      <c r="A309" s="5"/>
      <c r="B309" s="27">
        <f>Invoice!B333</f>
        <v>0</v>
      </c>
      <c r="C309" s="28">
        <f>Invoice!C333</f>
        <v>0</v>
      </c>
      <c r="D309" s="169">
        <f>Invoice!D333</f>
        <v>0</v>
      </c>
      <c r="E309" s="170">
        <f>Invoice!E333</f>
        <v>0</v>
      </c>
      <c r="F309" s="30">
        <f>Invoice!F333</f>
        <v>0</v>
      </c>
      <c r="G309" s="32">
        <f>ROUNDDOWN((Invoice!G333)*$N$2,2)</f>
        <v>0</v>
      </c>
      <c r="H309" s="33">
        <f t="shared" si="5"/>
        <v>0</v>
      </c>
      <c r="I309" s="7"/>
    </row>
    <row r="310" spans="1:9" hidden="1">
      <c r="A310" s="5"/>
      <c r="B310" s="27">
        <f>Invoice!B334</f>
        <v>0</v>
      </c>
      <c r="C310" s="28">
        <f>Invoice!C334</f>
        <v>0</v>
      </c>
      <c r="D310" s="169">
        <f>Invoice!D334</f>
        <v>0</v>
      </c>
      <c r="E310" s="170">
        <f>Invoice!E334</f>
        <v>0</v>
      </c>
      <c r="F310" s="30">
        <f>Invoice!F334</f>
        <v>0</v>
      </c>
      <c r="G310" s="32">
        <f>ROUNDDOWN((Invoice!G334)*$N$2,2)</f>
        <v>0</v>
      </c>
      <c r="H310" s="33">
        <f t="shared" si="5"/>
        <v>0</v>
      </c>
      <c r="I310" s="7"/>
    </row>
    <row r="311" spans="1:9" hidden="1">
      <c r="A311" s="5"/>
      <c r="B311" s="27">
        <f>Invoice!B335</f>
        <v>0</v>
      </c>
      <c r="C311" s="28">
        <f>Invoice!C335</f>
        <v>0</v>
      </c>
      <c r="D311" s="169">
        <f>Invoice!D335</f>
        <v>0</v>
      </c>
      <c r="E311" s="170">
        <f>Invoice!E335</f>
        <v>0</v>
      </c>
      <c r="F311" s="30">
        <f>Invoice!F335</f>
        <v>0</v>
      </c>
      <c r="G311" s="32">
        <f>ROUNDDOWN((Invoice!G335)*$N$2,2)</f>
        <v>0</v>
      </c>
      <c r="H311" s="33">
        <f t="shared" si="5"/>
        <v>0</v>
      </c>
      <c r="I311" s="7"/>
    </row>
    <row r="312" spans="1:9" hidden="1">
      <c r="A312" s="5"/>
      <c r="B312" s="27">
        <f>Invoice!B336</f>
        <v>0</v>
      </c>
      <c r="C312" s="28">
        <f>Invoice!C336</f>
        <v>0</v>
      </c>
      <c r="D312" s="169">
        <f>Invoice!D336</f>
        <v>0</v>
      </c>
      <c r="E312" s="170">
        <f>Invoice!E336</f>
        <v>0</v>
      </c>
      <c r="F312" s="30">
        <f>Invoice!F336</f>
        <v>0</v>
      </c>
      <c r="G312" s="32">
        <f>ROUNDDOWN((Invoice!G336)*$N$2,2)</f>
        <v>0</v>
      </c>
      <c r="H312" s="33">
        <f t="shared" si="5"/>
        <v>0</v>
      </c>
      <c r="I312" s="7"/>
    </row>
    <row r="313" spans="1:9" hidden="1">
      <c r="A313" s="5"/>
      <c r="B313" s="27">
        <f>Invoice!B337</f>
        <v>0</v>
      </c>
      <c r="C313" s="28">
        <f>Invoice!C337</f>
        <v>0</v>
      </c>
      <c r="D313" s="169">
        <f>Invoice!D337</f>
        <v>0</v>
      </c>
      <c r="E313" s="170">
        <f>Invoice!E337</f>
        <v>0</v>
      </c>
      <c r="F313" s="30">
        <f>Invoice!F337</f>
        <v>0</v>
      </c>
      <c r="G313" s="32">
        <f>ROUNDDOWN((Invoice!G337)*$N$2,2)</f>
        <v>0</v>
      </c>
      <c r="H313" s="33">
        <f t="shared" si="5"/>
        <v>0</v>
      </c>
      <c r="I313" s="7"/>
    </row>
    <row r="314" spans="1:9" hidden="1">
      <c r="A314" s="5"/>
      <c r="B314" s="27">
        <f>Invoice!B338</f>
        <v>0</v>
      </c>
      <c r="C314" s="28">
        <f>Invoice!C338</f>
        <v>0</v>
      </c>
      <c r="D314" s="169">
        <f>Invoice!D338</f>
        <v>0</v>
      </c>
      <c r="E314" s="170">
        <f>Invoice!E338</f>
        <v>0</v>
      </c>
      <c r="F314" s="30">
        <f>Invoice!F338</f>
        <v>0</v>
      </c>
      <c r="G314" s="32">
        <f>ROUNDDOWN((Invoice!G338)*$N$2,2)</f>
        <v>0</v>
      </c>
      <c r="H314" s="33">
        <f t="shared" si="5"/>
        <v>0</v>
      </c>
      <c r="I314" s="7"/>
    </row>
    <row r="315" spans="1:9" hidden="1">
      <c r="A315" s="5"/>
      <c r="B315" s="27">
        <f>Invoice!B339</f>
        <v>0</v>
      </c>
      <c r="C315" s="28">
        <f>Invoice!C339</f>
        <v>0</v>
      </c>
      <c r="D315" s="169">
        <f>Invoice!D339</f>
        <v>0</v>
      </c>
      <c r="E315" s="170">
        <f>Invoice!E339</f>
        <v>0</v>
      </c>
      <c r="F315" s="30">
        <f>Invoice!F339</f>
        <v>0</v>
      </c>
      <c r="G315" s="32">
        <f>ROUNDDOWN((Invoice!G339)*$N$2,2)</f>
        <v>0</v>
      </c>
      <c r="H315" s="33">
        <f t="shared" si="5"/>
        <v>0</v>
      </c>
      <c r="I315" s="7"/>
    </row>
    <row r="316" spans="1:9" hidden="1">
      <c r="A316" s="5"/>
      <c r="B316" s="27">
        <f>Invoice!B340</f>
        <v>0</v>
      </c>
      <c r="C316" s="28">
        <f>Invoice!C340</f>
        <v>0</v>
      </c>
      <c r="D316" s="169">
        <f>Invoice!D340</f>
        <v>0</v>
      </c>
      <c r="E316" s="170">
        <f>Invoice!E340</f>
        <v>0</v>
      </c>
      <c r="F316" s="30">
        <f>Invoice!F340</f>
        <v>0</v>
      </c>
      <c r="G316" s="32">
        <f>ROUNDDOWN((Invoice!G340)*$N$2,2)</f>
        <v>0</v>
      </c>
      <c r="H316" s="33">
        <f t="shared" si="5"/>
        <v>0</v>
      </c>
      <c r="I316" s="7"/>
    </row>
    <row r="317" spans="1:9" hidden="1">
      <c r="A317" s="5"/>
      <c r="B317" s="27">
        <f>Invoice!B341</f>
        <v>0</v>
      </c>
      <c r="C317" s="28">
        <f>Invoice!C341</f>
        <v>0</v>
      </c>
      <c r="D317" s="169">
        <f>Invoice!D341</f>
        <v>0</v>
      </c>
      <c r="E317" s="170">
        <f>Invoice!E341</f>
        <v>0</v>
      </c>
      <c r="F317" s="30">
        <f>Invoice!F341</f>
        <v>0</v>
      </c>
      <c r="G317" s="32">
        <f>ROUNDDOWN((Invoice!G341)*$N$2,2)</f>
        <v>0</v>
      </c>
      <c r="H317" s="33">
        <f t="shared" si="5"/>
        <v>0</v>
      </c>
      <c r="I317" s="7"/>
    </row>
    <row r="318" spans="1:9" hidden="1">
      <c r="A318" s="5"/>
      <c r="B318" s="27">
        <f>Invoice!B342</f>
        <v>0</v>
      </c>
      <c r="C318" s="28">
        <f>Invoice!C342</f>
        <v>0</v>
      </c>
      <c r="D318" s="169">
        <f>Invoice!D342</f>
        <v>0</v>
      </c>
      <c r="E318" s="170">
        <f>Invoice!E342</f>
        <v>0</v>
      </c>
      <c r="F318" s="30">
        <f>Invoice!F342</f>
        <v>0</v>
      </c>
      <c r="G318" s="32">
        <f>ROUNDDOWN((Invoice!G342)*$N$2,2)</f>
        <v>0</v>
      </c>
      <c r="H318" s="33">
        <f t="shared" si="5"/>
        <v>0</v>
      </c>
      <c r="I318" s="7"/>
    </row>
    <row r="319" spans="1:9" hidden="1">
      <c r="A319" s="5"/>
      <c r="B319" s="27">
        <f>Invoice!B343</f>
        <v>0</v>
      </c>
      <c r="C319" s="28">
        <f>Invoice!C343</f>
        <v>0</v>
      </c>
      <c r="D319" s="169">
        <f>Invoice!D343</f>
        <v>0</v>
      </c>
      <c r="E319" s="170">
        <f>Invoice!E343</f>
        <v>0</v>
      </c>
      <c r="F319" s="30">
        <f>Invoice!F343</f>
        <v>0</v>
      </c>
      <c r="G319" s="32">
        <f>ROUNDDOWN((Invoice!G343)*$N$2,2)</f>
        <v>0</v>
      </c>
      <c r="H319" s="33">
        <f t="shared" si="5"/>
        <v>0</v>
      </c>
      <c r="I319" s="7"/>
    </row>
    <row r="320" spans="1:9" hidden="1">
      <c r="A320" s="5"/>
      <c r="B320" s="27">
        <f>Invoice!B344</f>
        <v>0</v>
      </c>
      <c r="C320" s="28">
        <f>Invoice!C344</f>
        <v>0</v>
      </c>
      <c r="D320" s="169">
        <f>Invoice!D344</f>
        <v>0</v>
      </c>
      <c r="E320" s="170">
        <f>Invoice!E344</f>
        <v>0</v>
      </c>
      <c r="F320" s="30">
        <f>Invoice!F344</f>
        <v>0</v>
      </c>
      <c r="G320" s="32">
        <f>ROUNDDOWN((Invoice!G344)*$N$2,2)</f>
        <v>0</v>
      </c>
      <c r="H320" s="33">
        <f t="shared" si="5"/>
        <v>0</v>
      </c>
      <c r="I320" s="7"/>
    </row>
    <row r="321" spans="1:9" hidden="1">
      <c r="A321" s="5"/>
      <c r="B321" s="27">
        <f>Invoice!B345</f>
        <v>0</v>
      </c>
      <c r="C321" s="28">
        <f>Invoice!C345</f>
        <v>0</v>
      </c>
      <c r="D321" s="169">
        <f>Invoice!D345</f>
        <v>0</v>
      </c>
      <c r="E321" s="170">
        <f>Invoice!E345</f>
        <v>0</v>
      </c>
      <c r="F321" s="30">
        <f>Invoice!F345</f>
        <v>0</v>
      </c>
      <c r="G321" s="32">
        <f>ROUNDDOWN((Invoice!G345)*$N$2,2)</f>
        <v>0</v>
      </c>
      <c r="H321" s="33">
        <f t="shared" si="5"/>
        <v>0</v>
      </c>
      <c r="I321" s="7"/>
    </row>
    <row r="322" spans="1:9" hidden="1">
      <c r="A322" s="5"/>
      <c r="B322" s="27">
        <f>Invoice!B346</f>
        <v>0</v>
      </c>
      <c r="C322" s="28">
        <f>Invoice!C346</f>
        <v>0</v>
      </c>
      <c r="D322" s="169">
        <f>Invoice!D346</f>
        <v>0</v>
      </c>
      <c r="E322" s="170">
        <f>Invoice!E346</f>
        <v>0</v>
      </c>
      <c r="F322" s="30">
        <f>Invoice!F346</f>
        <v>0</v>
      </c>
      <c r="G322" s="32">
        <f>ROUNDDOWN((Invoice!G346)*$N$2,2)</f>
        <v>0</v>
      </c>
      <c r="H322" s="33">
        <f t="shared" ref="H322:H385" si="6">G322*B322</f>
        <v>0</v>
      </c>
      <c r="I322" s="7"/>
    </row>
    <row r="323" spans="1:9" hidden="1">
      <c r="A323" s="5"/>
      <c r="B323" s="27">
        <f>Invoice!B347</f>
        <v>0</v>
      </c>
      <c r="C323" s="28">
        <f>Invoice!C347</f>
        <v>0</v>
      </c>
      <c r="D323" s="169">
        <f>Invoice!D347</f>
        <v>0</v>
      </c>
      <c r="E323" s="170">
        <f>Invoice!E347</f>
        <v>0</v>
      </c>
      <c r="F323" s="30">
        <f>Invoice!F347</f>
        <v>0</v>
      </c>
      <c r="G323" s="32">
        <f>ROUNDDOWN((Invoice!G347)*$N$2,2)</f>
        <v>0</v>
      </c>
      <c r="H323" s="33">
        <f t="shared" si="6"/>
        <v>0</v>
      </c>
      <c r="I323" s="7"/>
    </row>
    <row r="324" spans="1:9" hidden="1">
      <c r="A324" s="5"/>
      <c r="B324" s="27">
        <f>Invoice!B348</f>
        <v>0</v>
      </c>
      <c r="C324" s="28">
        <f>Invoice!C348</f>
        <v>0</v>
      </c>
      <c r="D324" s="169">
        <f>Invoice!D348</f>
        <v>0</v>
      </c>
      <c r="E324" s="170">
        <f>Invoice!E348</f>
        <v>0</v>
      </c>
      <c r="F324" s="30">
        <f>Invoice!F348</f>
        <v>0</v>
      </c>
      <c r="G324" s="32">
        <f>ROUNDDOWN((Invoice!G348)*$N$2,2)</f>
        <v>0</v>
      </c>
      <c r="H324" s="33">
        <f t="shared" si="6"/>
        <v>0</v>
      </c>
      <c r="I324" s="7"/>
    </row>
    <row r="325" spans="1:9" hidden="1">
      <c r="A325" s="5"/>
      <c r="B325" s="27">
        <f>Invoice!B349</f>
        <v>0</v>
      </c>
      <c r="C325" s="28">
        <f>Invoice!C349</f>
        <v>0</v>
      </c>
      <c r="D325" s="169">
        <f>Invoice!D349</f>
        <v>0</v>
      </c>
      <c r="E325" s="170">
        <f>Invoice!E349</f>
        <v>0</v>
      </c>
      <c r="F325" s="30">
        <f>Invoice!F349</f>
        <v>0</v>
      </c>
      <c r="G325" s="32">
        <f>ROUNDDOWN((Invoice!G349)*$N$2,2)</f>
        <v>0</v>
      </c>
      <c r="H325" s="33">
        <f t="shared" si="6"/>
        <v>0</v>
      </c>
      <c r="I325" s="7"/>
    </row>
    <row r="326" spans="1:9" hidden="1">
      <c r="A326" s="5"/>
      <c r="B326" s="27">
        <f>Invoice!B350</f>
        <v>0</v>
      </c>
      <c r="C326" s="28">
        <f>Invoice!C350</f>
        <v>0</v>
      </c>
      <c r="D326" s="169">
        <f>Invoice!D350</f>
        <v>0</v>
      </c>
      <c r="E326" s="170">
        <f>Invoice!E350</f>
        <v>0</v>
      </c>
      <c r="F326" s="30">
        <f>Invoice!F350</f>
        <v>0</v>
      </c>
      <c r="G326" s="32">
        <f>ROUNDDOWN((Invoice!G350)*$N$2,2)</f>
        <v>0</v>
      </c>
      <c r="H326" s="33">
        <f t="shared" si="6"/>
        <v>0</v>
      </c>
      <c r="I326" s="7"/>
    </row>
    <row r="327" spans="1:9" hidden="1">
      <c r="A327" s="5"/>
      <c r="B327" s="27">
        <f>Invoice!B351</f>
        <v>0</v>
      </c>
      <c r="C327" s="28">
        <f>Invoice!C351</f>
        <v>0</v>
      </c>
      <c r="D327" s="169">
        <f>Invoice!D351</f>
        <v>0</v>
      </c>
      <c r="E327" s="170">
        <f>Invoice!E351</f>
        <v>0</v>
      </c>
      <c r="F327" s="30">
        <f>Invoice!F351</f>
        <v>0</v>
      </c>
      <c r="G327" s="32">
        <f>ROUNDDOWN((Invoice!G351)*$N$2,2)</f>
        <v>0</v>
      </c>
      <c r="H327" s="33">
        <f t="shared" si="6"/>
        <v>0</v>
      </c>
      <c r="I327" s="7"/>
    </row>
    <row r="328" spans="1:9" hidden="1">
      <c r="A328" s="5"/>
      <c r="B328" s="27">
        <f>Invoice!B352</f>
        <v>0</v>
      </c>
      <c r="C328" s="28">
        <f>Invoice!C352</f>
        <v>0</v>
      </c>
      <c r="D328" s="169">
        <f>Invoice!D352</f>
        <v>0</v>
      </c>
      <c r="E328" s="170">
        <f>Invoice!E352</f>
        <v>0</v>
      </c>
      <c r="F328" s="30">
        <f>Invoice!F352</f>
        <v>0</v>
      </c>
      <c r="G328" s="32">
        <f>ROUNDDOWN((Invoice!G352)*$N$2,2)</f>
        <v>0</v>
      </c>
      <c r="H328" s="33">
        <f t="shared" si="6"/>
        <v>0</v>
      </c>
      <c r="I328" s="7"/>
    </row>
    <row r="329" spans="1:9" hidden="1">
      <c r="A329" s="5"/>
      <c r="B329" s="27">
        <f>Invoice!B353</f>
        <v>0</v>
      </c>
      <c r="C329" s="28">
        <f>Invoice!C353</f>
        <v>0</v>
      </c>
      <c r="D329" s="169">
        <f>Invoice!D353</f>
        <v>0</v>
      </c>
      <c r="E329" s="170">
        <f>Invoice!E353</f>
        <v>0</v>
      </c>
      <c r="F329" s="30">
        <f>Invoice!F353</f>
        <v>0</v>
      </c>
      <c r="G329" s="32">
        <f>ROUNDDOWN((Invoice!G353)*$N$2,2)</f>
        <v>0</v>
      </c>
      <c r="H329" s="33">
        <f t="shared" si="6"/>
        <v>0</v>
      </c>
      <c r="I329" s="7"/>
    </row>
    <row r="330" spans="1:9" hidden="1">
      <c r="A330" s="5"/>
      <c r="B330" s="27">
        <f>Invoice!B354</f>
        <v>0</v>
      </c>
      <c r="C330" s="28">
        <f>Invoice!C354</f>
        <v>0</v>
      </c>
      <c r="D330" s="169">
        <f>Invoice!D354</f>
        <v>0</v>
      </c>
      <c r="E330" s="170">
        <f>Invoice!E354</f>
        <v>0</v>
      </c>
      <c r="F330" s="30">
        <f>Invoice!F354</f>
        <v>0</v>
      </c>
      <c r="G330" s="32">
        <f>ROUNDDOWN((Invoice!G354)*$N$2,2)</f>
        <v>0</v>
      </c>
      <c r="H330" s="33">
        <f t="shared" si="6"/>
        <v>0</v>
      </c>
      <c r="I330" s="7"/>
    </row>
    <row r="331" spans="1:9" hidden="1">
      <c r="A331" s="5"/>
      <c r="B331" s="27">
        <f>Invoice!B355</f>
        <v>0</v>
      </c>
      <c r="C331" s="28">
        <f>Invoice!C355</f>
        <v>0</v>
      </c>
      <c r="D331" s="169">
        <f>Invoice!D355</f>
        <v>0</v>
      </c>
      <c r="E331" s="170">
        <f>Invoice!E355</f>
        <v>0</v>
      </c>
      <c r="F331" s="30">
        <f>Invoice!F355</f>
        <v>0</v>
      </c>
      <c r="G331" s="32">
        <f>ROUNDDOWN((Invoice!G355)*$N$2,2)</f>
        <v>0</v>
      </c>
      <c r="H331" s="33">
        <f t="shared" si="6"/>
        <v>0</v>
      </c>
      <c r="I331" s="7"/>
    </row>
    <row r="332" spans="1:9" hidden="1">
      <c r="A332" s="5"/>
      <c r="B332" s="27">
        <f>Invoice!B356</f>
        <v>0</v>
      </c>
      <c r="C332" s="28">
        <f>Invoice!C356</f>
        <v>0</v>
      </c>
      <c r="D332" s="169">
        <f>Invoice!D356</f>
        <v>0</v>
      </c>
      <c r="E332" s="170">
        <f>Invoice!E356</f>
        <v>0</v>
      </c>
      <c r="F332" s="30">
        <f>Invoice!F356</f>
        <v>0</v>
      </c>
      <c r="G332" s="32">
        <f>ROUNDDOWN((Invoice!G356)*$N$2,2)</f>
        <v>0</v>
      </c>
      <c r="H332" s="33">
        <f t="shared" si="6"/>
        <v>0</v>
      </c>
      <c r="I332" s="7"/>
    </row>
    <row r="333" spans="1:9" hidden="1">
      <c r="A333" s="5"/>
      <c r="B333" s="27">
        <f>Invoice!B357</f>
        <v>0</v>
      </c>
      <c r="C333" s="28">
        <f>Invoice!C357</f>
        <v>0</v>
      </c>
      <c r="D333" s="169">
        <f>Invoice!D357</f>
        <v>0</v>
      </c>
      <c r="E333" s="170">
        <f>Invoice!E357</f>
        <v>0</v>
      </c>
      <c r="F333" s="30">
        <f>Invoice!F357</f>
        <v>0</v>
      </c>
      <c r="G333" s="32">
        <f>ROUNDDOWN((Invoice!G357)*$N$2,2)</f>
        <v>0</v>
      </c>
      <c r="H333" s="33">
        <f t="shared" si="6"/>
        <v>0</v>
      </c>
      <c r="I333" s="7"/>
    </row>
    <row r="334" spans="1:9" hidden="1">
      <c r="A334" s="5"/>
      <c r="B334" s="27">
        <f>Invoice!B358</f>
        <v>0</v>
      </c>
      <c r="C334" s="28">
        <f>Invoice!C358</f>
        <v>0</v>
      </c>
      <c r="D334" s="169">
        <f>Invoice!D358</f>
        <v>0</v>
      </c>
      <c r="E334" s="170">
        <f>Invoice!E358</f>
        <v>0</v>
      </c>
      <c r="F334" s="30">
        <f>Invoice!F358</f>
        <v>0</v>
      </c>
      <c r="G334" s="32">
        <f>ROUNDDOWN((Invoice!G358)*$N$2,2)</f>
        <v>0</v>
      </c>
      <c r="H334" s="33">
        <f t="shared" si="6"/>
        <v>0</v>
      </c>
      <c r="I334" s="7"/>
    </row>
    <row r="335" spans="1:9" hidden="1">
      <c r="A335" s="5"/>
      <c r="B335" s="27">
        <f>Invoice!B359</f>
        <v>0</v>
      </c>
      <c r="C335" s="28">
        <f>Invoice!C359</f>
        <v>0</v>
      </c>
      <c r="D335" s="169">
        <f>Invoice!D359</f>
        <v>0</v>
      </c>
      <c r="E335" s="170">
        <f>Invoice!E359</f>
        <v>0</v>
      </c>
      <c r="F335" s="30">
        <f>Invoice!F359</f>
        <v>0</v>
      </c>
      <c r="G335" s="32">
        <f>ROUNDDOWN((Invoice!G359)*$N$2,2)</f>
        <v>0</v>
      </c>
      <c r="H335" s="33">
        <f t="shared" si="6"/>
        <v>0</v>
      </c>
      <c r="I335" s="7"/>
    </row>
    <row r="336" spans="1:9" hidden="1">
      <c r="A336" s="5"/>
      <c r="B336" s="27">
        <f>Invoice!B360</f>
        <v>0</v>
      </c>
      <c r="C336" s="28">
        <f>Invoice!C360</f>
        <v>0</v>
      </c>
      <c r="D336" s="169">
        <f>Invoice!D360</f>
        <v>0</v>
      </c>
      <c r="E336" s="170">
        <f>Invoice!E360</f>
        <v>0</v>
      </c>
      <c r="F336" s="30">
        <f>Invoice!F360</f>
        <v>0</v>
      </c>
      <c r="G336" s="32">
        <f>ROUNDDOWN((Invoice!G360)*$N$2,2)</f>
        <v>0</v>
      </c>
      <c r="H336" s="33">
        <f t="shared" si="6"/>
        <v>0</v>
      </c>
      <c r="I336" s="7"/>
    </row>
    <row r="337" spans="1:9" hidden="1">
      <c r="A337" s="5"/>
      <c r="B337" s="27">
        <f>Invoice!B361</f>
        <v>0</v>
      </c>
      <c r="C337" s="28">
        <f>Invoice!C361</f>
        <v>0</v>
      </c>
      <c r="D337" s="169">
        <f>Invoice!D361</f>
        <v>0</v>
      </c>
      <c r="E337" s="170">
        <f>Invoice!E361</f>
        <v>0</v>
      </c>
      <c r="F337" s="30">
        <f>Invoice!F361</f>
        <v>0</v>
      </c>
      <c r="G337" s="32">
        <f>ROUNDDOWN((Invoice!G361)*$N$2,2)</f>
        <v>0</v>
      </c>
      <c r="H337" s="33">
        <f t="shared" si="6"/>
        <v>0</v>
      </c>
      <c r="I337" s="7"/>
    </row>
    <row r="338" spans="1:9" hidden="1">
      <c r="A338" s="5"/>
      <c r="B338" s="27">
        <f>Invoice!B362</f>
        <v>0</v>
      </c>
      <c r="C338" s="28">
        <f>Invoice!C362</f>
        <v>0</v>
      </c>
      <c r="D338" s="169">
        <f>Invoice!D362</f>
        <v>0</v>
      </c>
      <c r="E338" s="170">
        <f>Invoice!E362</f>
        <v>0</v>
      </c>
      <c r="F338" s="30">
        <f>Invoice!F362</f>
        <v>0</v>
      </c>
      <c r="G338" s="32">
        <f>ROUNDDOWN((Invoice!G362)*$N$2,2)</f>
        <v>0</v>
      </c>
      <c r="H338" s="33">
        <f t="shared" si="6"/>
        <v>0</v>
      </c>
      <c r="I338" s="7"/>
    </row>
    <row r="339" spans="1:9" hidden="1">
      <c r="A339" s="5"/>
      <c r="B339" s="27">
        <f>Invoice!B363</f>
        <v>0</v>
      </c>
      <c r="C339" s="28">
        <f>Invoice!C363</f>
        <v>0</v>
      </c>
      <c r="D339" s="169">
        <f>Invoice!D363</f>
        <v>0</v>
      </c>
      <c r="E339" s="170">
        <f>Invoice!E363</f>
        <v>0</v>
      </c>
      <c r="F339" s="30">
        <f>Invoice!F363</f>
        <v>0</v>
      </c>
      <c r="G339" s="32">
        <f>ROUNDDOWN((Invoice!G363)*$N$2,2)</f>
        <v>0</v>
      </c>
      <c r="H339" s="33">
        <f t="shared" si="6"/>
        <v>0</v>
      </c>
      <c r="I339" s="7"/>
    </row>
    <row r="340" spans="1:9" hidden="1">
      <c r="A340" s="5"/>
      <c r="B340" s="27">
        <f>Invoice!B364</f>
        <v>0</v>
      </c>
      <c r="C340" s="28">
        <f>Invoice!C364</f>
        <v>0</v>
      </c>
      <c r="D340" s="169">
        <f>Invoice!D364</f>
        <v>0</v>
      </c>
      <c r="E340" s="170">
        <f>Invoice!E364</f>
        <v>0</v>
      </c>
      <c r="F340" s="30">
        <f>Invoice!F364</f>
        <v>0</v>
      </c>
      <c r="G340" s="32">
        <f>ROUNDDOWN((Invoice!G364)*$N$2,2)</f>
        <v>0</v>
      </c>
      <c r="H340" s="33">
        <f t="shared" si="6"/>
        <v>0</v>
      </c>
      <c r="I340" s="7"/>
    </row>
    <row r="341" spans="1:9" hidden="1">
      <c r="A341" s="5"/>
      <c r="B341" s="27">
        <f>Invoice!B365</f>
        <v>0</v>
      </c>
      <c r="C341" s="28">
        <f>Invoice!C365</f>
        <v>0</v>
      </c>
      <c r="D341" s="169">
        <f>Invoice!D365</f>
        <v>0</v>
      </c>
      <c r="E341" s="170">
        <f>Invoice!E365</f>
        <v>0</v>
      </c>
      <c r="F341" s="30">
        <f>Invoice!F365</f>
        <v>0</v>
      </c>
      <c r="G341" s="32">
        <f>ROUNDDOWN((Invoice!G365)*$N$2,2)</f>
        <v>0</v>
      </c>
      <c r="H341" s="33">
        <f t="shared" si="6"/>
        <v>0</v>
      </c>
      <c r="I341" s="7"/>
    </row>
    <row r="342" spans="1:9" hidden="1">
      <c r="A342" s="5"/>
      <c r="B342" s="27">
        <f>Invoice!B366</f>
        <v>0</v>
      </c>
      <c r="C342" s="28">
        <f>Invoice!C366</f>
        <v>0</v>
      </c>
      <c r="D342" s="169">
        <f>Invoice!D366</f>
        <v>0</v>
      </c>
      <c r="E342" s="170">
        <f>Invoice!E366</f>
        <v>0</v>
      </c>
      <c r="F342" s="30">
        <f>Invoice!F366</f>
        <v>0</v>
      </c>
      <c r="G342" s="32">
        <f>ROUNDDOWN((Invoice!G366)*$N$2,2)</f>
        <v>0</v>
      </c>
      <c r="H342" s="33">
        <f t="shared" si="6"/>
        <v>0</v>
      </c>
      <c r="I342" s="7"/>
    </row>
    <row r="343" spans="1:9" hidden="1">
      <c r="A343" s="5"/>
      <c r="B343" s="27">
        <f>Invoice!B367</f>
        <v>0</v>
      </c>
      <c r="C343" s="28">
        <f>Invoice!C367</f>
        <v>0</v>
      </c>
      <c r="D343" s="169">
        <f>Invoice!D367</f>
        <v>0</v>
      </c>
      <c r="E343" s="170">
        <f>Invoice!E367</f>
        <v>0</v>
      </c>
      <c r="F343" s="30">
        <f>Invoice!F367</f>
        <v>0</v>
      </c>
      <c r="G343" s="32">
        <f>ROUNDDOWN((Invoice!G367)*$N$2,2)</f>
        <v>0</v>
      </c>
      <c r="H343" s="33">
        <f t="shared" si="6"/>
        <v>0</v>
      </c>
      <c r="I343" s="7"/>
    </row>
    <row r="344" spans="1:9" hidden="1">
      <c r="A344" s="5"/>
      <c r="B344" s="27">
        <f>Invoice!B368</f>
        <v>0</v>
      </c>
      <c r="C344" s="28">
        <f>Invoice!C368</f>
        <v>0</v>
      </c>
      <c r="D344" s="169">
        <f>Invoice!D368</f>
        <v>0</v>
      </c>
      <c r="E344" s="170">
        <f>Invoice!E368</f>
        <v>0</v>
      </c>
      <c r="F344" s="30">
        <f>Invoice!F368</f>
        <v>0</v>
      </c>
      <c r="G344" s="32">
        <f>ROUNDDOWN((Invoice!G368)*$N$2,2)</f>
        <v>0</v>
      </c>
      <c r="H344" s="33">
        <f t="shared" si="6"/>
        <v>0</v>
      </c>
      <c r="I344" s="7"/>
    </row>
    <row r="345" spans="1:9" hidden="1">
      <c r="A345" s="5"/>
      <c r="B345" s="27">
        <f>Invoice!B369</f>
        <v>0</v>
      </c>
      <c r="C345" s="28">
        <f>Invoice!C369</f>
        <v>0</v>
      </c>
      <c r="D345" s="169">
        <f>Invoice!D369</f>
        <v>0</v>
      </c>
      <c r="E345" s="170">
        <f>Invoice!E369</f>
        <v>0</v>
      </c>
      <c r="F345" s="30">
        <f>Invoice!F369</f>
        <v>0</v>
      </c>
      <c r="G345" s="32">
        <f>ROUNDDOWN((Invoice!G369)*$N$2,2)</f>
        <v>0</v>
      </c>
      <c r="H345" s="33">
        <f t="shared" si="6"/>
        <v>0</v>
      </c>
      <c r="I345" s="7"/>
    </row>
    <row r="346" spans="1:9" hidden="1">
      <c r="A346" s="5"/>
      <c r="B346" s="27">
        <f>Invoice!B370</f>
        <v>0</v>
      </c>
      <c r="C346" s="28">
        <f>Invoice!C370</f>
        <v>0</v>
      </c>
      <c r="D346" s="169">
        <f>Invoice!D370</f>
        <v>0</v>
      </c>
      <c r="E346" s="170">
        <f>Invoice!E370</f>
        <v>0</v>
      </c>
      <c r="F346" s="30">
        <f>Invoice!F370</f>
        <v>0</v>
      </c>
      <c r="G346" s="32">
        <f>ROUNDDOWN((Invoice!G370)*$N$2,2)</f>
        <v>0</v>
      </c>
      <c r="H346" s="33">
        <f t="shared" si="6"/>
        <v>0</v>
      </c>
      <c r="I346" s="7"/>
    </row>
    <row r="347" spans="1:9" hidden="1">
      <c r="A347" s="5"/>
      <c r="B347" s="27">
        <f>Invoice!B371</f>
        <v>0</v>
      </c>
      <c r="C347" s="28">
        <f>Invoice!C371</f>
        <v>0</v>
      </c>
      <c r="D347" s="169">
        <f>Invoice!D371</f>
        <v>0</v>
      </c>
      <c r="E347" s="170">
        <f>Invoice!E371</f>
        <v>0</v>
      </c>
      <c r="F347" s="30">
        <f>Invoice!F371</f>
        <v>0</v>
      </c>
      <c r="G347" s="32">
        <f>ROUNDDOWN((Invoice!G371)*$N$2,2)</f>
        <v>0</v>
      </c>
      <c r="H347" s="33">
        <f t="shared" si="6"/>
        <v>0</v>
      </c>
      <c r="I347" s="7"/>
    </row>
    <row r="348" spans="1:9" hidden="1">
      <c r="A348" s="5"/>
      <c r="B348" s="27">
        <f>Invoice!B372</f>
        <v>0</v>
      </c>
      <c r="C348" s="28">
        <f>Invoice!C372</f>
        <v>0</v>
      </c>
      <c r="D348" s="169">
        <f>Invoice!D372</f>
        <v>0</v>
      </c>
      <c r="E348" s="170">
        <f>Invoice!E372</f>
        <v>0</v>
      </c>
      <c r="F348" s="30">
        <f>Invoice!F372</f>
        <v>0</v>
      </c>
      <c r="G348" s="32">
        <f>ROUNDDOWN((Invoice!G372)*$N$2,2)</f>
        <v>0</v>
      </c>
      <c r="H348" s="33">
        <f t="shared" si="6"/>
        <v>0</v>
      </c>
      <c r="I348" s="7"/>
    </row>
    <row r="349" spans="1:9" hidden="1">
      <c r="A349" s="5"/>
      <c r="B349" s="27">
        <f>Invoice!B373</f>
        <v>0</v>
      </c>
      <c r="C349" s="28">
        <f>Invoice!C373</f>
        <v>0</v>
      </c>
      <c r="D349" s="169">
        <f>Invoice!D373</f>
        <v>0</v>
      </c>
      <c r="E349" s="170">
        <f>Invoice!E373</f>
        <v>0</v>
      </c>
      <c r="F349" s="30">
        <f>Invoice!F373</f>
        <v>0</v>
      </c>
      <c r="G349" s="32">
        <f>ROUNDDOWN((Invoice!G373)*$N$2,2)</f>
        <v>0</v>
      </c>
      <c r="H349" s="33">
        <f t="shared" si="6"/>
        <v>0</v>
      </c>
      <c r="I349" s="7"/>
    </row>
    <row r="350" spans="1:9" hidden="1">
      <c r="A350" s="5"/>
      <c r="B350" s="27">
        <f>Invoice!B374</f>
        <v>0</v>
      </c>
      <c r="C350" s="28">
        <f>Invoice!C374</f>
        <v>0</v>
      </c>
      <c r="D350" s="169">
        <f>Invoice!D374</f>
        <v>0</v>
      </c>
      <c r="E350" s="170">
        <f>Invoice!E374</f>
        <v>0</v>
      </c>
      <c r="F350" s="30">
        <f>Invoice!F374</f>
        <v>0</v>
      </c>
      <c r="G350" s="32">
        <f>ROUNDDOWN((Invoice!G374)*$N$2,2)</f>
        <v>0</v>
      </c>
      <c r="H350" s="33">
        <f t="shared" si="6"/>
        <v>0</v>
      </c>
      <c r="I350" s="7"/>
    </row>
    <row r="351" spans="1:9" hidden="1">
      <c r="A351" s="5"/>
      <c r="B351" s="27">
        <f>Invoice!B375</f>
        <v>0</v>
      </c>
      <c r="C351" s="28">
        <f>Invoice!C375</f>
        <v>0</v>
      </c>
      <c r="D351" s="169">
        <f>Invoice!D375</f>
        <v>0</v>
      </c>
      <c r="E351" s="170">
        <f>Invoice!E375</f>
        <v>0</v>
      </c>
      <c r="F351" s="30">
        <f>Invoice!F375</f>
        <v>0</v>
      </c>
      <c r="G351" s="32">
        <f>ROUNDDOWN((Invoice!G375)*$N$2,2)</f>
        <v>0</v>
      </c>
      <c r="H351" s="33">
        <f t="shared" si="6"/>
        <v>0</v>
      </c>
      <c r="I351" s="7"/>
    </row>
    <row r="352" spans="1:9" hidden="1">
      <c r="A352" s="5"/>
      <c r="B352" s="27">
        <f>Invoice!B376</f>
        <v>0</v>
      </c>
      <c r="C352" s="28">
        <f>Invoice!C376</f>
        <v>0</v>
      </c>
      <c r="D352" s="169">
        <f>Invoice!D376</f>
        <v>0</v>
      </c>
      <c r="E352" s="170">
        <f>Invoice!E376</f>
        <v>0</v>
      </c>
      <c r="F352" s="30">
        <f>Invoice!F376</f>
        <v>0</v>
      </c>
      <c r="G352" s="32">
        <f>ROUNDDOWN((Invoice!G376)*$N$2,2)</f>
        <v>0</v>
      </c>
      <c r="H352" s="33">
        <f t="shared" si="6"/>
        <v>0</v>
      </c>
      <c r="I352" s="7"/>
    </row>
    <row r="353" spans="1:9" hidden="1">
      <c r="A353" s="5"/>
      <c r="B353" s="27">
        <f>Invoice!B377</f>
        <v>0</v>
      </c>
      <c r="C353" s="28">
        <f>Invoice!C377</f>
        <v>0</v>
      </c>
      <c r="D353" s="169">
        <f>Invoice!D377</f>
        <v>0</v>
      </c>
      <c r="E353" s="170">
        <f>Invoice!E377</f>
        <v>0</v>
      </c>
      <c r="F353" s="30">
        <f>Invoice!F377</f>
        <v>0</v>
      </c>
      <c r="G353" s="32">
        <f>ROUNDDOWN((Invoice!G377)*$N$2,2)</f>
        <v>0</v>
      </c>
      <c r="H353" s="33">
        <f t="shared" si="6"/>
        <v>0</v>
      </c>
      <c r="I353" s="7"/>
    </row>
    <row r="354" spans="1:9" hidden="1">
      <c r="A354" s="5"/>
      <c r="B354" s="27">
        <f>Invoice!B378</f>
        <v>0</v>
      </c>
      <c r="C354" s="28">
        <f>Invoice!C378</f>
        <v>0</v>
      </c>
      <c r="D354" s="169">
        <f>Invoice!D378</f>
        <v>0</v>
      </c>
      <c r="E354" s="170">
        <f>Invoice!E378</f>
        <v>0</v>
      </c>
      <c r="F354" s="30">
        <f>Invoice!F378</f>
        <v>0</v>
      </c>
      <c r="G354" s="32">
        <f>ROUNDDOWN((Invoice!G378)*$N$2,2)</f>
        <v>0</v>
      </c>
      <c r="H354" s="33">
        <f t="shared" si="6"/>
        <v>0</v>
      </c>
      <c r="I354" s="7"/>
    </row>
    <row r="355" spans="1:9" hidden="1">
      <c r="A355" s="5"/>
      <c r="B355" s="27">
        <f>Invoice!B379</f>
        <v>0</v>
      </c>
      <c r="C355" s="28">
        <f>Invoice!C379</f>
        <v>0</v>
      </c>
      <c r="D355" s="169">
        <f>Invoice!D379</f>
        <v>0</v>
      </c>
      <c r="E355" s="170">
        <f>Invoice!E379</f>
        <v>0</v>
      </c>
      <c r="F355" s="30">
        <f>Invoice!F379</f>
        <v>0</v>
      </c>
      <c r="G355" s="32">
        <f>ROUNDDOWN((Invoice!G379)*$N$2,2)</f>
        <v>0</v>
      </c>
      <c r="H355" s="33">
        <f t="shared" si="6"/>
        <v>0</v>
      </c>
      <c r="I355" s="7"/>
    </row>
    <row r="356" spans="1:9" hidden="1">
      <c r="A356" s="5"/>
      <c r="B356" s="27">
        <f>Invoice!B380</f>
        <v>0</v>
      </c>
      <c r="C356" s="28">
        <f>Invoice!C380</f>
        <v>0</v>
      </c>
      <c r="D356" s="169">
        <f>Invoice!D380</f>
        <v>0</v>
      </c>
      <c r="E356" s="170">
        <f>Invoice!E380</f>
        <v>0</v>
      </c>
      <c r="F356" s="30">
        <f>Invoice!F380</f>
        <v>0</v>
      </c>
      <c r="G356" s="32">
        <f>ROUNDDOWN((Invoice!G380)*$N$2,2)</f>
        <v>0</v>
      </c>
      <c r="H356" s="33">
        <f t="shared" si="6"/>
        <v>0</v>
      </c>
      <c r="I356" s="7"/>
    </row>
    <row r="357" spans="1:9" hidden="1">
      <c r="A357" s="5"/>
      <c r="B357" s="27">
        <f>Invoice!B381</f>
        <v>0</v>
      </c>
      <c r="C357" s="28">
        <f>Invoice!C381</f>
        <v>0</v>
      </c>
      <c r="D357" s="169">
        <f>Invoice!D381</f>
        <v>0</v>
      </c>
      <c r="E357" s="170">
        <f>Invoice!E381</f>
        <v>0</v>
      </c>
      <c r="F357" s="30">
        <f>Invoice!F381</f>
        <v>0</v>
      </c>
      <c r="G357" s="32">
        <f>ROUNDDOWN((Invoice!G381)*$N$2,2)</f>
        <v>0</v>
      </c>
      <c r="H357" s="33">
        <f t="shared" si="6"/>
        <v>0</v>
      </c>
      <c r="I357" s="7"/>
    </row>
    <row r="358" spans="1:9" hidden="1">
      <c r="A358" s="5"/>
      <c r="B358" s="27">
        <f>Invoice!B382</f>
        <v>0</v>
      </c>
      <c r="C358" s="28">
        <f>Invoice!C382</f>
        <v>0</v>
      </c>
      <c r="D358" s="169">
        <f>Invoice!D382</f>
        <v>0</v>
      </c>
      <c r="E358" s="170">
        <f>Invoice!E382</f>
        <v>0</v>
      </c>
      <c r="F358" s="30">
        <f>Invoice!F382</f>
        <v>0</v>
      </c>
      <c r="G358" s="32">
        <f>ROUNDDOWN((Invoice!G382)*$N$2,2)</f>
        <v>0</v>
      </c>
      <c r="H358" s="33">
        <f t="shared" si="6"/>
        <v>0</v>
      </c>
      <c r="I358" s="7"/>
    </row>
    <row r="359" spans="1:9" hidden="1">
      <c r="A359" s="5"/>
      <c r="B359" s="27">
        <f>Invoice!B383</f>
        <v>0</v>
      </c>
      <c r="C359" s="28">
        <f>Invoice!C383</f>
        <v>0</v>
      </c>
      <c r="D359" s="169">
        <f>Invoice!D383</f>
        <v>0</v>
      </c>
      <c r="E359" s="170">
        <f>Invoice!E383</f>
        <v>0</v>
      </c>
      <c r="F359" s="30">
        <f>Invoice!F383</f>
        <v>0</v>
      </c>
      <c r="G359" s="32">
        <f>ROUNDDOWN((Invoice!G383)*$N$2,2)</f>
        <v>0</v>
      </c>
      <c r="H359" s="33">
        <f t="shared" si="6"/>
        <v>0</v>
      </c>
      <c r="I359" s="7"/>
    </row>
    <row r="360" spans="1:9" hidden="1">
      <c r="A360" s="5"/>
      <c r="B360" s="27">
        <f>Invoice!B384</f>
        <v>0</v>
      </c>
      <c r="C360" s="28">
        <f>Invoice!C384</f>
        <v>0</v>
      </c>
      <c r="D360" s="169">
        <f>Invoice!D384</f>
        <v>0</v>
      </c>
      <c r="E360" s="170">
        <f>Invoice!E384</f>
        <v>0</v>
      </c>
      <c r="F360" s="30">
        <f>Invoice!F384</f>
        <v>0</v>
      </c>
      <c r="G360" s="32">
        <f>ROUNDDOWN((Invoice!G384)*$N$2,2)</f>
        <v>0</v>
      </c>
      <c r="H360" s="33">
        <f t="shared" si="6"/>
        <v>0</v>
      </c>
      <c r="I360" s="7"/>
    </row>
    <row r="361" spans="1:9" hidden="1">
      <c r="A361" s="5"/>
      <c r="B361" s="27">
        <f>Invoice!B385</f>
        <v>0</v>
      </c>
      <c r="C361" s="28">
        <f>Invoice!C385</f>
        <v>0</v>
      </c>
      <c r="D361" s="169">
        <f>Invoice!D385</f>
        <v>0</v>
      </c>
      <c r="E361" s="170">
        <f>Invoice!E385</f>
        <v>0</v>
      </c>
      <c r="F361" s="30">
        <f>Invoice!F385</f>
        <v>0</v>
      </c>
      <c r="G361" s="32">
        <f>ROUNDDOWN((Invoice!G385)*$N$2,2)</f>
        <v>0</v>
      </c>
      <c r="H361" s="33">
        <f t="shared" si="6"/>
        <v>0</v>
      </c>
      <c r="I361" s="7"/>
    </row>
    <row r="362" spans="1:9" hidden="1">
      <c r="A362" s="5"/>
      <c r="B362" s="27">
        <f>Invoice!B386</f>
        <v>0</v>
      </c>
      <c r="C362" s="28">
        <f>Invoice!C386</f>
        <v>0</v>
      </c>
      <c r="D362" s="169">
        <f>Invoice!D386</f>
        <v>0</v>
      </c>
      <c r="E362" s="170">
        <f>Invoice!E386</f>
        <v>0</v>
      </c>
      <c r="F362" s="30">
        <f>Invoice!F386</f>
        <v>0</v>
      </c>
      <c r="G362" s="32">
        <f>ROUNDDOWN((Invoice!G386)*$N$2,2)</f>
        <v>0</v>
      </c>
      <c r="H362" s="33">
        <f t="shared" si="6"/>
        <v>0</v>
      </c>
      <c r="I362" s="7"/>
    </row>
    <row r="363" spans="1:9" hidden="1">
      <c r="A363" s="5"/>
      <c r="B363" s="27">
        <f>Invoice!B387</f>
        <v>0</v>
      </c>
      <c r="C363" s="28">
        <f>Invoice!C387</f>
        <v>0</v>
      </c>
      <c r="D363" s="169">
        <f>Invoice!D387</f>
        <v>0</v>
      </c>
      <c r="E363" s="170">
        <f>Invoice!E387</f>
        <v>0</v>
      </c>
      <c r="F363" s="30">
        <f>Invoice!F387</f>
        <v>0</v>
      </c>
      <c r="G363" s="32">
        <f>ROUNDDOWN((Invoice!G387)*$N$2,2)</f>
        <v>0</v>
      </c>
      <c r="H363" s="33">
        <f t="shared" si="6"/>
        <v>0</v>
      </c>
      <c r="I363" s="7"/>
    </row>
    <row r="364" spans="1:9" hidden="1">
      <c r="A364" s="5"/>
      <c r="B364" s="27">
        <f>Invoice!B388</f>
        <v>0</v>
      </c>
      <c r="C364" s="28">
        <f>Invoice!C388</f>
        <v>0</v>
      </c>
      <c r="D364" s="169">
        <f>Invoice!D388</f>
        <v>0</v>
      </c>
      <c r="E364" s="170">
        <f>Invoice!E388</f>
        <v>0</v>
      </c>
      <c r="F364" s="30">
        <f>Invoice!F388</f>
        <v>0</v>
      </c>
      <c r="G364" s="32">
        <f>ROUNDDOWN((Invoice!G388)*$N$2,2)</f>
        <v>0</v>
      </c>
      <c r="H364" s="33">
        <f t="shared" si="6"/>
        <v>0</v>
      </c>
      <c r="I364" s="7"/>
    </row>
    <row r="365" spans="1:9" hidden="1">
      <c r="A365" s="5"/>
      <c r="B365" s="27">
        <f>Invoice!B389</f>
        <v>0</v>
      </c>
      <c r="C365" s="28">
        <f>Invoice!C389</f>
        <v>0</v>
      </c>
      <c r="D365" s="169">
        <f>Invoice!D389</f>
        <v>0</v>
      </c>
      <c r="E365" s="170">
        <f>Invoice!E389</f>
        <v>0</v>
      </c>
      <c r="F365" s="30">
        <f>Invoice!F389</f>
        <v>0</v>
      </c>
      <c r="G365" s="32">
        <f>ROUNDDOWN((Invoice!G389)*$N$2,2)</f>
        <v>0</v>
      </c>
      <c r="H365" s="33">
        <f t="shared" si="6"/>
        <v>0</v>
      </c>
      <c r="I365" s="7"/>
    </row>
    <row r="366" spans="1:9" hidden="1">
      <c r="A366" s="5"/>
      <c r="B366" s="27">
        <f>Invoice!B390</f>
        <v>0</v>
      </c>
      <c r="C366" s="28">
        <f>Invoice!C390</f>
        <v>0</v>
      </c>
      <c r="D366" s="169">
        <f>Invoice!D390</f>
        <v>0</v>
      </c>
      <c r="E366" s="170">
        <f>Invoice!E390</f>
        <v>0</v>
      </c>
      <c r="F366" s="30">
        <f>Invoice!F390</f>
        <v>0</v>
      </c>
      <c r="G366" s="32">
        <f>ROUNDDOWN((Invoice!G390)*$N$2,2)</f>
        <v>0</v>
      </c>
      <c r="H366" s="33">
        <f t="shared" si="6"/>
        <v>0</v>
      </c>
      <c r="I366" s="7"/>
    </row>
    <row r="367" spans="1:9" hidden="1">
      <c r="A367" s="5"/>
      <c r="B367" s="27">
        <f>Invoice!B391</f>
        <v>0</v>
      </c>
      <c r="C367" s="28">
        <f>Invoice!C391</f>
        <v>0</v>
      </c>
      <c r="D367" s="169">
        <f>Invoice!D391</f>
        <v>0</v>
      </c>
      <c r="E367" s="170">
        <f>Invoice!E391</f>
        <v>0</v>
      </c>
      <c r="F367" s="30">
        <f>Invoice!F391</f>
        <v>0</v>
      </c>
      <c r="G367" s="32">
        <f>ROUNDDOWN((Invoice!G391)*$N$2,2)</f>
        <v>0</v>
      </c>
      <c r="H367" s="33">
        <f t="shared" si="6"/>
        <v>0</v>
      </c>
      <c r="I367" s="7"/>
    </row>
    <row r="368" spans="1:9" hidden="1">
      <c r="A368" s="5"/>
      <c r="B368" s="27">
        <f>Invoice!B392</f>
        <v>0</v>
      </c>
      <c r="C368" s="28">
        <f>Invoice!C392</f>
        <v>0</v>
      </c>
      <c r="D368" s="169">
        <f>Invoice!D392</f>
        <v>0</v>
      </c>
      <c r="E368" s="170">
        <f>Invoice!E392</f>
        <v>0</v>
      </c>
      <c r="F368" s="30">
        <f>Invoice!F392</f>
        <v>0</v>
      </c>
      <c r="G368" s="32">
        <f>ROUNDDOWN((Invoice!G392)*$N$2,2)</f>
        <v>0</v>
      </c>
      <c r="H368" s="33">
        <f t="shared" si="6"/>
        <v>0</v>
      </c>
      <c r="I368" s="7"/>
    </row>
    <row r="369" spans="1:9" hidden="1">
      <c r="A369" s="5"/>
      <c r="B369" s="27">
        <f>Invoice!B393</f>
        <v>0</v>
      </c>
      <c r="C369" s="28">
        <f>Invoice!C393</f>
        <v>0</v>
      </c>
      <c r="D369" s="169">
        <f>Invoice!D393</f>
        <v>0</v>
      </c>
      <c r="E369" s="170">
        <f>Invoice!E393</f>
        <v>0</v>
      </c>
      <c r="F369" s="30">
        <f>Invoice!F393</f>
        <v>0</v>
      </c>
      <c r="G369" s="32">
        <f>ROUNDDOWN((Invoice!G393)*$N$2,2)</f>
        <v>0</v>
      </c>
      <c r="H369" s="33">
        <f t="shared" si="6"/>
        <v>0</v>
      </c>
      <c r="I369" s="7"/>
    </row>
    <row r="370" spans="1:9" hidden="1">
      <c r="A370" s="5"/>
      <c r="B370" s="27">
        <f>Invoice!B394</f>
        <v>0</v>
      </c>
      <c r="C370" s="28">
        <f>Invoice!C394</f>
        <v>0</v>
      </c>
      <c r="D370" s="169">
        <f>Invoice!D394</f>
        <v>0</v>
      </c>
      <c r="E370" s="170">
        <f>Invoice!E394</f>
        <v>0</v>
      </c>
      <c r="F370" s="30">
        <f>Invoice!F394</f>
        <v>0</v>
      </c>
      <c r="G370" s="32">
        <f>ROUNDDOWN((Invoice!G394)*$N$2,2)</f>
        <v>0</v>
      </c>
      <c r="H370" s="33">
        <f t="shared" si="6"/>
        <v>0</v>
      </c>
      <c r="I370" s="7"/>
    </row>
    <row r="371" spans="1:9" hidden="1">
      <c r="A371" s="5"/>
      <c r="B371" s="27">
        <f>Invoice!B395</f>
        <v>0</v>
      </c>
      <c r="C371" s="28">
        <f>Invoice!C395</f>
        <v>0</v>
      </c>
      <c r="D371" s="169">
        <f>Invoice!D395</f>
        <v>0</v>
      </c>
      <c r="E371" s="170">
        <f>Invoice!E395</f>
        <v>0</v>
      </c>
      <c r="F371" s="30">
        <f>Invoice!F395</f>
        <v>0</v>
      </c>
      <c r="G371" s="32">
        <f>ROUNDDOWN((Invoice!G395)*$N$2,2)</f>
        <v>0</v>
      </c>
      <c r="H371" s="33">
        <f t="shared" si="6"/>
        <v>0</v>
      </c>
      <c r="I371" s="7"/>
    </row>
    <row r="372" spans="1:9" hidden="1">
      <c r="A372" s="5"/>
      <c r="B372" s="27">
        <f>Invoice!B396</f>
        <v>0</v>
      </c>
      <c r="C372" s="28">
        <f>Invoice!C396</f>
        <v>0</v>
      </c>
      <c r="D372" s="169">
        <f>Invoice!D396</f>
        <v>0</v>
      </c>
      <c r="E372" s="170">
        <f>Invoice!E396</f>
        <v>0</v>
      </c>
      <c r="F372" s="30">
        <f>Invoice!F396</f>
        <v>0</v>
      </c>
      <c r="G372" s="32">
        <f>ROUNDDOWN((Invoice!G396)*$N$2,2)</f>
        <v>0</v>
      </c>
      <c r="H372" s="33">
        <f t="shared" si="6"/>
        <v>0</v>
      </c>
      <c r="I372" s="7"/>
    </row>
    <row r="373" spans="1:9" hidden="1">
      <c r="A373" s="5"/>
      <c r="B373" s="27">
        <f>Invoice!B397</f>
        <v>0</v>
      </c>
      <c r="C373" s="28">
        <f>Invoice!C397</f>
        <v>0</v>
      </c>
      <c r="D373" s="169">
        <f>Invoice!D397</f>
        <v>0</v>
      </c>
      <c r="E373" s="170">
        <f>Invoice!E397</f>
        <v>0</v>
      </c>
      <c r="F373" s="30">
        <f>Invoice!F397</f>
        <v>0</v>
      </c>
      <c r="G373" s="32">
        <f>ROUNDDOWN((Invoice!G397)*$N$2,2)</f>
        <v>0</v>
      </c>
      <c r="H373" s="33">
        <f t="shared" si="6"/>
        <v>0</v>
      </c>
      <c r="I373" s="7"/>
    </row>
    <row r="374" spans="1:9" hidden="1">
      <c r="A374" s="5"/>
      <c r="B374" s="27">
        <f>Invoice!B398</f>
        <v>0</v>
      </c>
      <c r="C374" s="28">
        <f>Invoice!C398</f>
        <v>0</v>
      </c>
      <c r="D374" s="169">
        <f>Invoice!D398</f>
        <v>0</v>
      </c>
      <c r="E374" s="170">
        <f>Invoice!E398</f>
        <v>0</v>
      </c>
      <c r="F374" s="30">
        <f>Invoice!F398</f>
        <v>0</v>
      </c>
      <c r="G374" s="32">
        <f>ROUNDDOWN((Invoice!G398)*$N$2,2)</f>
        <v>0</v>
      </c>
      <c r="H374" s="33">
        <f t="shared" si="6"/>
        <v>0</v>
      </c>
      <c r="I374" s="7"/>
    </row>
    <row r="375" spans="1:9" hidden="1">
      <c r="A375" s="5"/>
      <c r="B375" s="27">
        <f>Invoice!B399</f>
        <v>0</v>
      </c>
      <c r="C375" s="28">
        <f>Invoice!C399</f>
        <v>0</v>
      </c>
      <c r="D375" s="169">
        <f>Invoice!D399</f>
        <v>0</v>
      </c>
      <c r="E375" s="170">
        <f>Invoice!E399</f>
        <v>0</v>
      </c>
      <c r="F375" s="30">
        <f>Invoice!F399</f>
        <v>0</v>
      </c>
      <c r="G375" s="32">
        <f>ROUNDDOWN((Invoice!G399)*$N$2,2)</f>
        <v>0</v>
      </c>
      <c r="H375" s="33">
        <f t="shared" si="6"/>
        <v>0</v>
      </c>
      <c r="I375" s="7"/>
    </row>
    <row r="376" spans="1:9" hidden="1">
      <c r="A376" s="5"/>
      <c r="B376" s="27">
        <f>Invoice!B400</f>
        <v>0</v>
      </c>
      <c r="C376" s="28">
        <f>Invoice!C400</f>
        <v>0</v>
      </c>
      <c r="D376" s="169">
        <f>Invoice!D400</f>
        <v>0</v>
      </c>
      <c r="E376" s="170">
        <f>Invoice!E400</f>
        <v>0</v>
      </c>
      <c r="F376" s="30">
        <f>Invoice!F400</f>
        <v>0</v>
      </c>
      <c r="G376" s="32">
        <f>ROUNDDOWN((Invoice!G400)*$N$2,2)</f>
        <v>0</v>
      </c>
      <c r="H376" s="33">
        <f t="shared" si="6"/>
        <v>0</v>
      </c>
      <c r="I376" s="7"/>
    </row>
    <row r="377" spans="1:9" hidden="1">
      <c r="A377" s="5"/>
      <c r="B377" s="27">
        <f>Invoice!B401</f>
        <v>0</v>
      </c>
      <c r="C377" s="28">
        <f>Invoice!C401</f>
        <v>0</v>
      </c>
      <c r="D377" s="169">
        <f>Invoice!D401</f>
        <v>0</v>
      </c>
      <c r="E377" s="170">
        <f>Invoice!E401</f>
        <v>0</v>
      </c>
      <c r="F377" s="30">
        <f>Invoice!F401</f>
        <v>0</v>
      </c>
      <c r="G377" s="32">
        <f>ROUNDDOWN((Invoice!G401)*$N$2,2)</f>
        <v>0</v>
      </c>
      <c r="H377" s="33">
        <f t="shared" si="6"/>
        <v>0</v>
      </c>
      <c r="I377" s="7"/>
    </row>
    <row r="378" spans="1:9" hidden="1">
      <c r="A378" s="5"/>
      <c r="B378" s="27">
        <f>Invoice!B402</f>
        <v>0</v>
      </c>
      <c r="C378" s="28">
        <f>Invoice!C402</f>
        <v>0</v>
      </c>
      <c r="D378" s="169">
        <f>Invoice!D402</f>
        <v>0</v>
      </c>
      <c r="E378" s="170">
        <f>Invoice!E402</f>
        <v>0</v>
      </c>
      <c r="F378" s="30">
        <f>Invoice!F402</f>
        <v>0</v>
      </c>
      <c r="G378" s="32">
        <f>ROUNDDOWN((Invoice!G402)*$N$2,2)</f>
        <v>0</v>
      </c>
      <c r="H378" s="33">
        <f t="shared" si="6"/>
        <v>0</v>
      </c>
      <c r="I378" s="7"/>
    </row>
    <row r="379" spans="1:9" hidden="1">
      <c r="A379" s="5"/>
      <c r="B379" s="27">
        <f>Invoice!B403</f>
        <v>0</v>
      </c>
      <c r="C379" s="28">
        <f>Invoice!C403</f>
        <v>0</v>
      </c>
      <c r="D379" s="169">
        <f>Invoice!D403</f>
        <v>0</v>
      </c>
      <c r="E379" s="170">
        <f>Invoice!E403</f>
        <v>0</v>
      </c>
      <c r="F379" s="30">
        <f>Invoice!F403</f>
        <v>0</v>
      </c>
      <c r="G379" s="32">
        <f>ROUNDDOWN((Invoice!G403)*$N$2,2)</f>
        <v>0</v>
      </c>
      <c r="H379" s="33">
        <f t="shared" si="6"/>
        <v>0</v>
      </c>
      <c r="I379" s="7"/>
    </row>
    <row r="380" spans="1:9" hidden="1">
      <c r="A380" s="5"/>
      <c r="B380" s="27">
        <f>Invoice!B404</f>
        <v>0</v>
      </c>
      <c r="C380" s="28">
        <f>Invoice!C404</f>
        <v>0</v>
      </c>
      <c r="D380" s="169">
        <f>Invoice!D404</f>
        <v>0</v>
      </c>
      <c r="E380" s="170">
        <f>Invoice!E404</f>
        <v>0</v>
      </c>
      <c r="F380" s="30">
        <f>Invoice!F404</f>
        <v>0</v>
      </c>
      <c r="G380" s="32">
        <f>ROUNDDOWN((Invoice!G404)*$N$2,2)</f>
        <v>0</v>
      </c>
      <c r="H380" s="33">
        <f t="shared" si="6"/>
        <v>0</v>
      </c>
      <c r="I380" s="7"/>
    </row>
    <row r="381" spans="1:9" hidden="1">
      <c r="A381" s="5"/>
      <c r="B381" s="27">
        <f>Invoice!B405</f>
        <v>0</v>
      </c>
      <c r="C381" s="28">
        <f>Invoice!C405</f>
        <v>0</v>
      </c>
      <c r="D381" s="169">
        <f>Invoice!D405</f>
        <v>0</v>
      </c>
      <c r="E381" s="170">
        <f>Invoice!E405</f>
        <v>0</v>
      </c>
      <c r="F381" s="30">
        <f>Invoice!F405</f>
        <v>0</v>
      </c>
      <c r="G381" s="32">
        <f>ROUNDDOWN((Invoice!G405)*$N$2,2)</f>
        <v>0</v>
      </c>
      <c r="H381" s="33">
        <f t="shared" si="6"/>
        <v>0</v>
      </c>
      <c r="I381" s="7"/>
    </row>
    <row r="382" spans="1:9" hidden="1">
      <c r="A382" s="5"/>
      <c r="B382" s="27">
        <f>Invoice!B406</f>
        <v>0</v>
      </c>
      <c r="C382" s="28">
        <f>Invoice!C406</f>
        <v>0</v>
      </c>
      <c r="D382" s="169">
        <f>Invoice!D406</f>
        <v>0</v>
      </c>
      <c r="E382" s="170">
        <f>Invoice!E406</f>
        <v>0</v>
      </c>
      <c r="F382" s="30">
        <f>Invoice!F406</f>
        <v>0</v>
      </c>
      <c r="G382" s="32">
        <f>ROUNDDOWN((Invoice!G406)*$N$2,2)</f>
        <v>0</v>
      </c>
      <c r="H382" s="33">
        <f t="shared" si="6"/>
        <v>0</v>
      </c>
      <c r="I382" s="7"/>
    </row>
    <row r="383" spans="1:9" hidden="1">
      <c r="A383" s="5"/>
      <c r="B383" s="27">
        <f>Invoice!B407</f>
        <v>0</v>
      </c>
      <c r="C383" s="28">
        <f>Invoice!C407</f>
        <v>0</v>
      </c>
      <c r="D383" s="169">
        <f>Invoice!D407</f>
        <v>0</v>
      </c>
      <c r="E383" s="170">
        <f>Invoice!E407</f>
        <v>0</v>
      </c>
      <c r="F383" s="30">
        <f>Invoice!F407</f>
        <v>0</v>
      </c>
      <c r="G383" s="32">
        <f>ROUNDDOWN((Invoice!G407)*$N$2,2)</f>
        <v>0</v>
      </c>
      <c r="H383" s="33">
        <f t="shared" si="6"/>
        <v>0</v>
      </c>
      <c r="I383" s="7"/>
    </row>
    <row r="384" spans="1:9" hidden="1">
      <c r="A384" s="5"/>
      <c r="B384" s="27">
        <f>Invoice!B408</f>
        <v>0</v>
      </c>
      <c r="C384" s="28">
        <f>Invoice!C408</f>
        <v>0</v>
      </c>
      <c r="D384" s="169">
        <f>Invoice!D408</f>
        <v>0</v>
      </c>
      <c r="E384" s="170">
        <f>Invoice!E408</f>
        <v>0</v>
      </c>
      <c r="F384" s="30">
        <f>Invoice!F408</f>
        <v>0</v>
      </c>
      <c r="G384" s="32">
        <f>ROUNDDOWN((Invoice!G408)*$N$2,2)</f>
        <v>0</v>
      </c>
      <c r="H384" s="33">
        <f t="shared" si="6"/>
        <v>0</v>
      </c>
      <c r="I384" s="7"/>
    </row>
    <row r="385" spans="1:9" hidden="1">
      <c r="A385" s="5"/>
      <c r="B385" s="27">
        <f>Invoice!B409</f>
        <v>0</v>
      </c>
      <c r="C385" s="28">
        <f>Invoice!C409</f>
        <v>0</v>
      </c>
      <c r="D385" s="169">
        <f>Invoice!D409</f>
        <v>0</v>
      </c>
      <c r="E385" s="170">
        <f>Invoice!E409</f>
        <v>0</v>
      </c>
      <c r="F385" s="30">
        <f>Invoice!F409</f>
        <v>0</v>
      </c>
      <c r="G385" s="32">
        <f>ROUNDDOWN((Invoice!G409)*$N$2,2)</f>
        <v>0</v>
      </c>
      <c r="H385" s="33">
        <f t="shared" si="6"/>
        <v>0</v>
      </c>
      <c r="I385" s="7"/>
    </row>
    <row r="386" spans="1:9" hidden="1">
      <c r="A386" s="5"/>
      <c r="B386" s="27">
        <f>Invoice!B410</f>
        <v>0</v>
      </c>
      <c r="C386" s="28">
        <f>Invoice!C410</f>
        <v>0</v>
      </c>
      <c r="D386" s="169">
        <f>Invoice!D410</f>
        <v>0</v>
      </c>
      <c r="E386" s="170">
        <f>Invoice!E410</f>
        <v>0</v>
      </c>
      <c r="F386" s="30">
        <f>Invoice!F410</f>
        <v>0</v>
      </c>
      <c r="G386" s="32">
        <f>ROUNDDOWN((Invoice!G410)*$N$2,2)</f>
        <v>0</v>
      </c>
      <c r="H386" s="33">
        <f t="shared" ref="H386:H449" si="7">G386*B386</f>
        <v>0</v>
      </c>
      <c r="I386" s="7"/>
    </row>
    <row r="387" spans="1:9" hidden="1">
      <c r="A387" s="5"/>
      <c r="B387" s="27">
        <f>Invoice!B411</f>
        <v>0</v>
      </c>
      <c r="C387" s="28">
        <f>Invoice!C411</f>
        <v>0</v>
      </c>
      <c r="D387" s="169">
        <f>Invoice!D411</f>
        <v>0</v>
      </c>
      <c r="E387" s="170">
        <f>Invoice!E411</f>
        <v>0</v>
      </c>
      <c r="F387" s="30">
        <f>Invoice!F411</f>
        <v>0</v>
      </c>
      <c r="G387" s="32">
        <f>ROUNDDOWN((Invoice!G411)*$N$2,2)</f>
        <v>0</v>
      </c>
      <c r="H387" s="33">
        <f t="shared" si="7"/>
        <v>0</v>
      </c>
      <c r="I387" s="7"/>
    </row>
    <row r="388" spans="1:9" hidden="1">
      <c r="A388" s="5"/>
      <c r="B388" s="27">
        <f>Invoice!B412</f>
        <v>0</v>
      </c>
      <c r="C388" s="28">
        <f>Invoice!C412</f>
        <v>0</v>
      </c>
      <c r="D388" s="169">
        <f>Invoice!D412</f>
        <v>0</v>
      </c>
      <c r="E388" s="170">
        <f>Invoice!E412</f>
        <v>0</v>
      </c>
      <c r="F388" s="30">
        <f>Invoice!F412</f>
        <v>0</v>
      </c>
      <c r="G388" s="32">
        <f>ROUNDDOWN((Invoice!G412)*$N$2,2)</f>
        <v>0</v>
      </c>
      <c r="H388" s="33">
        <f t="shared" si="7"/>
        <v>0</v>
      </c>
      <c r="I388" s="7"/>
    </row>
    <row r="389" spans="1:9" hidden="1">
      <c r="A389" s="5"/>
      <c r="B389" s="27">
        <f>Invoice!B413</f>
        <v>0</v>
      </c>
      <c r="C389" s="28">
        <f>Invoice!C413</f>
        <v>0</v>
      </c>
      <c r="D389" s="169">
        <f>Invoice!D413</f>
        <v>0</v>
      </c>
      <c r="E389" s="170">
        <f>Invoice!E413</f>
        <v>0</v>
      </c>
      <c r="F389" s="30">
        <f>Invoice!F413</f>
        <v>0</v>
      </c>
      <c r="G389" s="32">
        <f>ROUNDDOWN((Invoice!G413)*$N$2,2)</f>
        <v>0</v>
      </c>
      <c r="H389" s="33">
        <f t="shared" si="7"/>
        <v>0</v>
      </c>
      <c r="I389" s="7"/>
    </row>
    <row r="390" spans="1:9" hidden="1">
      <c r="A390" s="5"/>
      <c r="B390" s="27">
        <f>Invoice!B414</f>
        <v>0</v>
      </c>
      <c r="C390" s="28">
        <f>Invoice!C414</f>
        <v>0</v>
      </c>
      <c r="D390" s="169">
        <f>Invoice!D414</f>
        <v>0</v>
      </c>
      <c r="E390" s="170">
        <f>Invoice!E414</f>
        <v>0</v>
      </c>
      <c r="F390" s="30">
        <f>Invoice!F414</f>
        <v>0</v>
      </c>
      <c r="G390" s="32">
        <f>ROUNDDOWN((Invoice!G414)*$N$2,2)</f>
        <v>0</v>
      </c>
      <c r="H390" s="33">
        <f t="shared" si="7"/>
        <v>0</v>
      </c>
      <c r="I390" s="7"/>
    </row>
    <row r="391" spans="1:9" hidden="1">
      <c r="A391" s="5"/>
      <c r="B391" s="27">
        <f>Invoice!B415</f>
        <v>0</v>
      </c>
      <c r="C391" s="28">
        <f>Invoice!C415</f>
        <v>0</v>
      </c>
      <c r="D391" s="169">
        <f>Invoice!D415</f>
        <v>0</v>
      </c>
      <c r="E391" s="170">
        <f>Invoice!E415</f>
        <v>0</v>
      </c>
      <c r="F391" s="30">
        <f>Invoice!F415</f>
        <v>0</v>
      </c>
      <c r="G391" s="32">
        <f>ROUNDDOWN((Invoice!G415)*$N$2,2)</f>
        <v>0</v>
      </c>
      <c r="H391" s="33">
        <f t="shared" si="7"/>
        <v>0</v>
      </c>
      <c r="I391" s="7"/>
    </row>
    <row r="392" spans="1:9" hidden="1">
      <c r="A392" s="5"/>
      <c r="B392" s="27">
        <f>Invoice!B416</f>
        <v>0</v>
      </c>
      <c r="C392" s="28">
        <f>Invoice!C416</f>
        <v>0</v>
      </c>
      <c r="D392" s="169">
        <f>Invoice!D416</f>
        <v>0</v>
      </c>
      <c r="E392" s="170">
        <f>Invoice!E416</f>
        <v>0</v>
      </c>
      <c r="F392" s="30">
        <f>Invoice!F416</f>
        <v>0</v>
      </c>
      <c r="G392" s="32">
        <f>ROUNDDOWN((Invoice!G416)*$N$2,2)</f>
        <v>0</v>
      </c>
      <c r="H392" s="33">
        <f t="shared" si="7"/>
        <v>0</v>
      </c>
      <c r="I392" s="7"/>
    </row>
    <row r="393" spans="1:9" hidden="1">
      <c r="A393" s="5"/>
      <c r="B393" s="27">
        <f>Invoice!B417</f>
        <v>0</v>
      </c>
      <c r="C393" s="28">
        <f>Invoice!C417</f>
        <v>0</v>
      </c>
      <c r="D393" s="169">
        <f>Invoice!D417</f>
        <v>0</v>
      </c>
      <c r="E393" s="170">
        <f>Invoice!E417</f>
        <v>0</v>
      </c>
      <c r="F393" s="30">
        <f>Invoice!F417</f>
        <v>0</v>
      </c>
      <c r="G393" s="32">
        <f>ROUNDDOWN((Invoice!G417)*$N$2,2)</f>
        <v>0</v>
      </c>
      <c r="H393" s="33">
        <f t="shared" si="7"/>
        <v>0</v>
      </c>
      <c r="I393" s="7"/>
    </row>
    <row r="394" spans="1:9" hidden="1">
      <c r="A394" s="5"/>
      <c r="B394" s="27">
        <f>Invoice!B418</f>
        <v>0</v>
      </c>
      <c r="C394" s="28">
        <f>Invoice!C418</f>
        <v>0</v>
      </c>
      <c r="D394" s="169">
        <f>Invoice!D418</f>
        <v>0</v>
      </c>
      <c r="E394" s="170">
        <f>Invoice!E418</f>
        <v>0</v>
      </c>
      <c r="F394" s="30">
        <f>Invoice!F418</f>
        <v>0</v>
      </c>
      <c r="G394" s="32">
        <f>ROUNDDOWN((Invoice!G418)*$N$2,2)</f>
        <v>0</v>
      </c>
      <c r="H394" s="33">
        <f t="shared" si="7"/>
        <v>0</v>
      </c>
      <c r="I394" s="7"/>
    </row>
    <row r="395" spans="1:9" hidden="1">
      <c r="A395" s="5"/>
      <c r="B395" s="27">
        <f>Invoice!B419</f>
        <v>0</v>
      </c>
      <c r="C395" s="28">
        <f>Invoice!C419</f>
        <v>0</v>
      </c>
      <c r="D395" s="169">
        <f>Invoice!D419</f>
        <v>0</v>
      </c>
      <c r="E395" s="170">
        <f>Invoice!E419</f>
        <v>0</v>
      </c>
      <c r="F395" s="30">
        <f>Invoice!F419</f>
        <v>0</v>
      </c>
      <c r="G395" s="32">
        <f>ROUNDDOWN((Invoice!G419)*$N$2,2)</f>
        <v>0</v>
      </c>
      <c r="H395" s="33">
        <f t="shared" si="7"/>
        <v>0</v>
      </c>
      <c r="I395" s="7"/>
    </row>
    <row r="396" spans="1:9" hidden="1">
      <c r="A396" s="5"/>
      <c r="B396" s="27">
        <f>Invoice!B420</f>
        <v>0</v>
      </c>
      <c r="C396" s="28">
        <f>Invoice!C420</f>
        <v>0</v>
      </c>
      <c r="D396" s="169">
        <f>Invoice!D420</f>
        <v>0</v>
      </c>
      <c r="E396" s="170">
        <f>Invoice!E420</f>
        <v>0</v>
      </c>
      <c r="F396" s="30">
        <f>Invoice!F420</f>
        <v>0</v>
      </c>
      <c r="G396" s="32">
        <f>ROUNDDOWN((Invoice!G420)*$N$2,2)</f>
        <v>0</v>
      </c>
      <c r="H396" s="33">
        <f t="shared" si="7"/>
        <v>0</v>
      </c>
      <c r="I396" s="7"/>
    </row>
    <row r="397" spans="1:9" hidden="1">
      <c r="A397" s="5"/>
      <c r="B397" s="27">
        <f>Invoice!B421</f>
        <v>0</v>
      </c>
      <c r="C397" s="28">
        <f>Invoice!C421</f>
        <v>0</v>
      </c>
      <c r="D397" s="169">
        <f>Invoice!D421</f>
        <v>0</v>
      </c>
      <c r="E397" s="170">
        <f>Invoice!E421</f>
        <v>0</v>
      </c>
      <c r="F397" s="30">
        <f>Invoice!F421</f>
        <v>0</v>
      </c>
      <c r="G397" s="32">
        <f>ROUNDDOWN((Invoice!G421)*$N$2,2)</f>
        <v>0</v>
      </c>
      <c r="H397" s="33">
        <f t="shared" si="7"/>
        <v>0</v>
      </c>
      <c r="I397" s="7"/>
    </row>
    <row r="398" spans="1:9" hidden="1">
      <c r="A398" s="5"/>
      <c r="B398" s="27">
        <f>Invoice!B422</f>
        <v>0</v>
      </c>
      <c r="C398" s="28">
        <f>Invoice!C422</f>
        <v>0</v>
      </c>
      <c r="D398" s="169">
        <f>Invoice!D422</f>
        <v>0</v>
      </c>
      <c r="E398" s="170">
        <f>Invoice!E422</f>
        <v>0</v>
      </c>
      <c r="F398" s="30">
        <f>Invoice!F422</f>
        <v>0</v>
      </c>
      <c r="G398" s="32">
        <f>ROUNDDOWN((Invoice!G422)*$N$2,2)</f>
        <v>0</v>
      </c>
      <c r="H398" s="33">
        <f t="shared" si="7"/>
        <v>0</v>
      </c>
      <c r="I398" s="7"/>
    </row>
    <row r="399" spans="1:9" hidden="1">
      <c r="A399" s="5"/>
      <c r="B399" s="27">
        <f>Invoice!B423</f>
        <v>0</v>
      </c>
      <c r="C399" s="28">
        <f>Invoice!C423</f>
        <v>0</v>
      </c>
      <c r="D399" s="169">
        <f>Invoice!D423</f>
        <v>0</v>
      </c>
      <c r="E399" s="170">
        <f>Invoice!E423</f>
        <v>0</v>
      </c>
      <c r="F399" s="30">
        <f>Invoice!F423</f>
        <v>0</v>
      </c>
      <c r="G399" s="32">
        <f>ROUNDDOWN((Invoice!G423)*$N$2,2)</f>
        <v>0</v>
      </c>
      <c r="H399" s="33">
        <f t="shared" si="7"/>
        <v>0</v>
      </c>
      <c r="I399" s="7"/>
    </row>
    <row r="400" spans="1:9" hidden="1">
      <c r="A400" s="5"/>
      <c r="B400" s="27">
        <f>Invoice!B424</f>
        <v>0</v>
      </c>
      <c r="C400" s="28">
        <f>Invoice!C424</f>
        <v>0</v>
      </c>
      <c r="D400" s="169">
        <f>Invoice!D424</f>
        <v>0</v>
      </c>
      <c r="E400" s="170">
        <f>Invoice!E424</f>
        <v>0</v>
      </c>
      <c r="F400" s="30">
        <f>Invoice!F424</f>
        <v>0</v>
      </c>
      <c r="G400" s="32">
        <f>ROUNDDOWN((Invoice!G424)*$N$2,2)</f>
        <v>0</v>
      </c>
      <c r="H400" s="33">
        <f t="shared" si="7"/>
        <v>0</v>
      </c>
      <c r="I400" s="7"/>
    </row>
    <row r="401" spans="1:9" hidden="1">
      <c r="A401" s="5"/>
      <c r="B401" s="27">
        <f>Invoice!B425</f>
        <v>0</v>
      </c>
      <c r="C401" s="28">
        <f>Invoice!C425</f>
        <v>0</v>
      </c>
      <c r="D401" s="169">
        <f>Invoice!D425</f>
        <v>0</v>
      </c>
      <c r="E401" s="170">
        <f>Invoice!E425</f>
        <v>0</v>
      </c>
      <c r="F401" s="30">
        <f>Invoice!F425</f>
        <v>0</v>
      </c>
      <c r="G401" s="32">
        <f>ROUNDDOWN((Invoice!G425)*$N$2,2)</f>
        <v>0</v>
      </c>
      <c r="H401" s="33">
        <f t="shared" si="7"/>
        <v>0</v>
      </c>
      <c r="I401" s="7"/>
    </row>
    <row r="402" spans="1:9" hidden="1">
      <c r="A402" s="5"/>
      <c r="B402" s="27">
        <f>Invoice!B426</f>
        <v>0</v>
      </c>
      <c r="C402" s="28">
        <f>Invoice!C426</f>
        <v>0</v>
      </c>
      <c r="D402" s="169">
        <f>Invoice!D426</f>
        <v>0</v>
      </c>
      <c r="E402" s="170">
        <f>Invoice!E426</f>
        <v>0</v>
      </c>
      <c r="F402" s="30">
        <f>Invoice!F426</f>
        <v>0</v>
      </c>
      <c r="G402" s="32">
        <f>ROUNDDOWN((Invoice!G426)*$N$2,2)</f>
        <v>0</v>
      </c>
      <c r="H402" s="33">
        <f t="shared" si="7"/>
        <v>0</v>
      </c>
      <c r="I402" s="7"/>
    </row>
    <row r="403" spans="1:9" hidden="1">
      <c r="A403" s="5"/>
      <c r="B403" s="27">
        <f>Invoice!B427</f>
        <v>0</v>
      </c>
      <c r="C403" s="28">
        <f>Invoice!C427</f>
        <v>0</v>
      </c>
      <c r="D403" s="169">
        <f>Invoice!D427</f>
        <v>0</v>
      </c>
      <c r="E403" s="170">
        <f>Invoice!E427</f>
        <v>0</v>
      </c>
      <c r="F403" s="30">
        <f>Invoice!F427</f>
        <v>0</v>
      </c>
      <c r="G403" s="32">
        <f>ROUNDDOWN((Invoice!G427)*$N$2,2)</f>
        <v>0</v>
      </c>
      <c r="H403" s="33">
        <f t="shared" si="7"/>
        <v>0</v>
      </c>
      <c r="I403" s="7"/>
    </row>
    <row r="404" spans="1:9" hidden="1">
      <c r="A404" s="5"/>
      <c r="B404" s="27">
        <f>Invoice!B428</f>
        <v>0</v>
      </c>
      <c r="C404" s="28">
        <f>Invoice!C428</f>
        <v>0</v>
      </c>
      <c r="D404" s="169">
        <f>Invoice!D428</f>
        <v>0</v>
      </c>
      <c r="E404" s="170">
        <f>Invoice!E428</f>
        <v>0</v>
      </c>
      <c r="F404" s="30">
        <f>Invoice!F428</f>
        <v>0</v>
      </c>
      <c r="G404" s="32">
        <f>ROUNDDOWN((Invoice!G428)*$N$2,2)</f>
        <v>0</v>
      </c>
      <c r="H404" s="33">
        <f t="shared" si="7"/>
        <v>0</v>
      </c>
      <c r="I404" s="7"/>
    </row>
    <row r="405" spans="1:9" hidden="1">
      <c r="A405" s="5"/>
      <c r="B405" s="27">
        <f>Invoice!B429</f>
        <v>0</v>
      </c>
      <c r="C405" s="28">
        <f>Invoice!C429</f>
        <v>0</v>
      </c>
      <c r="D405" s="169">
        <f>Invoice!D429</f>
        <v>0</v>
      </c>
      <c r="E405" s="170">
        <f>Invoice!E429</f>
        <v>0</v>
      </c>
      <c r="F405" s="30">
        <f>Invoice!F429</f>
        <v>0</v>
      </c>
      <c r="G405" s="32">
        <f>ROUNDDOWN((Invoice!G429)*$N$2,2)</f>
        <v>0</v>
      </c>
      <c r="H405" s="33">
        <f t="shared" si="7"/>
        <v>0</v>
      </c>
      <c r="I405" s="7"/>
    </row>
    <row r="406" spans="1:9" hidden="1">
      <c r="A406" s="5"/>
      <c r="B406" s="27">
        <f>Invoice!B430</f>
        <v>0</v>
      </c>
      <c r="C406" s="28">
        <f>Invoice!C430</f>
        <v>0</v>
      </c>
      <c r="D406" s="169">
        <f>Invoice!D430</f>
        <v>0</v>
      </c>
      <c r="E406" s="170">
        <f>Invoice!E430</f>
        <v>0</v>
      </c>
      <c r="F406" s="30">
        <f>Invoice!F430</f>
        <v>0</v>
      </c>
      <c r="G406" s="32">
        <f>ROUNDDOWN((Invoice!G430)*$N$2,2)</f>
        <v>0</v>
      </c>
      <c r="H406" s="33">
        <f t="shared" si="7"/>
        <v>0</v>
      </c>
      <c r="I406" s="7"/>
    </row>
    <row r="407" spans="1:9" hidden="1">
      <c r="A407" s="5"/>
      <c r="B407" s="27">
        <f>Invoice!B431</f>
        <v>0</v>
      </c>
      <c r="C407" s="28">
        <f>Invoice!C431</f>
        <v>0</v>
      </c>
      <c r="D407" s="169">
        <f>Invoice!D431</f>
        <v>0</v>
      </c>
      <c r="E407" s="170">
        <f>Invoice!E431</f>
        <v>0</v>
      </c>
      <c r="F407" s="30">
        <f>Invoice!F431</f>
        <v>0</v>
      </c>
      <c r="G407" s="32">
        <f>ROUNDDOWN((Invoice!G431)*$N$2,2)</f>
        <v>0</v>
      </c>
      <c r="H407" s="33">
        <f t="shared" si="7"/>
        <v>0</v>
      </c>
      <c r="I407" s="7"/>
    </row>
    <row r="408" spans="1:9" hidden="1">
      <c r="A408" s="5"/>
      <c r="B408" s="27">
        <f>Invoice!B432</f>
        <v>0</v>
      </c>
      <c r="C408" s="28">
        <f>Invoice!C432</f>
        <v>0</v>
      </c>
      <c r="D408" s="169">
        <f>Invoice!D432</f>
        <v>0</v>
      </c>
      <c r="E408" s="170">
        <f>Invoice!E432</f>
        <v>0</v>
      </c>
      <c r="F408" s="30">
        <f>Invoice!F432</f>
        <v>0</v>
      </c>
      <c r="G408" s="32">
        <f>ROUNDDOWN((Invoice!G432)*$N$2,2)</f>
        <v>0</v>
      </c>
      <c r="H408" s="33">
        <f t="shared" si="7"/>
        <v>0</v>
      </c>
      <c r="I408" s="7"/>
    </row>
    <row r="409" spans="1:9" hidden="1">
      <c r="A409" s="5"/>
      <c r="B409" s="27">
        <f>Invoice!B433</f>
        <v>0</v>
      </c>
      <c r="C409" s="28">
        <f>Invoice!C433</f>
        <v>0</v>
      </c>
      <c r="D409" s="169">
        <f>Invoice!D433</f>
        <v>0</v>
      </c>
      <c r="E409" s="170">
        <f>Invoice!E433</f>
        <v>0</v>
      </c>
      <c r="F409" s="30">
        <f>Invoice!F433</f>
        <v>0</v>
      </c>
      <c r="G409" s="32">
        <f>ROUNDDOWN((Invoice!G433)*$N$2,2)</f>
        <v>0</v>
      </c>
      <c r="H409" s="33">
        <f t="shared" si="7"/>
        <v>0</v>
      </c>
      <c r="I409" s="7"/>
    </row>
    <row r="410" spans="1:9" hidden="1">
      <c r="A410" s="5"/>
      <c r="B410" s="27">
        <f>Invoice!B434</f>
        <v>0</v>
      </c>
      <c r="C410" s="28">
        <f>Invoice!C434</f>
        <v>0</v>
      </c>
      <c r="D410" s="169">
        <f>Invoice!D434</f>
        <v>0</v>
      </c>
      <c r="E410" s="170">
        <f>Invoice!E434</f>
        <v>0</v>
      </c>
      <c r="F410" s="30">
        <f>Invoice!F434</f>
        <v>0</v>
      </c>
      <c r="G410" s="32">
        <f>ROUNDDOWN((Invoice!G434)*$N$2,2)</f>
        <v>0</v>
      </c>
      <c r="H410" s="33">
        <f t="shared" si="7"/>
        <v>0</v>
      </c>
      <c r="I410" s="7"/>
    </row>
    <row r="411" spans="1:9" hidden="1">
      <c r="A411" s="5"/>
      <c r="B411" s="27">
        <f>Invoice!B435</f>
        <v>0</v>
      </c>
      <c r="C411" s="28">
        <f>Invoice!C435</f>
        <v>0</v>
      </c>
      <c r="D411" s="169">
        <f>Invoice!D435</f>
        <v>0</v>
      </c>
      <c r="E411" s="170">
        <f>Invoice!E435</f>
        <v>0</v>
      </c>
      <c r="F411" s="30">
        <f>Invoice!F435</f>
        <v>0</v>
      </c>
      <c r="G411" s="32">
        <f>ROUNDDOWN((Invoice!G435)*$N$2,2)</f>
        <v>0</v>
      </c>
      <c r="H411" s="33">
        <f t="shared" si="7"/>
        <v>0</v>
      </c>
      <c r="I411" s="7"/>
    </row>
    <row r="412" spans="1:9" hidden="1">
      <c r="A412" s="5"/>
      <c r="B412" s="27">
        <f>Invoice!B436</f>
        <v>0</v>
      </c>
      <c r="C412" s="28">
        <f>Invoice!C436</f>
        <v>0</v>
      </c>
      <c r="D412" s="169">
        <f>Invoice!D436</f>
        <v>0</v>
      </c>
      <c r="E412" s="170">
        <f>Invoice!E436</f>
        <v>0</v>
      </c>
      <c r="F412" s="30">
        <f>Invoice!F436</f>
        <v>0</v>
      </c>
      <c r="G412" s="32">
        <f>ROUNDDOWN((Invoice!G436)*$N$2,2)</f>
        <v>0</v>
      </c>
      <c r="H412" s="33">
        <f t="shared" si="7"/>
        <v>0</v>
      </c>
      <c r="I412" s="7"/>
    </row>
    <row r="413" spans="1:9" hidden="1">
      <c r="A413" s="5"/>
      <c r="B413" s="27">
        <f>Invoice!B437</f>
        <v>0</v>
      </c>
      <c r="C413" s="28">
        <f>Invoice!C437</f>
        <v>0</v>
      </c>
      <c r="D413" s="169">
        <f>Invoice!D437</f>
        <v>0</v>
      </c>
      <c r="E413" s="170">
        <f>Invoice!E437</f>
        <v>0</v>
      </c>
      <c r="F413" s="30">
        <f>Invoice!F437</f>
        <v>0</v>
      </c>
      <c r="G413" s="32">
        <f>ROUNDDOWN((Invoice!G437)*$N$2,2)</f>
        <v>0</v>
      </c>
      <c r="H413" s="33">
        <f t="shared" si="7"/>
        <v>0</v>
      </c>
      <c r="I413" s="7"/>
    </row>
    <row r="414" spans="1:9" hidden="1">
      <c r="A414" s="5"/>
      <c r="B414" s="27">
        <f>Invoice!B438</f>
        <v>0</v>
      </c>
      <c r="C414" s="28">
        <f>Invoice!C438</f>
        <v>0</v>
      </c>
      <c r="D414" s="169">
        <f>Invoice!D438</f>
        <v>0</v>
      </c>
      <c r="E414" s="170">
        <f>Invoice!E438</f>
        <v>0</v>
      </c>
      <c r="F414" s="30">
        <f>Invoice!F438</f>
        <v>0</v>
      </c>
      <c r="G414" s="32">
        <f>ROUNDDOWN((Invoice!G438)*$N$2,2)</f>
        <v>0</v>
      </c>
      <c r="H414" s="33">
        <f t="shared" si="7"/>
        <v>0</v>
      </c>
      <c r="I414" s="7"/>
    </row>
    <row r="415" spans="1:9" hidden="1">
      <c r="A415" s="5"/>
      <c r="B415" s="27">
        <f>Invoice!B439</f>
        <v>0</v>
      </c>
      <c r="C415" s="28">
        <f>Invoice!C439</f>
        <v>0</v>
      </c>
      <c r="D415" s="169">
        <f>Invoice!D439</f>
        <v>0</v>
      </c>
      <c r="E415" s="170">
        <f>Invoice!E439</f>
        <v>0</v>
      </c>
      <c r="F415" s="30">
        <f>Invoice!F439</f>
        <v>0</v>
      </c>
      <c r="G415" s="32">
        <f>ROUNDDOWN((Invoice!G439)*$N$2,2)</f>
        <v>0</v>
      </c>
      <c r="H415" s="33">
        <f t="shared" si="7"/>
        <v>0</v>
      </c>
      <c r="I415" s="7"/>
    </row>
    <row r="416" spans="1:9" hidden="1">
      <c r="A416" s="5"/>
      <c r="B416" s="27">
        <f>Invoice!B440</f>
        <v>0</v>
      </c>
      <c r="C416" s="28">
        <f>Invoice!C440</f>
        <v>0</v>
      </c>
      <c r="D416" s="169">
        <f>Invoice!D440</f>
        <v>0</v>
      </c>
      <c r="E416" s="170">
        <f>Invoice!E440</f>
        <v>0</v>
      </c>
      <c r="F416" s="30">
        <f>Invoice!F440</f>
        <v>0</v>
      </c>
      <c r="G416" s="32">
        <f>ROUNDDOWN((Invoice!G440)*$N$2,2)</f>
        <v>0</v>
      </c>
      <c r="H416" s="33">
        <f t="shared" si="7"/>
        <v>0</v>
      </c>
      <c r="I416" s="7"/>
    </row>
    <row r="417" spans="1:9" hidden="1">
      <c r="A417" s="5"/>
      <c r="B417" s="27">
        <f>Invoice!B441</f>
        <v>0</v>
      </c>
      <c r="C417" s="28">
        <f>Invoice!C441</f>
        <v>0</v>
      </c>
      <c r="D417" s="169">
        <f>Invoice!D441</f>
        <v>0</v>
      </c>
      <c r="E417" s="170">
        <f>Invoice!E441</f>
        <v>0</v>
      </c>
      <c r="F417" s="30">
        <f>Invoice!F441</f>
        <v>0</v>
      </c>
      <c r="G417" s="32">
        <f>ROUNDDOWN((Invoice!G441)*$N$2,2)</f>
        <v>0</v>
      </c>
      <c r="H417" s="33">
        <f t="shared" si="7"/>
        <v>0</v>
      </c>
      <c r="I417" s="7"/>
    </row>
    <row r="418" spans="1:9" hidden="1">
      <c r="A418" s="5"/>
      <c r="B418" s="27">
        <f>Invoice!B442</f>
        <v>0</v>
      </c>
      <c r="C418" s="28">
        <f>Invoice!C442</f>
        <v>0</v>
      </c>
      <c r="D418" s="169">
        <f>Invoice!D442</f>
        <v>0</v>
      </c>
      <c r="E418" s="170">
        <f>Invoice!E442</f>
        <v>0</v>
      </c>
      <c r="F418" s="30">
        <f>Invoice!F442</f>
        <v>0</v>
      </c>
      <c r="G418" s="32">
        <f>ROUNDDOWN((Invoice!G442)*$N$2,2)</f>
        <v>0</v>
      </c>
      <c r="H418" s="33">
        <f t="shared" si="7"/>
        <v>0</v>
      </c>
      <c r="I418" s="7"/>
    </row>
    <row r="419" spans="1:9" hidden="1">
      <c r="A419" s="5"/>
      <c r="B419" s="27">
        <f>Invoice!B443</f>
        <v>0</v>
      </c>
      <c r="C419" s="28">
        <f>Invoice!C443</f>
        <v>0</v>
      </c>
      <c r="D419" s="169">
        <f>Invoice!D443</f>
        <v>0</v>
      </c>
      <c r="E419" s="170">
        <f>Invoice!E443</f>
        <v>0</v>
      </c>
      <c r="F419" s="30">
        <f>Invoice!F443</f>
        <v>0</v>
      </c>
      <c r="G419" s="32">
        <f>ROUNDDOWN((Invoice!G443)*$N$2,2)</f>
        <v>0</v>
      </c>
      <c r="H419" s="33">
        <f t="shared" si="7"/>
        <v>0</v>
      </c>
      <c r="I419" s="7"/>
    </row>
    <row r="420" spans="1:9" hidden="1">
      <c r="A420" s="5"/>
      <c r="B420" s="27">
        <f>Invoice!B444</f>
        <v>0</v>
      </c>
      <c r="C420" s="28">
        <f>Invoice!C444</f>
        <v>0</v>
      </c>
      <c r="D420" s="169">
        <f>Invoice!D444</f>
        <v>0</v>
      </c>
      <c r="E420" s="170">
        <f>Invoice!E444</f>
        <v>0</v>
      </c>
      <c r="F420" s="30">
        <f>Invoice!F444</f>
        <v>0</v>
      </c>
      <c r="G420" s="32">
        <f>ROUNDDOWN((Invoice!G444)*$N$2,2)</f>
        <v>0</v>
      </c>
      <c r="H420" s="33">
        <f t="shared" si="7"/>
        <v>0</v>
      </c>
      <c r="I420" s="7"/>
    </row>
    <row r="421" spans="1:9" hidden="1">
      <c r="A421" s="5"/>
      <c r="B421" s="27">
        <f>Invoice!B445</f>
        <v>0</v>
      </c>
      <c r="C421" s="28">
        <f>Invoice!C445</f>
        <v>0</v>
      </c>
      <c r="D421" s="169">
        <f>Invoice!D445</f>
        <v>0</v>
      </c>
      <c r="E421" s="170">
        <f>Invoice!E445</f>
        <v>0</v>
      </c>
      <c r="F421" s="30">
        <f>Invoice!F445</f>
        <v>0</v>
      </c>
      <c r="G421" s="32">
        <f>ROUNDDOWN((Invoice!G445)*$N$2,2)</f>
        <v>0</v>
      </c>
      <c r="H421" s="33">
        <f t="shared" si="7"/>
        <v>0</v>
      </c>
      <c r="I421" s="7"/>
    </row>
    <row r="422" spans="1:9" hidden="1">
      <c r="A422" s="5"/>
      <c r="B422" s="27">
        <f>Invoice!B446</f>
        <v>0</v>
      </c>
      <c r="C422" s="28">
        <f>Invoice!C446</f>
        <v>0</v>
      </c>
      <c r="D422" s="169">
        <f>Invoice!D446</f>
        <v>0</v>
      </c>
      <c r="E422" s="170">
        <f>Invoice!E446</f>
        <v>0</v>
      </c>
      <c r="F422" s="30">
        <f>Invoice!F446</f>
        <v>0</v>
      </c>
      <c r="G422" s="32">
        <f>ROUNDDOWN((Invoice!G446)*$N$2,2)</f>
        <v>0</v>
      </c>
      <c r="H422" s="33">
        <f t="shared" si="7"/>
        <v>0</v>
      </c>
      <c r="I422" s="7"/>
    </row>
    <row r="423" spans="1:9" hidden="1">
      <c r="A423" s="5"/>
      <c r="B423" s="27">
        <f>Invoice!B447</f>
        <v>0</v>
      </c>
      <c r="C423" s="28">
        <f>Invoice!C447</f>
        <v>0</v>
      </c>
      <c r="D423" s="169">
        <f>Invoice!D447</f>
        <v>0</v>
      </c>
      <c r="E423" s="170">
        <f>Invoice!E447</f>
        <v>0</v>
      </c>
      <c r="F423" s="30">
        <f>Invoice!F447</f>
        <v>0</v>
      </c>
      <c r="G423" s="32">
        <f>ROUNDDOWN((Invoice!G447)*$N$2,2)</f>
        <v>0</v>
      </c>
      <c r="H423" s="33">
        <f t="shared" si="7"/>
        <v>0</v>
      </c>
      <c r="I423" s="7"/>
    </row>
    <row r="424" spans="1:9" hidden="1">
      <c r="A424" s="5"/>
      <c r="B424" s="27">
        <f>Invoice!B448</f>
        <v>0</v>
      </c>
      <c r="C424" s="28">
        <f>Invoice!C448</f>
        <v>0</v>
      </c>
      <c r="D424" s="169">
        <f>Invoice!D448</f>
        <v>0</v>
      </c>
      <c r="E424" s="170">
        <f>Invoice!E448</f>
        <v>0</v>
      </c>
      <c r="F424" s="30">
        <f>Invoice!F448</f>
        <v>0</v>
      </c>
      <c r="G424" s="32">
        <f>ROUNDDOWN((Invoice!G448)*$N$2,2)</f>
        <v>0</v>
      </c>
      <c r="H424" s="33">
        <f t="shared" si="7"/>
        <v>0</v>
      </c>
      <c r="I424" s="7"/>
    </row>
    <row r="425" spans="1:9" hidden="1">
      <c r="A425" s="5"/>
      <c r="B425" s="27">
        <f>Invoice!B449</f>
        <v>0</v>
      </c>
      <c r="C425" s="28">
        <f>Invoice!C449</f>
        <v>0</v>
      </c>
      <c r="D425" s="169">
        <f>Invoice!D449</f>
        <v>0</v>
      </c>
      <c r="E425" s="170">
        <f>Invoice!E449</f>
        <v>0</v>
      </c>
      <c r="F425" s="30">
        <f>Invoice!F449</f>
        <v>0</v>
      </c>
      <c r="G425" s="32">
        <f>ROUNDDOWN((Invoice!G449)*$N$2,2)</f>
        <v>0</v>
      </c>
      <c r="H425" s="33">
        <f t="shared" si="7"/>
        <v>0</v>
      </c>
      <c r="I425" s="7"/>
    </row>
    <row r="426" spans="1:9" hidden="1">
      <c r="A426" s="5"/>
      <c r="B426" s="27">
        <f>Invoice!B450</f>
        <v>0</v>
      </c>
      <c r="C426" s="28">
        <f>Invoice!C450</f>
        <v>0</v>
      </c>
      <c r="D426" s="169">
        <f>Invoice!D450</f>
        <v>0</v>
      </c>
      <c r="E426" s="170">
        <f>Invoice!E450</f>
        <v>0</v>
      </c>
      <c r="F426" s="30">
        <f>Invoice!F450</f>
        <v>0</v>
      </c>
      <c r="G426" s="32">
        <f>ROUNDDOWN((Invoice!G450)*$N$2,2)</f>
        <v>0</v>
      </c>
      <c r="H426" s="33">
        <f t="shared" si="7"/>
        <v>0</v>
      </c>
      <c r="I426" s="7"/>
    </row>
    <row r="427" spans="1:9" hidden="1">
      <c r="A427" s="5"/>
      <c r="B427" s="27">
        <f>Invoice!B451</f>
        <v>0</v>
      </c>
      <c r="C427" s="28">
        <f>Invoice!C451</f>
        <v>0</v>
      </c>
      <c r="D427" s="169">
        <f>Invoice!D451</f>
        <v>0</v>
      </c>
      <c r="E427" s="170">
        <f>Invoice!E451</f>
        <v>0</v>
      </c>
      <c r="F427" s="30">
        <f>Invoice!F451</f>
        <v>0</v>
      </c>
      <c r="G427" s="32">
        <f>ROUNDDOWN((Invoice!G451)*$N$2,2)</f>
        <v>0</v>
      </c>
      <c r="H427" s="33">
        <f t="shared" si="7"/>
        <v>0</v>
      </c>
      <c r="I427" s="7"/>
    </row>
    <row r="428" spans="1:9" hidden="1">
      <c r="A428" s="5"/>
      <c r="B428" s="27">
        <f>Invoice!B452</f>
        <v>0</v>
      </c>
      <c r="C428" s="28">
        <f>Invoice!C452</f>
        <v>0</v>
      </c>
      <c r="D428" s="169">
        <f>Invoice!D452</f>
        <v>0</v>
      </c>
      <c r="E428" s="170">
        <f>Invoice!E452</f>
        <v>0</v>
      </c>
      <c r="F428" s="30">
        <f>Invoice!F452</f>
        <v>0</v>
      </c>
      <c r="G428" s="32">
        <f>ROUNDDOWN((Invoice!G452)*$N$2,2)</f>
        <v>0</v>
      </c>
      <c r="H428" s="33">
        <f t="shared" si="7"/>
        <v>0</v>
      </c>
      <c r="I428" s="7"/>
    </row>
    <row r="429" spans="1:9" hidden="1">
      <c r="A429" s="5"/>
      <c r="B429" s="27">
        <f>Invoice!B453</f>
        <v>0</v>
      </c>
      <c r="C429" s="28">
        <f>Invoice!C453</f>
        <v>0</v>
      </c>
      <c r="D429" s="169">
        <f>Invoice!D453</f>
        <v>0</v>
      </c>
      <c r="E429" s="170">
        <f>Invoice!E453</f>
        <v>0</v>
      </c>
      <c r="F429" s="30">
        <f>Invoice!F453</f>
        <v>0</v>
      </c>
      <c r="G429" s="32">
        <f>ROUNDDOWN((Invoice!G453)*$N$2,2)</f>
        <v>0</v>
      </c>
      <c r="H429" s="33">
        <f t="shared" si="7"/>
        <v>0</v>
      </c>
      <c r="I429" s="7"/>
    </row>
    <row r="430" spans="1:9" hidden="1">
      <c r="A430" s="5"/>
      <c r="B430" s="27">
        <f>Invoice!B454</f>
        <v>0</v>
      </c>
      <c r="C430" s="28">
        <f>Invoice!C454</f>
        <v>0</v>
      </c>
      <c r="D430" s="169">
        <f>Invoice!D454</f>
        <v>0</v>
      </c>
      <c r="E430" s="170">
        <f>Invoice!E454</f>
        <v>0</v>
      </c>
      <c r="F430" s="30">
        <f>Invoice!F454</f>
        <v>0</v>
      </c>
      <c r="G430" s="32">
        <f>ROUNDDOWN((Invoice!G454)*$N$2,2)</f>
        <v>0</v>
      </c>
      <c r="H430" s="33">
        <f t="shared" si="7"/>
        <v>0</v>
      </c>
      <c r="I430" s="7"/>
    </row>
    <row r="431" spans="1:9" hidden="1">
      <c r="A431" s="5"/>
      <c r="B431" s="27">
        <f>Invoice!B455</f>
        <v>0</v>
      </c>
      <c r="C431" s="28">
        <f>Invoice!C455</f>
        <v>0</v>
      </c>
      <c r="D431" s="169">
        <f>Invoice!D455</f>
        <v>0</v>
      </c>
      <c r="E431" s="170">
        <f>Invoice!E455</f>
        <v>0</v>
      </c>
      <c r="F431" s="30">
        <f>Invoice!F455</f>
        <v>0</v>
      </c>
      <c r="G431" s="32">
        <f>ROUNDDOWN((Invoice!G455)*$N$2,2)</f>
        <v>0</v>
      </c>
      <c r="H431" s="33">
        <f t="shared" si="7"/>
        <v>0</v>
      </c>
      <c r="I431" s="7"/>
    </row>
    <row r="432" spans="1:9" hidden="1">
      <c r="A432" s="5"/>
      <c r="B432" s="27">
        <f>Invoice!B456</f>
        <v>0</v>
      </c>
      <c r="C432" s="28">
        <f>Invoice!C456</f>
        <v>0</v>
      </c>
      <c r="D432" s="169">
        <f>Invoice!D456</f>
        <v>0</v>
      </c>
      <c r="E432" s="170">
        <f>Invoice!E456</f>
        <v>0</v>
      </c>
      <c r="F432" s="30">
        <f>Invoice!F456</f>
        <v>0</v>
      </c>
      <c r="G432" s="32">
        <f>ROUNDDOWN((Invoice!G456)*$N$2,2)</f>
        <v>0</v>
      </c>
      <c r="H432" s="33">
        <f t="shared" si="7"/>
        <v>0</v>
      </c>
      <c r="I432" s="7"/>
    </row>
    <row r="433" spans="1:9" hidden="1">
      <c r="A433" s="5"/>
      <c r="B433" s="27">
        <f>Invoice!B457</f>
        <v>0</v>
      </c>
      <c r="C433" s="28">
        <f>Invoice!C457</f>
        <v>0</v>
      </c>
      <c r="D433" s="169">
        <f>Invoice!D457</f>
        <v>0</v>
      </c>
      <c r="E433" s="170">
        <f>Invoice!E457</f>
        <v>0</v>
      </c>
      <c r="F433" s="30">
        <f>Invoice!F457</f>
        <v>0</v>
      </c>
      <c r="G433" s="32">
        <f>ROUNDDOWN((Invoice!G457)*$N$2,2)</f>
        <v>0</v>
      </c>
      <c r="H433" s="33">
        <f t="shared" si="7"/>
        <v>0</v>
      </c>
      <c r="I433" s="7"/>
    </row>
    <row r="434" spans="1:9" hidden="1">
      <c r="A434" s="5"/>
      <c r="B434" s="27">
        <f>Invoice!B458</f>
        <v>0</v>
      </c>
      <c r="C434" s="28">
        <f>Invoice!C458</f>
        <v>0</v>
      </c>
      <c r="D434" s="169">
        <f>Invoice!D458</f>
        <v>0</v>
      </c>
      <c r="E434" s="170">
        <f>Invoice!E458</f>
        <v>0</v>
      </c>
      <c r="F434" s="30">
        <f>Invoice!F458</f>
        <v>0</v>
      </c>
      <c r="G434" s="32">
        <f>ROUNDDOWN((Invoice!G458)*$N$2,2)</f>
        <v>0</v>
      </c>
      <c r="H434" s="33">
        <f t="shared" si="7"/>
        <v>0</v>
      </c>
      <c r="I434" s="7"/>
    </row>
    <row r="435" spans="1:9" hidden="1">
      <c r="A435" s="5"/>
      <c r="B435" s="27">
        <f>Invoice!B459</f>
        <v>0</v>
      </c>
      <c r="C435" s="28">
        <f>Invoice!C459</f>
        <v>0</v>
      </c>
      <c r="D435" s="169">
        <f>Invoice!D459</f>
        <v>0</v>
      </c>
      <c r="E435" s="170">
        <f>Invoice!E459</f>
        <v>0</v>
      </c>
      <c r="F435" s="30">
        <f>Invoice!F459</f>
        <v>0</v>
      </c>
      <c r="G435" s="32">
        <f>ROUNDDOWN((Invoice!G459)*$N$2,2)</f>
        <v>0</v>
      </c>
      <c r="H435" s="33">
        <f t="shared" si="7"/>
        <v>0</v>
      </c>
      <c r="I435" s="7"/>
    </row>
    <row r="436" spans="1:9" hidden="1">
      <c r="A436" s="5"/>
      <c r="B436" s="27">
        <f>Invoice!B460</f>
        <v>0</v>
      </c>
      <c r="C436" s="28">
        <f>Invoice!C460</f>
        <v>0</v>
      </c>
      <c r="D436" s="169">
        <f>Invoice!D460</f>
        <v>0</v>
      </c>
      <c r="E436" s="170">
        <f>Invoice!E460</f>
        <v>0</v>
      </c>
      <c r="F436" s="30">
        <f>Invoice!F460</f>
        <v>0</v>
      </c>
      <c r="G436" s="32">
        <f>ROUNDDOWN((Invoice!G460)*$N$2,2)</f>
        <v>0</v>
      </c>
      <c r="H436" s="33">
        <f t="shared" si="7"/>
        <v>0</v>
      </c>
      <c r="I436" s="7"/>
    </row>
    <row r="437" spans="1:9" hidden="1">
      <c r="A437" s="5"/>
      <c r="B437" s="27">
        <f>Invoice!B461</f>
        <v>0</v>
      </c>
      <c r="C437" s="28">
        <f>Invoice!C461</f>
        <v>0</v>
      </c>
      <c r="D437" s="169">
        <f>Invoice!D461</f>
        <v>0</v>
      </c>
      <c r="E437" s="170">
        <f>Invoice!E461</f>
        <v>0</v>
      </c>
      <c r="F437" s="30">
        <f>Invoice!F461</f>
        <v>0</v>
      </c>
      <c r="G437" s="32">
        <f>ROUNDDOWN((Invoice!G461)*$N$2,2)</f>
        <v>0</v>
      </c>
      <c r="H437" s="33">
        <f t="shared" si="7"/>
        <v>0</v>
      </c>
      <c r="I437" s="7"/>
    </row>
    <row r="438" spans="1:9" hidden="1">
      <c r="A438" s="5"/>
      <c r="B438" s="27">
        <f>Invoice!B462</f>
        <v>0</v>
      </c>
      <c r="C438" s="28">
        <f>Invoice!C462</f>
        <v>0</v>
      </c>
      <c r="D438" s="169">
        <f>Invoice!D462</f>
        <v>0</v>
      </c>
      <c r="E438" s="170">
        <f>Invoice!E462</f>
        <v>0</v>
      </c>
      <c r="F438" s="30">
        <f>Invoice!F462</f>
        <v>0</v>
      </c>
      <c r="G438" s="32">
        <f>ROUNDDOWN((Invoice!G462)*$N$2,2)</f>
        <v>0</v>
      </c>
      <c r="H438" s="33">
        <f t="shared" si="7"/>
        <v>0</v>
      </c>
      <c r="I438" s="7"/>
    </row>
    <row r="439" spans="1:9" hidden="1">
      <c r="A439" s="5"/>
      <c r="B439" s="27">
        <f>Invoice!B463</f>
        <v>0</v>
      </c>
      <c r="C439" s="28">
        <f>Invoice!C463</f>
        <v>0</v>
      </c>
      <c r="D439" s="169">
        <f>Invoice!D463</f>
        <v>0</v>
      </c>
      <c r="E439" s="170">
        <f>Invoice!E463</f>
        <v>0</v>
      </c>
      <c r="F439" s="30">
        <f>Invoice!F463</f>
        <v>0</v>
      </c>
      <c r="G439" s="32">
        <f>ROUNDDOWN((Invoice!G463)*$N$2,2)</f>
        <v>0</v>
      </c>
      <c r="H439" s="33">
        <f t="shared" si="7"/>
        <v>0</v>
      </c>
      <c r="I439" s="7"/>
    </row>
    <row r="440" spans="1:9" hidden="1">
      <c r="A440" s="5"/>
      <c r="B440" s="27">
        <f>Invoice!B464</f>
        <v>0</v>
      </c>
      <c r="C440" s="28">
        <f>Invoice!C464</f>
        <v>0</v>
      </c>
      <c r="D440" s="169">
        <f>Invoice!D464</f>
        <v>0</v>
      </c>
      <c r="E440" s="170">
        <f>Invoice!E464</f>
        <v>0</v>
      </c>
      <c r="F440" s="30">
        <f>Invoice!F464</f>
        <v>0</v>
      </c>
      <c r="G440" s="32">
        <f>ROUNDDOWN((Invoice!G464)*$N$2,2)</f>
        <v>0</v>
      </c>
      <c r="H440" s="33">
        <f t="shared" si="7"/>
        <v>0</v>
      </c>
      <c r="I440" s="7"/>
    </row>
    <row r="441" spans="1:9" hidden="1">
      <c r="A441" s="5"/>
      <c r="B441" s="27">
        <f>Invoice!B465</f>
        <v>0</v>
      </c>
      <c r="C441" s="28">
        <f>Invoice!C465</f>
        <v>0</v>
      </c>
      <c r="D441" s="169">
        <f>Invoice!D465</f>
        <v>0</v>
      </c>
      <c r="E441" s="170">
        <f>Invoice!E465</f>
        <v>0</v>
      </c>
      <c r="F441" s="30">
        <f>Invoice!F465</f>
        <v>0</v>
      </c>
      <c r="G441" s="32">
        <f>ROUNDDOWN((Invoice!G465)*$N$2,2)</f>
        <v>0</v>
      </c>
      <c r="H441" s="33">
        <f t="shared" si="7"/>
        <v>0</v>
      </c>
      <c r="I441" s="7"/>
    </row>
    <row r="442" spans="1:9" hidden="1">
      <c r="A442" s="5"/>
      <c r="B442" s="27">
        <f>Invoice!B466</f>
        <v>0</v>
      </c>
      <c r="C442" s="28">
        <f>Invoice!C466</f>
        <v>0</v>
      </c>
      <c r="D442" s="169">
        <f>Invoice!D466</f>
        <v>0</v>
      </c>
      <c r="E442" s="170">
        <f>Invoice!E466</f>
        <v>0</v>
      </c>
      <c r="F442" s="30">
        <f>Invoice!F466</f>
        <v>0</v>
      </c>
      <c r="G442" s="32">
        <f>ROUNDDOWN((Invoice!G466)*$N$2,2)</f>
        <v>0</v>
      </c>
      <c r="H442" s="33">
        <f t="shared" si="7"/>
        <v>0</v>
      </c>
      <c r="I442" s="7"/>
    </row>
    <row r="443" spans="1:9" hidden="1">
      <c r="A443" s="5"/>
      <c r="B443" s="27">
        <f>Invoice!B467</f>
        <v>0</v>
      </c>
      <c r="C443" s="28">
        <f>Invoice!C467</f>
        <v>0</v>
      </c>
      <c r="D443" s="169">
        <f>Invoice!D467</f>
        <v>0</v>
      </c>
      <c r="E443" s="170">
        <f>Invoice!E467</f>
        <v>0</v>
      </c>
      <c r="F443" s="30">
        <f>Invoice!F467</f>
        <v>0</v>
      </c>
      <c r="G443" s="32">
        <f>ROUNDDOWN((Invoice!G467)*$N$2,2)</f>
        <v>0</v>
      </c>
      <c r="H443" s="33">
        <f t="shared" si="7"/>
        <v>0</v>
      </c>
      <c r="I443" s="7"/>
    </row>
    <row r="444" spans="1:9" hidden="1">
      <c r="A444" s="5"/>
      <c r="B444" s="27">
        <f>Invoice!B468</f>
        <v>0</v>
      </c>
      <c r="C444" s="28">
        <f>Invoice!C468</f>
        <v>0</v>
      </c>
      <c r="D444" s="169">
        <f>Invoice!D468</f>
        <v>0</v>
      </c>
      <c r="E444" s="170">
        <f>Invoice!E468</f>
        <v>0</v>
      </c>
      <c r="F444" s="30">
        <f>Invoice!F468</f>
        <v>0</v>
      </c>
      <c r="G444" s="32">
        <f>ROUNDDOWN((Invoice!G468)*$N$2,2)</f>
        <v>0</v>
      </c>
      <c r="H444" s="33">
        <f t="shared" si="7"/>
        <v>0</v>
      </c>
      <c r="I444" s="7"/>
    </row>
    <row r="445" spans="1:9" hidden="1">
      <c r="A445" s="5"/>
      <c r="B445" s="27">
        <f>Invoice!B469</f>
        <v>0</v>
      </c>
      <c r="C445" s="28">
        <f>Invoice!C469</f>
        <v>0</v>
      </c>
      <c r="D445" s="169">
        <f>Invoice!D469</f>
        <v>0</v>
      </c>
      <c r="E445" s="170">
        <f>Invoice!E469</f>
        <v>0</v>
      </c>
      <c r="F445" s="30">
        <f>Invoice!F469</f>
        <v>0</v>
      </c>
      <c r="G445" s="32">
        <f>ROUNDDOWN((Invoice!G469)*$N$2,2)</f>
        <v>0</v>
      </c>
      <c r="H445" s="33">
        <f t="shared" si="7"/>
        <v>0</v>
      </c>
      <c r="I445" s="7"/>
    </row>
    <row r="446" spans="1:9" hidden="1">
      <c r="A446" s="5"/>
      <c r="B446" s="27">
        <f>Invoice!B470</f>
        <v>0</v>
      </c>
      <c r="C446" s="28">
        <f>Invoice!C470</f>
        <v>0</v>
      </c>
      <c r="D446" s="169">
        <f>Invoice!D470</f>
        <v>0</v>
      </c>
      <c r="E446" s="170">
        <f>Invoice!E470</f>
        <v>0</v>
      </c>
      <c r="F446" s="30">
        <f>Invoice!F470</f>
        <v>0</v>
      </c>
      <c r="G446" s="32">
        <f>ROUNDDOWN((Invoice!G470)*$N$2,2)</f>
        <v>0</v>
      </c>
      <c r="H446" s="33">
        <f t="shared" si="7"/>
        <v>0</v>
      </c>
      <c r="I446" s="7"/>
    </row>
    <row r="447" spans="1:9" hidden="1">
      <c r="A447" s="5"/>
      <c r="B447" s="27">
        <f>Invoice!B471</f>
        <v>0</v>
      </c>
      <c r="C447" s="28">
        <f>Invoice!C471</f>
        <v>0</v>
      </c>
      <c r="D447" s="169">
        <f>Invoice!D471</f>
        <v>0</v>
      </c>
      <c r="E447" s="170">
        <f>Invoice!E471</f>
        <v>0</v>
      </c>
      <c r="F447" s="30">
        <f>Invoice!F471</f>
        <v>0</v>
      </c>
      <c r="G447" s="32">
        <f>ROUNDDOWN((Invoice!G471)*$N$2,2)</f>
        <v>0</v>
      </c>
      <c r="H447" s="33">
        <f t="shared" si="7"/>
        <v>0</v>
      </c>
      <c r="I447" s="7"/>
    </row>
    <row r="448" spans="1:9" hidden="1">
      <c r="A448" s="5"/>
      <c r="B448" s="27">
        <f>Invoice!B472</f>
        <v>0</v>
      </c>
      <c r="C448" s="28">
        <f>Invoice!C472</f>
        <v>0</v>
      </c>
      <c r="D448" s="169">
        <f>Invoice!D472</f>
        <v>0</v>
      </c>
      <c r="E448" s="170">
        <f>Invoice!E472</f>
        <v>0</v>
      </c>
      <c r="F448" s="30">
        <f>Invoice!F472</f>
        <v>0</v>
      </c>
      <c r="G448" s="32">
        <f>ROUNDDOWN((Invoice!G472)*$N$2,2)</f>
        <v>0</v>
      </c>
      <c r="H448" s="33">
        <f t="shared" si="7"/>
        <v>0</v>
      </c>
      <c r="I448" s="7"/>
    </row>
    <row r="449" spans="1:9" hidden="1">
      <c r="A449" s="5"/>
      <c r="B449" s="27">
        <f>Invoice!B473</f>
        <v>0</v>
      </c>
      <c r="C449" s="28">
        <f>Invoice!C473</f>
        <v>0</v>
      </c>
      <c r="D449" s="169">
        <f>Invoice!D473</f>
        <v>0</v>
      </c>
      <c r="E449" s="170">
        <f>Invoice!E473</f>
        <v>0</v>
      </c>
      <c r="F449" s="30">
        <f>Invoice!F473</f>
        <v>0</v>
      </c>
      <c r="G449" s="32">
        <f>ROUNDDOWN((Invoice!G473)*$N$2,2)</f>
        <v>0</v>
      </c>
      <c r="H449" s="33">
        <f t="shared" si="7"/>
        <v>0</v>
      </c>
      <c r="I449" s="7"/>
    </row>
    <row r="450" spans="1:9" hidden="1">
      <c r="A450" s="5"/>
      <c r="B450" s="27">
        <f>Invoice!B474</f>
        <v>0</v>
      </c>
      <c r="C450" s="28">
        <f>Invoice!C474</f>
        <v>0</v>
      </c>
      <c r="D450" s="169">
        <f>Invoice!D474</f>
        <v>0</v>
      </c>
      <c r="E450" s="170">
        <f>Invoice!E474</f>
        <v>0</v>
      </c>
      <c r="F450" s="30">
        <f>Invoice!F474</f>
        <v>0</v>
      </c>
      <c r="G450" s="32">
        <f>ROUNDDOWN((Invoice!G474)*$N$2,2)</f>
        <v>0</v>
      </c>
      <c r="H450" s="33">
        <f t="shared" ref="H450:H513" si="8">G450*B450</f>
        <v>0</v>
      </c>
      <c r="I450" s="7"/>
    </row>
    <row r="451" spans="1:9" hidden="1">
      <c r="A451" s="5"/>
      <c r="B451" s="27">
        <f>Invoice!B475</f>
        <v>0</v>
      </c>
      <c r="C451" s="28">
        <f>Invoice!C475</f>
        <v>0</v>
      </c>
      <c r="D451" s="169">
        <f>Invoice!D475</f>
        <v>0</v>
      </c>
      <c r="E451" s="170">
        <f>Invoice!E475</f>
        <v>0</v>
      </c>
      <c r="F451" s="30">
        <f>Invoice!F475</f>
        <v>0</v>
      </c>
      <c r="G451" s="32">
        <f>ROUNDDOWN((Invoice!G475)*$N$2,2)</f>
        <v>0</v>
      </c>
      <c r="H451" s="33">
        <f t="shared" si="8"/>
        <v>0</v>
      </c>
      <c r="I451" s="7"/>
    </row>
    <row r="452" spans="1:9" hidden="1">
      <c r="A452" s="5"/>
      <c r="B452" s="27">
        <f>Invoice!B476</f>
        <v>0</v>
      </c>
      <c r="C452" s="28">
        <f>Invoice!C476</f>
        <v>0</v>
      </c>
      <c r="D452" s="169">
        <f>Invoice!D476</f>
        <v>0</v>
      </c>
      <c r="E452" s="170">
        <f>Invoice!E476</f>
        <v>0</v>
      </c>
      <c r="F452" s="30">
        <f>Invoice!F476</f>
        <v>0</v>
      </c>
      <c r="G452" s="32">
        <f>ROUNDDOWN((Invoice!G476)*$N$2,2)</f>
        <v>0</v>
      </c>
      <c r="H452" s="33">
        <f t="shared" si="8"/>
        <v>0</v>
      </c>
      <c r="I452" s="7"/>
    </row>
    <row r="453" spans="1:9" hidden="1">
      <c r="A453" s="5"/>
      <c r="B453" s="27">
        <f>Invoice!B477</f>
        <v>0</v>
      </c>
      <c r="C453" s="28">
        <f>Invoice!C477</f>
        <v>0</v>
      </c>
      <c r="D453" s="169">
        <f>Invoice!D477</f>
        <v>0</v>
      </c>
      <c r="E453" s="170">
        <f>Invoice!E477</f>
        <v>0</v>
      </c>
      <c r="F453" s="30">
        <f>Invoice!F477</f>
        <v>0</v>
      </c>
      <c r="G453" s="32">
        <f>ROUNDDOWN((Invoice!G477)*$N$2,2)</f>
        <v>0</v>
      </c>
      <c r="H453" s="33">
        <f t="shared" si="8"/>
        <v>0</v>
      </c>
      <c r="I453" s="7"/>
    </row>
    <row r="454" spans="1:9" hidden="1">
      <c r="A454" s="5"/>
      <c r="B454" s="27">
        <f>Invoice!B478</f>
        <v>0</v>
      </c>
      <c r="C454" s="28">
        <f>Invoice!C478</f>
        <v>0</v>
      </c>
      <c r="D454" s="169">
        <f>Invoice!D478</f>
        <v>0</v>
      </c>
      <c r="E454" s="170">
        <f>Invoice!E478</f>
        <v>0</v>
      </c>
      <c r="F454" s="30">
        <f>Invoice!F478</f>
        <v>0</v>
      </c>
      <c r="G454" s="32">
        <f>ROUNDDOWN((Invoice!G478)*$N$2,2)</f>
        <v>0</v>
      </c>
      <c r="H454" s="33">
        <f t="shared" si="8"/>
        <v>0</v>
      </c>
      <c r="I454" s="7"/>
    </row>
    <row r="455" spans="1:9" hidden="1">
      <c r="A455" s="5"/>
      <c r="B455" s="27">
        <f>Invoice!B479</f>
        <v>0</v>
      </c>
      <c r="C455" s="28">
        <f>Invoice!C479</f>
        <v>0</v>
      </c>
      <c r="D455" s="169">
        <f>Invoice!D479</f>
        <v>0</v>
      </c>
      <c r="E455" s="170">
        <f>Invoice!E479</f>
        <v>0</v>
      </c>
      <c r="F455" s="30">
        <f>Invoice!F479</f>
        <v>0</v>
      </c>
      <c r="G455" s="32">
        <f>ROUNDDOWN((Invoice!G479)*$N$2,2)</f>
        <v>0</v>
      </c>
      <c r="H455" s="33">
        <f t="shared" si="8"/>
        <v>0</v>
      </c>
      <c r="I455" s="7"/>
    </row>
    <row r="456" spans="1:9" hidden="1">
      <c r="A456" s="5"/>
      <c r="B456" s="27">
        <f>Invoice!B480</f>
        <v>0</v>
      </c>
      <c r="C456" s="28">
        <f>Invoice!C480</f>
        <v>0</v>
      </c>
      <c r="D456" s="169">
        <f>Invoice!D480</f>
        <v>0</v>
      </c>
      <c r="E456" s="170">
        <f>Invoice!E480</f>
        <v>0</v>
      </c>
      <c r="F456" s="30">
        <f>Invoice!F480</f>
        <v>0</v>
      </c>
      <c r="G456" s="32">
        <f>ROUNDDOWN((Invoice!G480)*$N$2,2)</f>
        <v>0</v>
      </c>
      <c r="H456" s="33">
        <f t="shared" si="8"/>
        <v>0</v>
      </c>
      <c r="I456" s="7"/>
    </row>
    <row r="457" spans="1:9" hidden="1">
      <c r="A457" s="5"/>
      <c r="B457" s="27">
        <f>Invoice!B481</f>
        <v>0</v>
      </c>
      <c r="C457" s="28">
        <f>Invoice!C481</f>
        <v>0</v>
      </c>
      <c r="D457" s="169">
        <f>Invoice!D481</f>
        <v>0</v>
      </c>
      <c r="E457" s="170">
        <f>Invoice!E481</f>
        <v>0</v>
      </c>
      <c r="F457" s="30">
        <f>Invoice!F481</f>
        <v>0</v>
      </c>
      <c r="G457" s="32">
        <f>ROUNDDOWN((Invoice!G481)*$N$2,2)</f>
        <v>0</v>
      </c>
      <c r="H457" s="33">
        <f t="shared" si="8"/>
        <v>0</v>
      </c>
      <c r="I457" s="7"/>
    </row>
    <row r="458" spans="1:9" hidden="1">
      <c r="A458" s="5"/>
      <c r="B458" s="27">
        <f>Invoice!B482</f>
        <v>0</v>
      </c>
      <c r="C458" s="28">
        <f>Invoice!C482</f>
        <v>0</v>
      </c>
      <c r="D458" s="169">
        <f>Invoice!D482</f>
        <v>0</v>
      </c>
      <c r="E458" s="170">
        <f>Invoice!E482</f>
        <v>0</v>
      </c>
      <c r="F458" s="30">
        <f>Invoice!F482</f>
        <v>0</v>
      </c>
      <c r="G458" s="32">
        <f>ROUNDDOWN((Invoice!G482)*$N$2,2)</f>
        <v>0</v>
      </c>
      <c r="H458" s="33">
        <f t="shared" si="8"/>
        <v>0</v>
      </c>
      <c r="I458" s="7"/>
    </row>
    <row r="459" spans="1:9" hidden="1">
      <c r="A459" s="5"/>
      <c r="B459" s="27">
        <f>Invoice!B483</f>
        <v>0</v>
      </c>
      <c r="C459" s="28">
        <f>Invoice!C483</f>
        <v>0</v>
      </c>
      <c r="D459" s="169">
        <f>Invoice!D483</f>
        <v>0</v>
      </c>
      <c r="E459" s="170">
        <f>Invoice!E483</f>
        <v>0</v>
      </c>
      <c r="F459" s="30">
        <f>Invoice!F483</f>
        <v>0</v>
      </c>
      <c r="G459" s="32">
        <f>ROUNDDOWN((Invoice!G483)*$N$2,2)</f>
        <v>0</v>
      </c>
      <c r="H459" s="33">
        <f t="shared" si="8"/>
        <v>0</v>
      </c>
      <c r="I459" s="7"/>
    </row>
    <row r="460" spans="1:9" hidden="1">
      <c r="A460" s="5"/>
      <c r="B460" s="27">
        <f>Invoice!B484</f>
        <v>0</v>
      </c>
      <c r="C460" s="28">
        <f>Invoice!C484</f>
        <v>0</v>
      </c>
      <c r="D460" s="169">
        <f>Invoice!D484</f>
        <v>0</v>
      </c>
      <c r="E460" s="170">
        <f>Invoice!E484</f>
        <v>0</v>
      </c>
      <c r="F460" s="30">
        <f>Invoice!F484</f>
        <v>0</v>
      </c>
      <c r="G460" s="32">
        <f>ROUNDDOWN((Invoice!G484)*$N$2,2)</f>
        <v>0</v>
      </c>
      <c r="H460" s="33">
        <f t="shared" si="8"/>
        <v>0</v>
      </c>
      <c r="I460" s="7"/>
    </row>
    <row r="461" spans="1:9" hidden="1">
      <c r="A461" s="5"/>
      <c r="B461" s="27">
        <f>Invoice!B485</f>
        <v>0</v>
      </c>
      <c r="C461" s="28">
        <f>Invoice!C485</f>
        <v>0</v>
      </c>
      <c r="D461" s="169">
        <f>Invoice!D485</f>
        <v>0</v>
      </c>
      <c r="E461" s="170">
        <f>Invoice!E485</f>
        <v>0</v>
      </c>
      <c r="F461" s="30">
        <f>Invoice!F485</f>
        <v>0</v>
      </c>
      <c r="G461" s="32">
        <f>ROUNDDOWN((Invoice!G485)*$N$2,2)</f>
        <v>0</v>
      </c>
      <c r="H461" s="33">
        <f t="shared" si="8"/>
        <v>0</v>
      </c>
      <c r="I461" s="7"/>
    </row>
    <row r="462" spans="1:9" hidden="1">
      <c r="A462" s="5"/>
      <c r="B462" s="27">
        <f>Invoice!B486</f>
        <v>0</v>
      </c>
      <c r="C462" s="28">
        <f>Invoice!C486</f>
        <v>0</v>
      </c>
      <c r="D462" s="169">
        <f>Invoice!D486</f>
        <v>0</v>
      </c>
      <c r="E462" s="170">
        <f>Invoice!E486</f>
        <v>0</v>
      </c>
      <c r="F462" s="30">
        <f>Invoice!F486</f>
        <v>0</v>
      </c>
      <c r="G462" s="32">
        <f>ROUNDDOWN((Invoice!G486)*$N$2,2)</f>
        <v>0</v>
      </c>
      <c r="H462" s="33">
        <f t="shared" si="8"/>
        <v>0</v>
      </c>
      <c r="I462" s="7"/>
    </row>
    <row r="463" spans="1:9" hidden="1">
      <c r="A463" s="5"/>
      <c r="B463" s="27">
        <f>Invoice!B487</f>
        <v>0</v>
      </c>
      <c r="C463" s="28">
        <f>Invoice!C487</f>
        <v>0</v>
      </c>
      <c r="D463" s="169">
        <f>Invoice!D487</f>
        <v>0</v>
      </c>
      <c r="E463" s="170">
        <f>Invoice!E487</f>
        <v>0</v>
      </c>
      <c r="F463" s="30">
        <f>Invoice!F487</f>
        <v>0</v>
      </c>
      <c r="G463" s="32">
        <f>ROUNDDOWN((Invoice!G487)*$N$2,2)</f>
        <v>0</v>
      </c>
      <c r="H463" s="33">
        <f t="shared" si="8"/>
        <v>0</v>
      </c>
      <c r="I463" s="7"/>
    </row>
    <row r="464" spans="1:9" hidden="1">
      <c r="A464" s="5"/>
      <c r="B464" s="27">
        <f>Invoice!B488</f>
        <v>0</v>
      </c>
      <c r="C464" s="28">
        <f>Invoice!C488</f>
        <v>0</v>
      </c>
      <c r="D464" s="169">
        <f>Invoice!D488</f>
        <v>0</v>
      </c>
      <c r="E464" s="170">
        <f>Invoice!E488</f>
        <v>0</v>
      </c>
      <c r="F464" s="30">
        <f>Invoice!F488</f>
        <v>0</v>
      </c>
      <c r="G464" s="32">
        <f>ROUNDDOWN((Invoice!G488)*$N$2,2)</f>
        <v>0</v>
      </c>
      <c r="H464" s="33">
        <f t="shared" si="8"/>
        <v>0</v>
      </c>
      <c r="I464" s="7"/>
    </row>
    <row r="465" spans="1:9" hidden="1">
      <c r="A465" s="5"/>
      <c r="B465" s="27">
        <f>Invoice!B489</f>
        <v>0</v>
      </c>
      <c r="C465" s="28">
        <f>Invoice!C489</f>
        <v>0</v>
      </c>
      <c r="D465" s="169">
        <f>Invoice!D489</f>
        <v>0</v>
      </c>
      <c r="E465" s="170">
        <f>Invoice!E489</f>
        <v>0</v>
      </c>
      <c r="F465" s="30">
        <f>Invoice!F489</f>
        <v>0</v>
      </c>
      <c r="G465" s="32">
        <f>ROUNDDOWN((Invoice!G489)*$N$2,2)</f>
        <v>0</v>
      </c>
      <c r="H465" s="33">
        <f t="shared" si="8"/>
        <v>0</v>
      </c>
      <c r="I465" s="7"/>
    </row>
    <row r="466" spans="1:9" hidden="1">
      <c r="A466" s="5"/>
      <c r="B466" s="27">
        <f>Invoice!B490</f>
        <v>0</v>
      </c>
      <c r="C466" s="28">
        <f>Invoice!C490</f>
        <v>0</v>
      </c>
      <c r="D466" s="169">
        <f>Invoice!D490</f>
        <v>0</v>
      </c>
      <c r="E466" s="170">
        <f>Invoice!E490</f>
        <v>0</v>
      </c>
      <c r="F466" s="30">
        <f>Invoice!F490</f>
        <v>0</v>
      </c>
      <c r="G466" s="32">
        <f>ROUNDDOWN((Invoice!G490)*$N$2,2)</f>
        <v>0</v>
      </c>
      <c r="H466" s="33">
        <f t="shared" si="8"/>
        <v>0</v>
      </c>
      <c r="I466" s="7"/>
    </row>
    <row r="467" spans="1:9" hidden="1">
      <c r="A467" s="5"/>
      <c r="B467" s="27">
        <f>Invoice!B491</f>
        <v>0</v>
      </c>
      <c r="C467" s="28">
        <f>Invoice!C491</f>
        <v>0</v>
      </c>
      <c r="D467" s="169">
        <f>Invoice!D491</f>
        <v>0</v>
      </c>
      <c r="E467" s="170">
        <f>Invoice!E491</f>
        <v>0</v>
      </c>
      <c r="F467" s="30">
        <f>Invoice!F491</f>
        <v>0</v>
      </c>
      <c r="G467" s="32">
        <f>ROUNDDOWN((Invoice!G491)*$N$2,2)</f>
        <v>0</v>
      </c>
      <c r="H467" s="33">
        <f t="shared" si="8"/>
        <v>0</v>
      </c>
      <c r="I467" s="7"/>
    </row>
    <row r="468" spans="1:9" hidden="1">
      <c r="A468" s="5"/>
      <c r="B468" s="27">
        <f>Invoice!B492</f>
        <v>0</v>
      </c>
      <c r="C468" s="28">
        <f>Invoice!C492</f>
        <v>0</v>
      </c>
      <c r="D468" s="169">
        <f>Invoice!D492</f>
        <v>0</v>
      </c>
      <c r="E468" s="170">
        <f>Invoice!E492</f>
        <v>0</v>
      </c>
      <c r="F468" s="30">
        <f>Invoice!F492</f>
        <v>0</v>
      </c>
      <c r="G468" s="32">
        <f>ROUNDDOWN((Invoice!G492)*$N$2,2)</f>
        <v>0</v>
      </c>
      <c r="H468" s="33">
        <f t="shared" si="8"/>
        <v>0</v>
      </c>
      <c r="I468" s="7"/>
    </row>
    <row r="469" spans="1:9" hidden="1">
      <c r="A469" s="5"/>
      <c r="B469" s="27">
        <f>Invoice!B493</f>
        <v>0</v>
      </c>
      <c r="C469" s="28">
        <f>Invoice!C493</f>
        <v>0</v>
      </c>
      <c r="D469" s="169">
        <f>Invoice!D493</f>
        <v>0</v>
      </c>
      <c r="E469" s="170">
        <f>Invoice!E493</f>
        <v>0</v>
      </c>
      <c r="F469" s="30">
        <f>Invoice!F493</f>
        <v>0</v>
      </c>
      <c r="G469" s="32">
        <f>ROUNDDOWN((Invoice!G493)*$N$2,2)</f>
        <v>0</v>
      </c>
      <c r="H469" s="33">
        <f t="shared" si="8"/>
        <v>0</v>
      </c>
      <c r="I469" s="7"/>
    </row>
    <row r="470" spans="1:9" hidden="1">
      <c r="A470" s="5"/>
      <c r="B470" s="27">
        <f>Invoice!B494</f>
        <v>0</v>
      </c>
      <c r="C470" s="28">
        <f>Invoice!C494</f>
        <v>0</v>
      </c>
      <c r="D470" s="169">
        <f>Invoice!D494</f>
        <v>0</v>
      </c>
      <c r="E470" s="170">
        <f>Invoice!E494</f>
        <v>0</v>
      </c>
      <c r="F470" s="30">
        <f>Invoice!F494</f>
        <v>0</v>
      </c>
      <c r="G470" s="32">
        <f>ROUNDDOWN((Invoice!G494)*$N$2,2)</f>
        <v>0</v>
      </c>
      <c r="H470" s="33">
        <f t="shared" si="8"/>
        <v>0</v>
      </c>
      <c r="I470" s="7"/>
    </row>
    <row r="471" spans="1:9" hidden="1">
      <c r="A471" s="5"/>
      <c r="B471" s="27">
        <f>Invoice!B495</f>
        <v>0</v>
      </c>
      <c r="C471" s="28">
        <f>Invoice!C495</f>
        <v>0</v>
      </c>
      <c r="D471" s="169">
        <f>Invoice!D495</f>
        <v>0</v>
      </c>
      <c r="E471" s="170">
        <f>Invoice!E495</f>
        <v>0</v>
      </c>
      <c r="F471" s="30">
        <f>Invoice!F495</f>
        <v>0</v>
      </c>
      <c r="G471" s="32">
        <f>ROUNDDOWN((Invoice!G495)*$N$2,2)</f>
        <v>0</v>
      </c>
      <c r="H471" s="33">
        <f t="shared" si="8"/>
        <v>0</v>
      </c>
      <c r="I471" s="7"/>
    </row>
    <row r="472" spans="1:9" hidden="1">
      <c r="A472" s="5"/>
      <c r="B472" s="27">
        <f>Invoice!B496</f>
        <v>0</v>
      </c>
      <c r="C472" s="28">
        <f>Invoice!C496</f>
        <v>0</v>
      </c>
      <c r="D472" s="169">
        <f>Invoice!D496</f>
        <v>0</v>
      </c>
      <c r="E472" s="170">
        <f>Invoice!E496</f>
        <v>0</v>
      </c>
      <c r="F472" s="30">
        <f>Invoice!F496</f>
        <v>0</v>
      </c>
      <c r="G472" s="32">
        <f>ROUNDDOWN((Invoice!G496)*$N$2,2)</f>
        <v>0</v>
      </c>
      <c r="H472" s="33">
        <f t="shared" si="8"/>
        <v>0</v>
      </c>
      <c r="I472" s="7"/>
    </row>
    <row r="473" spans="1:9" hidden="1">
      <c r="A473" s="5"/>
      <c r="B473" s="27">
        <f>Invoice!B497</f>
        <v>0</v>
      </c>
      <c r="C473" s="28">
        <f>Invoice!C497</f>
        <v>0</v>
      </c>
      <c r="D473" s="169">
        <f>Invoice!D497</f>
        <v>0</v>
      </c>
      <c r="E473" s="170">
        <f>Invoice!E497</f>
        <v>0</v>
      </c>
      <c r="F473" s="30">
        <f>Invoice!F497</f>
        <v>0</v>
      </c>
      <c r="G473" s="32">
        <f>ROUNDDOWN((Invoice!G497)*$N$2,2)</f>
        <v>0</v>
      </c>
      <c r="H473" s="33">
        <f t="shared" si="8"/>
        <v>0</v>
      </c>
      <c r="I473" s="7"/>
    </row>
    <row r="474" spans="1:9" hidden="1">
      <c r="A474" s="5"/>
      <c r="B474" s="27">
        <f>Invoice!B498</f>
        <v>0</v>
      </c>
      <c r="C474" s="28">
        <f>Invoice!C498</f>
        <v>0</v>
      </c>
      <c r="D474" s="169">
        <f>Invoice!D498</f>
        <v>0</v>
      </c>
      <c r="E474" s="170">
        <f>Invoice!E498</f>
        <v>0</v>
      </c>
      <c r="F474" s="30">
        <f>Invoice!F498</f>
        <v>0</v>
      </c>
      <c r="G474" s="32">
        <f>ROUNDDOWN((Invoice!G498)*$N$2,2)</f>
        <v>0</v>
      </c>
      <c r="H474" s="33">
        <f t="shared" si="8"/>
        <v>0</v>
      </c>
      <c r="I474" s="7"/>
    </row>
    <row r="475" spans="1:9" hidden="1">
      <c r="A475" s="5"/>
      <c r="B475" s="27">
        <f>Invoice!B499</f>
        <v>0</v>
      </c>
      <c r="C475" s="28">
        <f>Invoice!C499</f>
        <v>0</v>
      </c>
      <c r="D475" s="169">
        <f>Invoice!D499</f>
        <v>0</v>
      </c>
      <c r="E475" s="170">
        <f>Invoice!E499</f>
        <v>0</v>
      </c>
      <c r="F475" s="30">
        <f>Invoice!F499</f>
        <v>0</v>
      </c>
      <c r="G475" s="32">
        <f>ROUNDDOWN((Invoice!G499)*$N$2,2)</f>
        <v>0</v>
      </c>
      <c r="H475" s="33">
        <f t="shared" si="8"/>
        <v>0</v>
      </c>
      <c r="I475" s="7"/>
    </row>
    <row r="476" spans="1:9" hidden="1">
      <c r="A476" s="5"/>
      <c r="B476" s="27">
        <f>Invoice!B500</f>
        <v>0</v>
      </c>
      <c r="C476" s="28">
        <f>Invoice!C500</f>
        <v>0</v>
      </c>
      <c r="D476" s="169">
        <f>Invoice!D500</f>
        <v>0</v>
      </c>
      <c r="E476" s="170">
        <f>Invoice!E500</f>
        <v>0</v>
      </c>
      <c r="F476" s="30">
        <f>Invoice!F500</f>
        <v>0</v>
      </c>
      <c r="G476" s="32">
        <f>ROUNDDOWN((Invoice!G500)*$N$2,2)</f>
        <v>0</v>
      </c>
      <c r="H476" s="33">
        <f t="shared" si="8"/>
        <v>0</v>
      </c>
      <c r="I476" s="7"/>
    </row>
    <row r="477" spans="1:9" hidden="1">
      <c r="A477" s="5"/>
      <c r="B477" s="27">
        <f>Invoice!B501</f>
        <v>0</v>
      </c>
      <c r="C477" s="28">
        <f>Invoice!C501</f>
        <v>0</v>
      </c>
      <c r="D477" s="169">
        <f>Invoice!D501</f>
        <v>0</v>
      </c>
      <c r="E477" s="170">
        <f>Invoice!E501</f>
        <v>0</v>
      </c>
      <c r="F477" s="30">
        <f>Invoice!F501</f>
        <v>0</v>
      </c>
      <c r="G477" s="32">
        <f>ROUNDDOWN((Invoice!G501)*$N$2,2)</f>
        <v>0</v>
      </c>
      <c r="H477" s="33">
        <f t="shared" si="8"/>
        <v>0</v>
      </c>
      <c r="I477" s="7"/>
    </row>
    <row r="478" spans="1:9" hidden="1">
      <c r="A478" s="5"/>
      <c r="B478" s="27">
        <f>Invoice!B502</f>
        <v>0</v>
      </c>
      <c r="C478" s="28">
        <f>Invoice!C502</f>
        <v>0</v>
      </c>
      <c r="D478" s="169">
        <f>Invoice!D502</f>
        <v>0</v>
      </c>
      <c r="E478" s="170">
        <f>Invoice!E502</f>
        <v>0</v>
      </c>
      <c r="F478" s="30">
        <f>Invoice!F502</f>
        <v>0</v>
      </c>
      <c r="G478" s="32">
        <f>ROUNDDOWN((Invoice!G502)*$N$2,2)</f>
        <v>0</v>
      </c>
      <c r="H478" s="33">
        <f t="shared" si="8"/>
        <v>0</v>
      </c>
      <c r="I478" s="7"/>
    </row>
    <row r="479" spans="1:9" hidden="1">
      <c r="A479" s="5"/>
      <c r="B479" s="27">
        <f>Invoice!B503</f>
        <v>0</v>
      </c>
      <c r="C479" s="28">
        <f>Invoice!C503</f>
        <v>0</v>
      </c>
      <c r="D479" s="169">
        <f>Invoice!D503</f>
        <v>0</v>
      </c>
      <c r="E479" s="170">
        <f>Invoice!E503</f>
        <v>0</v>
      </c>
      <c r="F479" s="30">
        <f>Invoice!F503</f>
        <v>0</v>
      </c>
      <c r="G479" s="32">
        <f>ROUNDDOWN((Invoice!G503)*$N$2,2)</f>
        <v>0</v>
      </c>
      <c r="H479" s="33">
        <f t="shared" si="8"/>
        <v>0</v>
      </c>
      <c r="I479" s="7"/>
    </row>
    <row r="480" spans="1:9" hidden="1">
      <c r="A480" s="5"/>
      <c r="B480" s="27">
        <f>Invoice!B504</f>
        <v>0</v>
      </c>
      <c r="C480" s="28">
        <f>Invoice!C504</f>
        <v>0</v>
      </c>
      <c r="D480" s="169">
        <f>Invoice!D504</f>
        <v>0</v>
      </c>
      <c r="E480" s="170">
        <f>Invoice!E504</f>
        <v>0</v>
      </c>
      <c r="F480" s="30">
        <f>Invoice!F504</f>
        <v>0</v>
      </c>
      <c r="G480" s="32">
        <f>ROUNDDOWN((Invoice!G504)*$N$2,2)</f>
        <v>0</v>
      </c>
      <c r="H480" s="33">
        <f t="shared" si="8"/>
        <v>0</v>
      </c>
      <c r="I480" s="7"/>
    </row>
    <row r="481" spans="1:9" hidden="1">
      <c r="A481" s="5"/>
      <c r="B481" s="27">
        <f>Invoice!B505</f>
        <v>0</v>
      </c>
      <c r="C481" s="28">
        <f>Invoice!C505</f>
        <v>0</v>
      </c>
      <c r="D481" s="169">
        <f>Invoice!D505</f>
        <v>0</v>
      </c>
      <c r="E481" s="170">
        <f>Invoice!E505</f>
        <v>0</v>
      </c>
      <c r="F481" s="30">
        <f>Invoice!F505</f>
        <v>0</v>
      </c>
      <c r="G481" s="32">
        <f>ROUNDDOWN((Invoice!G505)*$N$2,2)</f>
        <v>0</v>
      </c>
      <c r="H481" s="33">
        <f t="shared" si="8"/>
        <v>0</v>
      </c>
      <c r="I481" s="7"/>
    </row>
    <row r="482" spans="1:9" hidden="1">
      <c r="A482" s="5"/>
      <c r="B482" s="27">
        <f>Invoice!B506</f>
        <v>0</v>
      </c>
      <c r="C482" s="28">
        <f>Invoice!C506</f>
        <v>0</v>
      </c>
      <c r="D482" s="169">
        <f>Invoice!D506</f>
        <v>0</v>
      </c>
      <c r="E482" s="170">
        <f>Invoice!E506</f>
        <v>0</v>
      </c>
      <c r="F482" s="30">
        <f>Invoice!F506</f>
        <v>0</v>
      </c>
      <c r="G482" s="32">
        <f>ROUNDDOWN((Invoice!G506)*$N$2,2)</f>
        <v>0</v>
      </c>
      <c r="H482" s="33">
        <f t="shared" si="8"/>
        <v>0</v>
      </c>
      <c r="I482" s="7"/>
    </row>
    <row r="483" spans="1:9" hidden="1">
      <c r="A483" s="5"/>
      <c r="B483" s="27">
        <f>Invoice!B507</f>
        <v>0</v>
      </c>
      <c r="C483" s="28">
        <f>Invoice!C507</f>
        <v>0</v>
      </c>
      <c r="D483" s="169">
        <f>Invoice!D507</f>
        <v>0</v>
      </c>
      <c r="E483" s="170">
        <f>Invoice!E507</f>
        <v>0</v>
      </c>
      <c r="F483" s="30">
        <f>Invoice!F507</f>
        <v>0</v>
      </c>
      <c r="G483" s="32">
        <f>ROUNDDOWN((Invoice!G507)*$N$2,2)</f>
        <v>0</v>
      </c>
      <c r="H483" s="33">
        <f t="shared" si="8"/>
        <v>0</v>
      </c>
      <c r="I483" s="7"/>
    </row>
    <row r="484" spans="1:9" hidden="1">
      <c r="A484" s="5"/>
      <c r="B484" s="27">
        <f>Invoice!B508</f>
        <v>0</v>
      </c>
      <c r="C484" s="28">
        <f>Invoice!C508</f>
        <v>0</v>
      </c>
      <c r="D484" s="169">
        <f>Invoice!D508</f>
        <v>0</v>
      </c>
      <c r="E484" s="170">
        <f>Invoice!E508</f>
        <v>0</v>
      </c>
      <c r="F484" s="30">
        <f>Invoice!F508</f>
        <v>0</v>
      </c>
      <c r="G484" s="32">
        <f>ROUNDDOWN((Invoice!G508)*$N$2,2)</f>
        <v>0</v>
      </c>
      <c r="H484" s="33">
        <f t="shared" si="8"/>
        <v>0</v>
      </c>
      <c r="I484" s="7"/>
    </row>
    <row r="485" spans="1:9" hidden="1">
      <c r="A485" s="5"/>
      <c r="B485" s="27">
        <f>Invoice!B509</f>
        <v>0</v>
      </c>
      <c r="C485" s="28">
        <f>Invoice!C509</f>
        <v>0</v>
      </c>
      <c r="D485" s="169">
        <f>Invoice!D509</f>
        <v>0</v>
      </c>
      <c r="E485" s="170">
        <f>Invoice!E509</f>
        <v>0</v>
      </c>
      <c r="F485" s="30">
        <f>Invoice!F509</f>
        <v>0</v>
      </c>
      <c r="G485" s="32">
        <f>ROUNDDOWN((Invoice!G509)*$N$2,2)</f>
        <v>0</v>
      </c>
      <c r="H485" s="33">
        <f t="shared" si="8"/>
        <v>0</v>
      </c>
      <c r="I485" s="7"/>
    </row>
    <row r="486" spans="1:9" hidden="1">
      <c r="A486" s="5"/>
      <c r="B486" s="27">
        <f>Invoice!B510</f>
        <v>0</v>
      </c>
      <c r="C486" s="28">
        <f>Invoice!C510</f>
        <v>0</v>
      </c>
      <c r="D486" s="169">
        <f>Invoice!D510</f>
        <v>0</v>
      </c>
      <c r="E486" s="170">
        <f>Invoice!E510</f>
        <v>0</v>
      </c>
      <c r="F486" s="30">
        <f>Invoice!F510</f>
        <v>0</v>
      </c>
      <c r="G486" s="32">
        <f>ROUNDDOWN((Invoice!G510)*$N$2,2)</f>
        <v>0</v>
      </c>
      <c r="H486" s="33">
        <f t="shared" si="8"/>
        <v>0</v>
      </c>
      <c r="I486" s="7"/>
    </row>
    <row r="487" spans="1:9" hidden="1">
      <c r="A487" s="5"/>
      <c r="B487" s="27">
        <f>Invoice!B511</f>
        <v>0</v>
      </c>
      <c r="C487" s="28">
        <f>Invoice!C511</f>
        <v>0</v>
      </c>
      <c r="D487" s="169">
        <f>Invoice!D511</f>
        <v>0</v>
      </c>
      <c r="E487" s="170">
        <f>Invoice!E511</f>
        <v>0</v>
      </c>
      <c r="F487" s="30">
        <f>Invoice!F511</f>
        <v>0</v>
      </c>
      <c r="G487" s="32">
        <f>ROUNDDOWN((Invoice!G511)*$N$2,2)</f>
        <v>0</v>
      </c>
      <c r="H487" s="33">
        <f t="shared" si="8"/>
        <v>0</v>
      </c>
      <c r="I487" s="7"/>
    </row>
    <row r="488" spans="1:9" hidden="1">
      <c r="A488" s="5"/>
      <c r="B488" s="27">
        <f>Invoice!B512</f>
        <v>0</v>
      </c>
      <c r="C488" s="28">
        <f>Invoice!C512</f>
        <v>0</v>
      </c>
      <c r="D488" s="169">
        <f>Invoice!D512</f>
        <v>0</v>
      </c>
      <c r="E488" s="170">
        <f>Invoice!E512</f>
        <v>0</v>
      </c>
      <c r="F488" s="30">
        <f>Invoice!F512</f>
        <v>0</v>
      </c>
      <c r="G488" s="32">
        <f>ROUNDDOWN((Invoice!G512)*$N$2,2)</f>
        <v>0</v>
      </c>
      <c r="H488" s="33">
        <f t="shared" si="8"/>
        <v>0</v>
      </c>
      <c r="I488" s="7"/>
    </row>
    <row r="489" spans="1:9" hidden="1">
      <c r="A489" s="5"/>
      <c r="B489" s="27">
        <f>Invoice!B513</f>
        <v>0</v>
      </c>
      <c r="C489" s="28">
        <f>Invoice!C513</f>
        <v>0</v>
      </c>
      <c r="D489" s="169">
        <f>Invoice!D513</f>
        <v>0</v>
      </c>
      <c r="E489" s="170">
        <f>Invoice!E513</f>
        <v>0</v>
      </c>
      <c r="F489" s="30">
        <f>Invoice!F513</f>
        <v>0</v>
      </c>
      <c r="G489" s="32">
        <f>ROUNDDOWN((Invoice!G513)*$N$2,2)</f>
        <v>0</v>
      </c>
      <c r="H489" s="33">
        <f t="shared" si="8"/>
        <v>0</v>
      </c>
      <c r="I489" s="7"/>
    </row>
    <row r="490" spans="1:9" hidden="1">
      <c r="A490" s="5"/>
      <c r="B490" s="27">
        <f>Invoice!B514</f>
        <v>0</v>
      </c>
      <c r="C490" s="28">
        <f>Invoice!C514</f>
        <v>0</v>
      </c>
      <c r="D490" s="169">
        <f>Invoice!D514</f>
        <v>0</v>
      </c>
      <c r="E490" s="170">
        <f>Invoice!E514</f>
        <v>0</v>
      </c>
      <c r="F490" s="30">
        <f>Invoice!F514</f>
        <v>0</v>
      </c>
      <c r="G490" s="32">
        <f>ROUNDDOWN((Invoice!G514)*$N$2,2)</f>
        <v>0</v>
      </c>
      <c r="H490" s="33">
        <f t="shared" si="8"/>
        <v>0</v>
      </c>
      <c r="I490" s="7"/>
    </row>
    <row r="491" spans="1:9" hidden="1">
      <c r="A491" s="5"/>
      <c r="B491" s="27">
        <f>Invoice!B515</f>
        <v>0</v>
      </c>
      <c r="C491" s="28">
        <f>Invoice!C515</f>
        <v>0</v>
      </c>
      <c r="D491" s="169">
        <f>Invoice!D515</f>
        <v>0</v>
      </c>
      <c r="E491" s="170">
        <f>Invoice!E515</f>
        <v>0</v>
      </c>
      <c r="F491" s="30">
        <f>Invoice!F515</f>
        <v>0</v>
      </c>
      <c r="G491" s="32">
        <f>ROUNDDOWN((Invoice!G515)*$N$2,2)</f>
        <v>0</v>
      </c>
      <c r="H491" s="33">
        <f t="shared" si="8"/>
        <v>0</v>
      </c>
      <c r="I491" s="7"/>
    </row>
    <row r="492" spans="1:9" hidden="1">
      <c r="A492" s="5"/>
      <c r="B492" s="27">
        <f>Invoice!B516</f>
        <v>0</v>
      </c>
      <c r="C492" s="28">
        <f>Invoice!C516</f>
        <v>0</v>
      </c>
      <c r="D492" s="169">
        <f>Invoice!D516</f>
        <v>0</v>
      </c>
      <c r="E492" s="170">
        <f>Invoice!E516</f>
        <v>0</v>
      </c>
      <c r="F492" s="30">
        <f>Invoice!F516</f>
        <v>0</v>
      </c>
      <c r="G492" s="32">
        <f>ROUNDDOWN((Invoice!G516)*$N$2,2)</f>
        <v>0</v>
      </c>
      <c r="H492" s="33">
        <f t="shared" si="8"/>
        <v>0</v>
      </c>
      <c r="I492" s="7"/>
    </row>
    <row r="493" spans="1:9" hidden="1">
      <c r="A493" s="5"/>
      <c r="B493" s="27">
        <f>Invoice!B517</f>
        <v>0</v>
      </c>
      <c r="C493" s="28">
        <f>Invoice!C517</f>
        <v>0</v>
      </c>
      <c r="D493" s="169">
        <f>Invoice!D517</f>
        <v>0</v>
      </c>
      <c r="E493" s="170">
        <f>Invoice!E517</f>
        <v>0</v>
      </c>
      <c r="F493" s="30">
        <f>Invoice!F517</f>
        <v>0</v>
      </c>
      <c r="G493" s="32">
        <f>ROUNDDOWN((Invoice!G517)*$N$2,2)</f>
        <v>0</v>
      </c>
      <c r="H493" s="33">
        <f t="shared" si="8"/>
        <v>0</v>
      </c>
      <c r="I493" s="7"/>
    </row>
    <row r="494" spans="1:9" hidden="1">
      <c r="A494" s="5"/>
      <c r="B494" s="27">
        <f>Invoice!B518</f>
        <v>0</v>
      </c>
      <c r="C494" s="28">
        <f>Invoice!C518</f>
        <v>0</v>
      </c>
      <c r="D494" s="169">
        <f>Invoice!D518</f>
        <v>0</v>
      </c>
      <c r="E494" s="170">
        <f>Invoice!E518</f>
        <v>0</v>
      </c>
      <c r="F494" s="30">
        <f>Invoice!F518</f>
        <v>0</v>
      </c>
      <c r="G494" s="32">
        <f>ROUNDDOWN((Invoice!G518)*$N$2,2)</f>
        <v>0</v>
      </c>
      <c r="H494" s="33">
        <f t="shared" si="8"/>
        <v>0</v>
      </c>
      <c r="I494" s="7"/>
    </row>
    <row r="495" spans="1:9" hidden="1">
      <c r="A495" s="5"/>
      <c r="B495" s="27">
        <f>Invoice!B519</f>
        <v>0</v>
      </c>
      <c r="C495" s="28">
        <f>Invoice!C519</f>
        <v>0</v>
      </c>
      <c r="D495" s="169">
        <f>Invoice!D519</f>
        <v>0</v>
      </c>
      <c r="E495" s="170">
        <f>Invoice!E519</f>
        <v>0</v>
      </c>
      <c r="F495" s="30">
        <f>Invoice!F519</f>
        <v>0</v>
      </c>
      <c r="G495" s="32">
        <f>ROUNDDOWN((Invoice!G519)*$N$2,2)</f>
        <v>0</v>
      </c>
      <c r="H495" s="33">
        <f t="shared" si="8"/>
        <v>0</v>
      </c>
      <c r="I495" s="7"/>
    </row>
    <row r="496" spans="1:9" hidden="1">
      <c r="A496" s="5"/>
      <c r="B496" s="27">
        <f>Invoice!B520</f>
        <v>0</v>
      </c>
      <c r="C496" s="28">
        <f>Invoice!C520</f>
        <v>0</v>
      </c>
      <c r="D496" s="169">
        <f>Invoice!D520</f>
        <v>0</v>
      </c>
      <c r="E496" s="170">
        <f>Invoice!E520</f>
        <v>0</v>
      </c>
      <c r="F496" s="30">
        <f>Invoice!F520</f>
        <v>0</v>
      </c>
      <c r="G496" s="32">
        <f>ROUNDDOWN((Invoice!G520)*$N$2,2)</f>
        <v>0</v>
      </c>
      <c r="H496" s="33">
        <f t="shared" si="8"/>
        <v>0</v>
      </c>
      <c r="I496" s="7"/>
    </row>
    <row r="497" spans="1:9" hidden="1">
      <c r="A497" s="5"/>
      <c r="B497" s="27">
        <f>Invoice!B521</f>
        <v>0</v>
      </c>
      <c r="C497" s="28">
        <f>Invoice!C521</f>
        <v>0</v>
      </c>
      <c r="D497" s="169">
        <f>Invoice!D521</f>
        <v>0</v>
      </c>
      <c r="E497" s="170">
        <f>Invoice!E521</f>
        <v>0</v>
      </c>
      <c r="F497" s="30">
        <f>Invoice!F521</f>
        <v>0</v>
      </c>
      <c r="G497" s="32">
        <f>ROUNDDOWN((Invoice!G521)*$N$2,2)</f>
        <v>0</v>
      </c>
      <c r="H497" s="33">
        <f t="shared" si="8"/>
        <v>0</v>
      </c>
      <c r="I497" s="7"/>
    </row>
    <row r="498" spans="1:9" hidden="1">
      <c r="A498" s="5"/>
      <c r="B498" s="27">
        <f>Invoice!B522</f>
        <v>0</v>
      </c>
      <c r="C498" s="28">
        <f>Invoice!C522</f>
        <v>0</v>
      </c>
      <c r="D498" s="169">
        <f>Invoice!D522</f>
        <v>0</v>
      </c>
      <c r="E498" s="170">
        <f>Invoice!E522</f>
        <v>0</v>
      </c>
      <c r="F498" s="30">
        <f>Invoice!F522</f>
        <v>0</v>
      </c>
      <c r="G498" s="32">
        <f>ROUNDDOWN((Invoice!G522)*$N$2,2)</f>
        <v>0</v>
      </c>
      <c r="H498" s="33">
        <f t="shared" si="8"/>
        <v>0</v>
      </c>
      <c r="I498" s="7"/>
    </row>
    <row r="499" spans="1:9" hidden="1">
      <c r="A499" s="5"/>
      <c r="B499" s="27">
        <f>Invoice!B523</f>
        <v>0</v>
      </c>
      <c r="C499" s="28">
        <f>Invoice!C523</f>
        <v>0</v>
      </c>
      <c r="D499" s="169">
        <f>Invoice!D523</f>
        <v>0</v>
      </c>
      <c r="E499" s="170">
        <f>Invoice!E523</f>
        <v>0</v>
      </c>
      <c r="F499" s="30">
        <f>Invoice!F523</f>
        <v>0</v>
      </c>
      <c r="G499" s="32">
        <f>ROUNDDOWN((Invoice!G523)*$N$2,2)</f>
        <v>0</v>
      </c>
      <c r="H499" s="33">
        <f t="shared" si="8"/>
        <v>0</v>
      </c>
      <c r="I499" s="7"/>
    </row>
    <row r="500" spans="1:9" hidden="1">
      <c r="A500" s="5"/>
      <c r="B500" s="27">
        <f>Invoice!B524</f>
        <v>0</v>
      </c>
      <c r="C500" s="28">
        <f>Invoice!C524</f>
        <v>0</v>
      </c>
      <c r="D500" s="169">
        <f>Invoice!D524</f>
        <v>0</v>
      </c>
      <c r="E500" s="170">
        <f>Invoice!E524</f>
        <v>0</v>
      </c>
      <c r="F500" s="30">
        <f>Invoice!F524</f>
        <v>0</v>
      </c>
      <c r="G500" s="32">
        <f>ROUNDDOWN((Invoice!G524)*$N$2,2)</f>
        <v>0</v>
      </c>
      <c r="H500" s="33">
        <f t="shared" si="8"/>
        <v>0</v>
      </c>
      <c r="I500" s="7"/>
    </row>
    <row r="501" spans="1:9" hidden="1">
      <c r="A501" s="5"/>
      <c r="B501" s="27">
        <f>Invoice!B525</f>
        <v>0</v>
      </c>
      <c r="C501" s="28">
        <f>Invoice!C525</f>
        <v>0</v>
      </c>
      <c r="D501" s="169">
        <f>Invoice!D525</f>
        <v>0</v>
      </c>
      <c r="E501" s="170">
        <f>Invoice!E525</f>
        <v>0</v>
      </c>
      <c r="F501" s="30">
        <f>Invoice!F525</f>
        <v>0</v>
      </c>
      <c r="G501" s="32">
        <f>ROUNDDOWN((Invoice!G525)*$N$2,2)</f>
        <v>0</v>
      </c>
      <c r="H501" s="33">
        <f t="shared" si="8"/>
        <v>0</v>
      </c>
      <c r="I501" s="7"/>
    </row>
    <row r="502" spans="1:9" hidden="1">
      <c r="A502" s="5"/>
      <c r="B502" s="27">
        <f>Invoice!B526</f>
        <v>0</v>
      </c>
      <c r="C502" s="28">
        <f>Invoice!C526</f>
        <v>0</v>
      </c>
      <c r="D502" s="169">
        <f>Invoice!D526</f>
        <v>0</v>
      </c>
      <c r="E502" s="170">
        <f>Invoice!E526</f>
        <v>0</v>
      </c>
      <c r="F502" s="30">
        <f>Invoice!F526</f>
        <v>0</v>
      </c>
      <c r="G502" s="32">
        <f>ROUNDDOWN((Invoice!G526)*$N$2,2)</f>
        <v>0</v>
      </c>
      <c r="H502" s="33">
        <f t="shared" si="8"/>
        <v>0</v>
      </c>
      <c r="I502" s="7"/>
    </row>
    <row r="503" spans="1:9" hidden="1">
      <c r="A503" s="5"/>
      <c r="B503" s="27">
        <f>Invoice!B527</f>
        <v>0</v>
      </c>
      <c r="C503" s="28">
        <f>Invoice!C527</f>
        <v>0</v>
      </c>
      <c r="D503" s="169">
        <f>Invoice!D527</f>
        <v>0</v>
      </c>
      <c r="E503" s="170">
        <f>Invoice!E527</f>
        <v>0</v>
      </c>
      <c r="F503" s="30">
        <f>Invoice!F527</f>
        <v>0</v>
      </c>
      <c r="G503" s="32">
        <f>ROUNDDOWN((Invoice!G527)*$N$2,2)</f>
        <v>0</v>
      </c>
      <c r="H503" s="33">
        <f t="shared" si="8"/>
        <v>0</v>
      </c>
      <c r="I503" s="7"/>
    </row>
    <row r="504" spans="1:9" hidden="1">
      <c r="A504" s="5"/>
      <c r="B504" s="27">
        <f>Invoice!B528</f>
        <v>0</v>
      </c>
      <c r="C504" s="28">
        <f>Invoice!C528</f>
        <v>0</v>
      </c>
      <c r="D504" s="169">
        <f>Invoice!D528</f>
        <v>0</v>
      </c>
      <c r="E504" s="170">
        <f>Invoice!E528</f>
        <v>0</v>
      </c>
      <c r="F504" s="30">
        <f>Invoice!F528</f>
        <v>0</v>
      </c>
      <c r="G504" s="32">
        <f>ROUNDDOWN((Invoice!G528)*$N$2,2)</f>
        <v>0</v>
      </c>
      <c r="H504" s="33">
        <f t="shared" si="8"/>
        <v>0</v>
      </c>
      <c r="I504" s="7"/>
    </row>
    <row r="505" spans="1:9" hidden="1">
      <c r="A505" s="5"/>
      <c r="B505" s="27">
        <f>Invoice!B529</f>
        <v>0</v>
      </c>
      <c r="C505" s="28">
        <f>Invoice!C529</f>
        <v>0</v>
      </c>
      <c r="D505" s="169">
        <f>Invoice!D529</f>
        <v>0</v>
      </c>
      <c r="E505" s="170">
        <f>Invoice!E529</f>
        <v>0</v>
      </c>
      <c r="F505" s="30">
        <f>Invoice!F529</f>
        <v>0</v>
      </c>
      <c r="G505" s="32">
        <f>ROUNDDOWN((Invoice!G529)*$N$2,2)</f>
        <v>0</v>
      </c>
      <c r="H505" s="33">
        <f t="shared" si="8"/>
        <v>0</v>
      </c>
      <c r="I505" s="7"/>
    </row>
    <row r="506" spans="1:9" hidden="1">
      <c r="A506" s="5"/>
      <c r="B506" s="27">
        <f>Invoice!B530</f>
        <v>0</v>
      </c>
      <c r="C506" s="28">
        <f>Invoice!C530</f>
        <v>0</v>
      </c>
      <c r="D506" s="169">
        <f>Invoice!D530</f>
        <v>0</v>
      </c>
      <c r="E506" s="170">
        <f>Invoice!E530</f>
        <v>0</v>
      </c>
      <c r="F506" s="30">
        <f>Invoice!F530</f>
        <v>0</v>
      </c>
      <c r="G506" s="32">
        <f>ROUNDDOWN((Invoice!G530)*$N$2,2)</f>
        <v>0</v>
      </c>
      <c r="H506" s="33">
        <f t="shared" si="8"/>
        <v>0</v>
      </c>
      <c r="I506" s="7"/>
    </row>
    <row r="507" spans="1:9" hidden="1">
      <c r="A507" s="5"/>
      <c r="B507" s="27">
        <f>Invoice!B531</f>
        <v>0</v>
      </c>
      <c r="C507" s="28">
        <f>Invoice!C531</f>
        <v>0</v>
      </c>
      <c r="D507" s="169">
        <f>Invoice!D531</f>
        <v>0</v>
      </c>
      <c r="E507" s="170">
        <f>Invoice!E531</f>
        <v>0</v>
      </c>
      <c r="F507" s="30">
        <f>Invoice!F531</f>
        <v>0</v>
      </c>
      <c r="G507" s="32">
        <f>ROUNDDOWN((Invoice!G531)*$N$2,2)</f>
        <v>0</v>
      </c>
      <c r="H507" s="33">
        <f t="shared" si="8"/>
        <v>0</v>
      </c>
      <c r="I507" s="7"/>
    </row>
    <row r="508" spans="1:9" hidden="1">
      <c r="A508" s="5"/>
      <c r="B508" s="27">
        <f>Invoice!B532</f>
        <v>0</v>
      </c>
      <c r="C508" s="28">
        <f>Invoice!C532</f>
        <v>0</v>
      </c>
      <c r="D508" s="169">
        <f>Invoice!D532</f>
        <v>0</v>
      </c>
      <c r="E508" s="170">
        <f>Invoice!E532</f>
        <v>0</v>
      </c>
      <c r="F508" s="30">
        <f>Invoice!F532</f>
        <v>0</v>
      </c>
      <c r="G508" s="32">
        <f>ROUNDDOWN((Invoice!G532)*$N$2,2)</f>
        <v>0</v>
      </c>
      <c r="H508" s="33">
        <f t="shared" si="8"/>
        <v>0</v>
      </c>
      <c r="I508" s="7"/>
    </row>
    <row r="509" spans="1:9" hidden="1">
      <c r="A509" s="5"/>
      <c r="B509" s="27">
        <f>Invoice!B533</f>
        <v>0</v>
      </c>
      <c r="C509" s="28">
        <f>Invoice!C533</f>
        <v>0</v>
      </c>
      <c r="D509" s="169">
        <f>Invoice!D533</f>
        <v>0</v>
      </c>
      <c r="E509" s="170">
        <f>Invoice!E533</f>
        <v>0</v>
      </c>
      <c r="F509" s="30">
        <f>Invoice!F533</f>
        <v>0</v>
      </c>
      <c r="G509" s="32">
        <f>ROUNDDOWN((Invoice!G533)*$N$2,2)</f>
        <v>0</v>
      </c>
      <c r="H509" s="33">
        <f t="shared" si="8"/>
        <v>0</v>
      </c>
      <c r="I509" s="7"/>
    </row>
    <row r="510" spans="1:9" hidden="1">
      <c r="A510" s="5"/>
      <c r="B510" s="27">
        <f>Invoice!B534</f>
        <v>0</v>
      </c>
      <c r="C510" s="28">
        <f>Invoice!C534</f>
        <v>0</v>
      </c>
      <c r="D510" s="169">
        <f>Invoice!D534</f>
        <v>0</v>
      </c>
      <c r="E510" s="170">
        <f>Invoice!E534</f>
        <v>0</v>
      </c>
      <c r="F510" s="30">
        <f>Invoice!F534</f>
        <v>0</v>
      </c>
      <c r="G510" s="32">
        <f>ROUNDDOWN((Invoice!G534)*$N$2,2)</f>
        <v>0</v>
      </c>
      <c r="H510" s="33">
        <f t="shared" si="8"/>
        <v>0</v>
      </c>
      <c r="I510" s="7"/>
    </row>
    <row r="511" spans="1:9" hidden="1">
      <c r="A511" s="5"/>
      <c r="B511" s="27">
        <f>Invoice!B535</f>
        <v>0</v>
      </c>
      <c r="C511" s="28">
        <f>Invoice!C535</f>
        <v>0</v>
      </c>
      <c r="D511" s="169">
        <f>Invoice!D535</f>
        <v>0</v>
      </c>
      <c r="E511" s="170">
        <f>Invoice!E535</f>
        <v>0</v>
      </c>
      <c r="F511" s="30">
        <f>Invoice!F535</f>
        <v>0</v>
      </c>
      <c r="G511" s="32">
        <f>ROUNDDOWN((Invoice!G535)*$N$2,2)</f>
        <v>0</v>
      </c>
      <c r="H511" s="33">
        <f t="shared" si="8"/>
        <v>0</v>
      </c>
      <c r="I511" s="7"/>
    </row>
    <row r="512" spans="1:9" hidden="1">
      <c r="A512" s="5"/>
      <c r="B512" s="27">
        <f>Invoice!B536</f>
        <v>0</v>
      </c>
      <c r="C512" s="28">
        <f>Invoice!C536</f>
        <v>0</v>
      </c>
      <c r="D512" s="169">
        <f>Invoice!D536</f>
        <v>0</v>
      </c>
      <c r="E512" s="170">
        <f>Invoice!E536</f>
        <v>0</v>
      </c>
      <c r="F512" s="30">
        <f>Invoice!F536</f>
        <v>0</v>
      </c>
      <c r="G512" s="32">
        <f>ROUNDDOWN((Invoice!G536)*$N$2,2)</f>
        <v>0</v>
      </c>
      <c r="H512" s="33">
        <f t="shared" si="8"/>
        <v>0</v>
      </c>
      <c r="I512" s="7"/>
    </row>
    <row r="513" spans="1:9" hidden="1">
      <c r="A513" s="5"/>
      <c r="B513" s="27">
        <f>Invoice!B537</f>
        <v>0</v>
      </c>
      <c r="C513" s="28">
        <f>Invoice!C537</f>
        <v>0</v>
      </c>
      <c r="D513" s="169">
        <f>Invoice!D537</f>
        <v>0</v>
      </c>
      <c r="E513" s="170">
        <f>Invoice!E537</f>
        <v>0</v>
      </c>
      <c r="F513" s="30">
        <f>Invoice!F537</f>
        <v>0</v>
      </c>
      <c r="G513" s="32">
        <f>ROUNDDOWN((Invoice!G537)*$N$2,2)</f>
        <v>0</v>
      </c>
      <c r="H513" s="33">
        <f t="shared" si="8"/>
        <v>0</v>
      </c>
      <c r="I513" s="7"/>
    </row>
    <row r="514" spans="1:9" hidden="1">
      <c r="A514" s="5"/>
      <c r="B514" s="27">
        <f>Invoice!B538</f>
        <v>0</v>
      </c>
      <c r="C514" s="28">
        <f>Invoice!C538</f>
        <v>0</v>
      </c>
      <c r="D514" s="169">
        <f>Invoice!D538</f>
        <v>0</v>
      </c>
      <c r="E514" s="170">
        <f>Invoice!E538</f>
        <v>0</v>
      </c>
      <c r="F514" s="30">
        <f>Invoice!F538</f>
        <v>0</v>
      </c>
      <c r="G514" s="32">
        <f>ROUNDDOWN((Invoice!G538)*$N$2,2)</f>
        <v>0</v>
      </c>
      <c r="H514" s="33">
        <f t="shared" ref="H514:H577" si="9">G514*B514</f>
        <v>0</v>
      </c>
      <c r="I514" s="7"/>
    </row>
    <row r="515" spans="1:9" hidden="1">
      <c r="A515" s="5"/>
      <c r="B515" s="27">
        <f>Invoice!B539</f>
        <v>0</v>
      </c>
      <c r="C515" s="28">
        <f>Invoice!C539</f>
        <v>0</v>
      </c>
      <c r="D515" s="169">
        <f>Invoice!D539</f>
        <v>0</v>
      </c>
      <c r="E515" s="170">
        <f>Invoice!E539</f>
        <v>0</v>
      </c>
      <c r="F515" s="30">
        <f>Invoice!F539</f>
        <v>0</v>
      </c>
      <c r="G515" s="32">
        <f>ROUNDDOWN((Invoice!G539)*$N$2,2)</f>
        <v>0</v>
      </c>
      <c r="H515" s="33">
        <f t="shared" si="9"/>
        <v>0</v>
      </c>
      <c r="I515" s="7"/>
    </row>
    <row r="516" spans="1:9" hidden="1">
      <c r="A516" s="5"/>
      <c r="B516" s="27">
        <f>Invoice!B540</f>
        <v>0</v>
      </c>
      <c r="C516" s="28">
        <f>Invoice!C540</f>
        <v>0</v>
      </c>
      <c r="D516" s="169">
        <f>Invoice!D540</f>
        <v>0</v>
      </c>
      <c r="E516" s="170">
        <f>Invoice!E540</f>
        <v>0</v>
      </c>
      <c r="F516" s="30">
        <f>Invoice!F540</f>
        <v>0</v>
      </c>
      <c r="G516" s="32">
        <f>ROUNDDOWN((Invoice!G540)*$N$2,2)</f>
        <v>0</v>
      </c>
      <c r="H516" s="33">
        <f t="shared" si="9"/>
        <v>0</v>
      </c>
      <c r="I516" s="7"/>
    </row>
    <row r="517" spans="1:9" hidden="1">
      <c r="A517" s="5"/>
      <c r="B517" s="27">
        <f>Invoice!B541</f>
        <v>0</v>
      </c>
      <c r="C517" s="28">
        <f>Invoice!C541</f>
        <v>0</v>
      </c>
      <c r="D517" s="169">
        <f>Invoice!D541</f>
        <v>0</v>
      </c>
      <c r="E517" s="170">
        <f>Invoice!E541</f>
        <v>0</v>
      </c>
      <c r="F517" s="30">
        <f>Invoice!F541</f>
        <v>0</v>
      </c>
      <c r="G517" s="32">
        <f>ROUNDDOWN((Invoice!G541)*$N$2,2)</f>
        <v>0</v>
      </c>
      <c r="H517" s="33">
        <f t="shared" si="9"/>
        <v>0</v>
      </c>
      <c r="I517" s="7"/>
    </row>
    <row r="518" spans="1:9" hidden="1">
      <c r="A518" s="5"/>
      <c r="B518" s="27">
        <f>Invoice!B542</f>
        <v>0</v>
      </c>
      <c r="C518" s="28">
        <f>Invoice!C542</f>
        <v>0</v>
      </c>
      <c r="D518" s="169">
        <f>Invoice!D542</f>
        <v>0</v>
      </c>
      <c r="E518" s="170">
        <f>Invoice!E542</f>
        <v>0</v>
      </c>
      <c r="F518" s="30">
        <f>Invoice!F542</f>
        <v>0</v>
      </c>
      <c r="G518" s="32">
        <f>ROUNDDOWN((Invoice!G542)*$N$2,2)</f>
        <v>0</v>
      </c>
      <c r="H518" s="33">
        <f t="shared" si="9"/>
        <v>0</v>
      </c>
      <c r="I518" s="7"/>
    </row>
    <row r="519" spans="1:9" hidden="1">
      <c r="A519" s="5"/>
      <c r="B519" s="27">
        <f>Invoice!B543</f>
        <v>0</v>
      </c>
      <c r="C519" s="28">
        <f>Invoice!C543</f>
        <v>0</v>
      </c>
      <c r="D519" s="169">
        <f>Invoice!D543</f>
        <v>0</v>
      </c>
      <c r="E519" s="170">
        <f>Invoice!E543</f>
        <v>0</v>
      </c>
      <c r="F519" s="30">
        <f>Invoice!F543</f>
        <v>0</v>
      </c>
      <c r="G519" s="32">
        <f>ROUNDDOWN((Invoice!G543)*$N$2,2)</f>
        <v>0</v>
      </c>
      <c r="H519" s="33">
        <f t="shared" si="9"/>
        <v>0</v>
      </c>
      <c r="I519" s="7"/>
    </row>
    <row r="520" spans="1:9" hidden="1">
      <c r="A520" s="5"/>
      <c r="B520" s="27">
        <f>Invoice!B544</f>
        <v>0</v>
      </c>
      <c r="C520" s="28">
        <f>Invoice!C544</f>
        <v>0</v>
      </c>
      <c r="D520" s="169">
        <f>Invoice!D544</f>
        <v>0</v>
      </c>
      <c r="E520" s="170">
        <f>Invoice!E544</f>
        <v>0</v>
      </c>
      <c r="F520" s="30">
        <f>Invoice!F544</f>
        <v>0</v>
      </c>
      <c r="G520" s="32">
        <f>ROUNDDOWN((Invoice!G544)*$N$2,2)</f>
        <v>0</v>
      </c>
      <c r="H520" s="33">
        <f t="shared" si="9"/>
        <v>0</v>
      </c>
      <c r="I520" s="7"/>
    </row>
    <row r="521" spans="1:9" hidden="1">
      <c r="A521" s="5"/>
      <c r="B521" s="27">
        <f>Invoice!B545</f>
        <v>0</v>
      </c>
      <c r="C521" s="28">
        <f>Invoice!C545</f>
        <v>0</v>
      </c>
      <c r="D521" s="169">
        <f>Invoice!D545</f>
        <v>0</v>
      </c>
      <c r="E521" s="170">
        <f>Invoice!E545</f>
        <v>0</v>
      </c>
      <c r="F521" s="30">
        <f>Invoice!F545</f>
        <v>0</v>
      </c>
      <c r="G521" s="32">
        <f>ROUNDDOWN((Invoice!G545)*$N$2,2)</f>
        <v>0</v>
      </c>
      <c r="H521" s="33">
        <f t="shared" si="9"/>
        <v>0</v>
      </c>
      <c r="I521" s="7"/>
    </row>
    <row r="522" spans="1:9" hidden="1">
      <c r="A522" s="5"/>
      <c r="B522" s="27">
        <f>Invoice!B546</f>
        <v>0</v>
      </c>
      <c r="C522" s="28">
        <f>Invoice!C546</f>
        <v>0</v>
      </c>
      <c r="D522" s="169">
        <f>Invoice!D546</f>
        <v>0</v>
      </c>
      <c r="E522" s="170">
        <f>Invoice!E546</f>
        <v>0</v>
      </c>
      <c r="F522" s="30">
        <f>Invoice!F546</f>
        <v>0</v>
      </c>
      <c r="G522" s="32">
        <f>ROUNDDOWN((Invoice!G546)*$N$2,2)</f>
        <v>0</v>
      </c>
      <c r="H522" s="33">
        <f t="shared" si="9"/>
        <v>0</v>
      </c>
      <c r="I522" s="7"/>
    </row>
    <row r="523" spans="1:9" hidden="1">
      <c r="A523" s="5"/>
      <c r="B523" s="27">
        <f>Invoice!B547</f>
        <v>0</v>
      </c>
      <c r="C523" s="28">
        <f>Invoice!C547</f>
        <v>0</v>
      </c>
      <c r="D523" s="169">
        <f>Invoice!D547</f>
        <v>0</v>
      </c>
      <c r="E523" s="170">
        <f>Invoice!E547</f>
        <v>0</v>
      </c>
      <c r="F523" s="30">
        <f>Invoice!F547</f>
        <v>0</v>
      </c>
      <c r="G523" s="32">
        <f>ROUNDDOWN((Invoice!G547)*$N$2,2)</f>
        <v>0</v>
      </c>
      <c r="H523" s="33">
        <f t="shared" si="9"/>
        <v>0</v>
      </c>
      <c r="I523" s="7"/>
    </row>
    <row r="524" spans="1:9" hidden="1">
      <c r="A524" s="5"/>
      <c r="B524" s="27">
        <f>Invoice!B548</f>
        <v>0</v>
      </c>
      <c r="C524" s="28">
        <f>Invoice!C548</f>
        <v>0</v>
      </c>
      <c r="D524" s="169">
        <f>Invoice!D548</f>
        <v>0</v>
      </c>
      <c r="E524" s="170">
        <f>Invoice!E548</f>
        <v>0</v>
      </c>
      <c r="F524" s="30">
        <f>Invoice!F548</f>
        <v>0</v>
      </c>
      <c r="G524" s="32">
        <f>ROUNDDOWN((Invoice!G548)*$N$2,2)</f>
        <v>0</v>
      </c>
      <c r="H524" s="33">
        <f t="shared" si="9"/>
        <v>0</v>
      </c>
      <c r="I524" s="7"/>
    </row>
    <row r="525" spans="1:9" hidden="1">
      <c r="A525" s="5"/>
      <c r="B525" s="27">
        <f>Invoice!B549</f>
        <v>0</v>
      </c>
      <c r="C525" s="28">
        <f>Invoice!C549</f>
        <v>0</v>
      </c>
      <c r="D525" s="169">
        <f>Invoice!D549</f>
        <v>0</v>
      </c>
      <c r="E525" s="170">
        <f>Invoice!E549</f>
        <v>0</v>
      </c>
      <c r="F525" s="30">
        <f>Invoice!F549</f>
        <v>0</v>
      </c>
      <c r="G525" s="32">
        <f>ROUNDDOWN((Invoice!G549)*$N$2,2)</f>
        <v>0</v>
      </c>
      <c r="H525" s="33">
        <f t="shared" si="9"/>
        <v>0</v>
      </c>
      <c r="I525" s="7"/>
    </row>
    <row r="526" spans="1:9" hidden="1">
      <c r="A526" s="5"/>
      <c r="B526" s="27">
        <f>Invoice!B550</f>
        <v>0</v>
      </c>
      <c r="C526" s="28">
        <f>Invoice!C550</f>
        <v>0</v>
      </c>
      <c r="D526" s="169">
        <f>Invoice!D550</f>
        <v>0</v>
      </c>
      <c r="E526" s="170">
        <f>Invoice!E550</f>
        <v>0</v>
      </c>
      <c r="F526" s="30">
        <f>Invoice!F550</f>
        <v>0</v>
      </c>
      <c r="G526" s="32">
        <f>ROUNDDOWN((Invoice!G550)*$N$2,2)</f>
        <v>0</v>
      </c>
      <c r="H526" s="33">
        <f t="shared" si="9"/>
        <v>0</v>
      </c>
      <c r="I526" s="7"/>
    </row>
    <row r="527" spans="1:9" hidden="1">
      <c r="A527" s="5"/>
      <c r="B527" s="27">
        <f>Invoice!B551</f>
        <v>0</v>
      </c>
      <c r="C527" s="28">
        <f>Invoice!C551</f>
        <v>0</v>
      </c>
      <c r="D527" s="169">
        <f>Invoice!D551</f>
        <v>0</v>
      </c>
      <c r="E527" s="170">
        <f>Invoice!E551</f>
        <v>0</v>
      </c>
      <c r="F527" s="30">
        <f>Invoice!F551</f>
        <v>0</v>
      </c>
      <c r="G527" s="32">
        <f>ROUNDDOWN((Invoice!G551)*$N$2,2)</f>
        <v>0</v>
      </c>
      <c r="H527" s="33">
        <f t="shared" si="9"/>
        <v>0</v>
      </c>
      <c r="I527" s="7"/>
    </row>
    <row r="528" spans="1:9" hidden="1">
      <c r="A528" s="5"/>
      <c r="B528" s="27">
        <f>Invoice!B552</f>
        <v>0</v>
      </c>
      <c r="C528" s="28">
        <f>Invoice!C552</f>
        <v>0</v>
      </c>
      <c r="D528" s="169">
        <f>Invoice!D552</f>
        <v>0</v>
      </c>
      <c r="E528" s="170">
        <f>Invoice!E552</f>
        <v>0</v>
      </c>
      <c r="F528" s="30">
        <f>Invoice!F552</f>
        <v>0</v>
      </c>
      <c r="G528" s="32">
        <f>ROUNDDOWN((Invoice!G552)*$N$2,2)</f>
        <v>0</v>
      </c>
      <c r="H528" s="33">
        <f t="shared" si="9"/>
        <v>0</v>
      </c>
      <c r="I528" s="7"/>
    </row>
    <row r="529" spans="1:9" hidden="1">
      <c r="A529" s="5"/>
      <c r="B529" s="27">
        <f>Invoice!B553</f>
        <v>0</v>
      </c>
      <c r="C529" s="28">
        <f>Invoice!C553</f>
        <v>0</v>
      </c>
      <c r="D529" s="169">
        <f>Invoice!D553</f>
        <v>0</v>
      </c>
      <c r="E529" s="170">
        <f>Invoice!E553</f>
        <v>0</v>
      </c>
      <c r="F529" s="30">
        <f>Invoice!F553</f>
        <v>0</v>
      </c>
      <c r="G529" s="32">
        <f>ROUNDDOWN((Invoice!G553)*$N$2,2)</f>
        <v>0</v>
      </c>
      <c r="H529" s="33">
        <f t="shared" si="9"/>
        <v>0</v>
      </c>
      <c r="I529" s="7"/>
    </row>
    <row r="530" spans="1:9" hidden="1">
      <c r="A530" s="5"/>
      <c r="B530" s="27">
        <f>Invoice!B554</f>
        <v>0</v>
      </c>
      <c r="C530" s="28">
        <f>Invoice!C554</f>
        <v>0</v>
      </c>
      <c r="D530" s="169">
        <f>Invoice!D554</f>
        <v>0</v>
      </c>
      <c r="E530" s="170">
        <f>Invoice!E554</f>
        <v>0</v>
      </c>
      <c r="F530" s="30">
        <f>Invoice!F554</f>
        <v>0</v>
      </c>
      <c r="G530" s="32">
        <f>ROUNDDOWN((Invoice!G554)*$N$2,2)</f>
        <v>0</v>
      </c>
      <c r="H530" s="33">
        <f t="shared" si="9"/>
        <v>0</v>
      </c>
      <c r="I530" s="7"/>
    </row>
    <row r="531" spans="1:9" hidden="1">
      <c r="A531" s="5"/>
      <c r="B531" s="27">
        <f>Invoice!B555</f>
        <v>0</v>
      </c>
      <c r="C531" s="28">
        <f>Invoice!C555</f>
        <v>0</v>
      </c>
      <c r="D531" s="169">
        <f>Invoice!D555</f>
        <v>0</v>
      </c>
      <c r="E531" s="170">
        <f>Invoice!E555</f>
        <v>0</v>
      </c>
      <c r="F531" s="30">
        <f>Invoice!F555</f>
        <v>0</v>
      </c>
      <c r="G531" s="32">
        <f>ROUNDDOWN((Invoice!G555)*$N$2,2)</f>
        <v>0</v>
      </c>
      <c r="H531" s="33">
        <f t="shared" si="9"/>
        <v>0</v>
      </c>
      <c r="I531" s="7"/>
    </row>
    <row r="532" spans="1:9" hidden="1">
      <c r="A532" s="5"/>
      <c r="B532" s="27">
        <f>Invoice!B556</f>
        <v>0</v>
      </c>
      <c r="C532" s="28">
        <f>Invoice!C556</f>
        <v>0</v>
      </c>
      <c r="D532" s="169">
        <f>Invoice!D556</f>
        <v>0</v>
      </c>
      <c r="E532" s="170">
        <f>Invoice!E556</f>
        <v>0</v>
      </c>
      <c r="F532" s="30">
        <f>Invoice!F556</f>
        <v>0</v>
      </c>
      <c r="G532" s="32">
        <f>ROUNDDOWN((Invoice!G556)*$N$2,2)</f>
        <v>0</v>
      </c>
      <c r="H532" s="33">
        <f t="shared" si="9"/>
        <v>0</v>
      </c>
      <c r="I532" s="7"/>
    </row>
    <row r="533" spans="1:9" hidden="1">
      <c r="A533" s="5"/>
      <c r="B533" s="27">
        <f>Invoice!B557</f>
        <v>0</v>
      </c>
      <c r="C533" s="28">
        <f>Invoice!C557</f>
        <v>0</v>
      </c>
      <c r="D533" s="169">
        <f>Invoice!D557</f>
        <v>0</v>
      </c>
      <c r="E533" s="170">
        <f>Invoice!E557</f>
        <v>0</v>
      </c>
      <c r="F533" s="30">
        <f>Invoice!F557</f>
        <v>0</v>
      </c>
      <c r="G533" s="32">
        <f>ROUNDDOWN((Invoice!G557)*$N$2,2)</f>
        <v>0</v>
      </c>
      <c r="H533" s="33">
        <f t="shared" si="9"/>
        <v>0</v>
      </c>
      <c r="I533" s="7"/>
    </row>
    <row r="534" spans="1:9" hidden="1">
      <c r="A534" s="5"/>
      <c r="B534" s="27">
        <f>Invoice!B558</f>
        <v>0</v>
      </c>
      <c r="C534" s="28">
        <f>Invoice!C558</f>
        <v>0</v>
      </c>
      <c r="D534" s="169">
        <f>Invoice!D558</f>
        <v>0</v>
      </c>
      <c r="E534" s="170">
        <f>Invoice!E558</f>
        <v>0</v>
      </c>
      <c r="F534" s="30">
        <f>Invoice!F558</f>
        <v>0</v>
      </c>
      <c r="G534" s="32">
        <f>ROUNDDOWN((Invoice!G558)*$N$2,2)</f>
        <v>0</v>
      </c>
      <c r="H534" s="33">
        <f t="shared" si="9"/>
        <v>0</v>
      </c>
      <c r="I534" s="7"/>
    </row>
    <row r="535" spans="1:9" hidden="1">
      <c r="A535" s="5"/>
      <c r="B535" s="27">
        <f>Invoice!B559</f>
        <v>0</v>
      </c>
      <c r="C535" s="28">
        <f>Invoice!C559</f>
        <v>0</v>
      </c>
      <c r="D535" s="169">
        <f>Invoice!D559</f>
        <v>0</v>
      </c>
      <c r="E535" s="170">
        <f>Invoice!E559</f>
        <v>0</v>
      </c>
      <c r="F535" s="30">
        <f>Invoice!F559</f>
        <v>0</v>
      </c>
      <c r="G535" s="32">
        <f>ROUNDDOWN((Invoice!G559)*$N$2,2)</f>
        <v>0</v>
      </c>
      <c r="H535" s="33">
        <f t="shared" si="9"/>
        <v>0</v>
      </c>
      <c r="I535" s="7"/>
    </row>
    <row r="536" spans="1:9" hidden="1">
      <c r="A536" s="5"/>
      <c r="B536" s="27">
        <f>Invoice!B560</f>
        <v>0</v>
      </c>
      <c r="C536" s="28">
        <f>Invoice!C560</f>
        <v>0</v>
      </c>
      <c r="D536" s="169">
        <f>Invoice!D560</f>
        <v>0</v>
      </c>
      <c r="E536" s="170">
        <f>Invoice!E560</f>
        <v>0</v>
      </c>
      <c r="F536" s="30">
        <f>Invoice!F560</f>
        <v>0</v>
      </c>
      <c r="G536" s="32">
        <f>ROUNDDOWN((Invoice!G560)*$N$2,2)</f>
        <v>0</v>
      </c>
      <c r="H536" s="33">
        <f t="shared" si="9"/>
        <v>0</v>
      </c>
      <c r="I536" s="7"/>
    </row>
    <row r="537" spans="1:9" hidden="1">
      <c r="A537" s="5"/>
      <c r="B537" s="27">
        <f>Invoice!B561</f>
        <v>0</v>
      </c>
      <c r="C537" s="28">
        <f>Invoice!C561</f>
        <v>0</v>
      </c>
      <c r="D537" s="169">
        <f>Invoice!D561</f>
        <v>0</v>
      </c>
      <c r="E537" s="170">
        <f>Invoice!E561</f>
        <v>0</v>
      </c>
      <c r="F537" s="30">
        <f>Invoice!F561</f>
        <v>0</v>
      </c>
      <c r="G537" s="32">
        <f>ROUNDDOWN((Invoice!G561)*$N$2,2)</f>
        <v>0</v>
      </c>
      <c r="H537" s="33">
        <f t="shared" si="9"/>
        <v>0</v>
      </c>
      <c r="I537" s="7"/>
    </row>
    <row r="538" spans="1:9" hidden="1">
      <c r="A538" s="5"/>
      <c r="B538" s="27">
        <f>Invoice!B562</f>
        <v>0</v>
      </c>
      <c r="C538" s="28">
        <f>Invoice!C562</f>
        <v>0</v>
      </c>
      <c r="D538" s="169">
        <f>Invoice!D562</f>
        <v>0</v>
      </c>
      <c r="E538" s="170">
        <f>Invoice!E562</f>
        <v>0</v>
      </c>
      <c r="F538" s="30">
        <f>Invoice!F562</f>
        <v>0</v>
      </c>
      <c r="G538" s="32">
        <f>ROUNDDOWN((Invoice!G562)*$N$2,2)</f>
        <v>0</v>
      </c>
      <c r="H538" s="33">
        <f t="shared" si="9"/>
        <v>0</v>
      </c>
      <c r="I538" s="7"/>
    </row>
    <row r="539" spans="1:9" hidden="1">
      <c r="A539" s="5"/>
      <c r="B539" s="27">
        <f>Invoice!B563</f>
        <v>0</v>
      </c>
      <c r="C539" s="28">
        <f>Invoice!C563</f>
        <v>0</v>
      </c>
      <c r="D539" s="169">
        <f>Invoice!D563</f>
        <v>0</v>
      </c>
      <c r="E539" s="170">
        <f>Invoice!E563</f>
        <v>0</v>
      </c>
      <c r="F539" s="30">
        <f>Invoice!F563</f>
        <v>0</v>
      </c>
      <c r="G539" s="32">
        <f>ROUNDDOWN((Invoice!G563)*$N$2,2)</f>
        <v>0</v>
      </c>
      <c r="H539" s="33">
        <f t="shared" si="9"/>
        <v>0</v>
      </c>
      <c r="I539" s="7"/>
    </row>
    <row r="540" spans="1:9" hidden="1">
      <c r="A540" s="5"/>
      <c r="B540" s="27">
        <f>Invoice!B564</f>
        <v>0</v>
      </c>
      <c r="C540" s="28">
        <f>Invoice!C564</f>
        <v>0</v>
      </c>
      <c r="D540" s="169">
        <f>Invoice!D564</f>
        <v>0</v>
      </c>
      <c r="E540" s="170">
        <f>Invoice!E564</f>
        <v>0</v>
      </c>
      <c r="F540" s="30">
        <f>Invoice!F564</f>
        <v>0</v>
      </c>
      <c r="G540" s="32">
        <f>ROUNDDOWN((Invoice!G564)*$N$2,2)</f>
        <v>0</v>
      </c>
      <c r="H540" s="33">
        <f t="shared" si="9"/>
        <v>0</v>
      </c>
      <c r="I540" s="7"/>
    </row>
    <row r="541" spans="1:9" hidden="1">
      <c r="A541" s="5"/>
      <c r="B541" s="27">
        <f>Invoice!B565</f>
        <v>0</v>
      </c>
      <c r="C541" s="28">
        <f>Invoice!C565</f>
        <v>0</v>
      </c>
      <c r="D541" s="169">
        <f>Invoice!D565</f>
        <v>0</v>
      </c>
      <c r="E541" s="170">
        <f>Invoice!E565</f>
        <v>0</v>
      </c>
      <c r="F541" s="30">
        <f>Invoice!F565</f>
        <v>0</v>
      </c>
      <c r="G541" s="32">
        <f>ROUNDDOWN((Invoice!G565)*$N$2,2)</f>
        <v>0</v>
      </c>
      <c r="H541" s="33">
        <f t="shared" si="9"/>
        <v>0</v>
      </c>
      <c r="I541" s="7"/>
    </row>
    <row r="542" spans="1:9" hidden="1">
      <c r="A542" s="5"/>
      <c r="B542" s="27">
        <f>Invoice!B566</f>
        <v>0</v>
      </c>
      <c r="C542" s="28">
        <f>Invoice!C566</f>
        <v>0</v>
      </c>
      <c r="D542" s="169">
        <f>Invoice!D566</f>
        <v>0</v>
      </c>
      <c r="E542" s="170">
        <f>Invoice!E566</f>
        <v>0</v>
      </c>
      <c r="F542" s="30">
        <f>Invoice!F566</f>
        <v>0</v>
      </c>
      <c r="G542" s="32">
        <f>ROUNDDOWN((Invoice!G566)*$N$2,2)</f>
        <v>0</v>
      </c>
      <c r="H542" s="33">
        <f t="shared" si="9"/>
        <v>0</v>
      </c>
      <c r="I542" s="7"/>
    </row>
    <row r="543" spans="1:9" hidden="1">
      <c r="A543" s="5"/>
      <c r="B543" s="27">
        <f>Invoice!B567</f>
        <v>0</v>
      </c>
      <c r="C543" s="28">
        <f>Invoice!C567</f>
        <v>0</v>
      </c>
      <c r="D543" s="169">
        <f>Invoice!D567</f>
        <v>0</v>
      </c>
      <c r="E543" s="170">
        <f>Invoice!E567</f>
        <v>0</v>
      </c>
      <c r="F543" s="30">
        <f>Invoice!F567</f>
        <v>0</v>
      </c>
      <c r="G543" s="32">
        <f>ROUNDDOWN((Invoice!G567)*$N$2,2)</f>
        <v>0</v>
      </c>
      <c r="H543" s="33">
        <f t="shared" si="9"/>
        <v>0</v>
      </c>
      <c r="I543" s="7"/>
    </row>
    <row r="544" spans="1:9" hidden="1">
      <c r="A544" s="5"/>
      <c r="B544" s="27">
        <f>Invoice!B568</f>
        <v>0</v>
      </c>
      <c r="C544" s="28">
        <f>Invoice!C568</f>
        <v>0</v>
      </c>
      <c r="D544" s="169">
        <f>Invoice!D568</f>
        <v>0</v>
      </c>
      <c r="E544" s="170">
        <f>Invoice!E568</f>
        <v>0</v>
      </c>
      <c r="F544" s="30">
        <f>Invoice!F568</f>
        <v>0</v>
      </c>
      <c r="G544" s="32">
        <f>ROUNDDOWN((Invoice!G568)*$N$2,2)</f>
        <v>0</v>
      </c>
      <c r="H544" s="33">
        <f t="shared" si="9"/>
        <v>0</v>
      </c>
      <c r="I544" s="7"/>
    </row>
    <row r="545" spans="1:9" hidden="1">
      <c r="A545" s="5"/>
      <c r="B545" s="27">
        <f>Invoice!B569</f>
        <v>0</v>
      </c>
      <c r="C545" s="28">
        <f>Invoice!C569</f>
        <v>0</v>
      </c>
      <c r="D545" s="169">
        <f>Invoice!D569</f>
        <v>0</v>
      </c>
      <c r="E545" s="170">
        <f>Invoice!E569</f>
        <v>0</v>
      </c>
      <c r="F545" s="30">
        <f>Invoice!F569</f>
        <v>0</v>
      </c>
      <c r="G545" s="32">
        <f>ROUNDDOWN((Invoice!G569)*$N$2,2)</f>
        <v>0</v>
      </c>
      <c r="H545" s="33">
        <f t="shared" si="9"/>
        <v>0</v>
      </c>
      <c r="I545" s="7"/>
    </row>
    <row r="546" spans="1:9" hidden="1">
      <c r="A546" s="5"/>
      <c r="B546" s="27">
        <f>Invoice!B570</f>
        <v>0</v>
      </c>
      <c r="C546" s="28">
        <f>Invoice!C570</f>
        <v>0</v>
      </c>
      <c r="D546" s="169">
        <f>Invoice!D570</f>
        <v>0</v>
      </c>
      <c r="E546" s="170">
        <f>Invoice!E570</f>
        <v>0</v>
      </c>
      <c r="F546" s="30">
        <f>Invoice!F570</f>
        <v>0</v>
      </c>
      <c r="G546" s="32">
        <f>ROUNDDOWN((Invoice!G570)*$N$2,2)</f>
        <v>0</v>
      </c>
      <c r="H546" s="33">
        <f t="shared" si="9"/>
        <v>0</v>
      </c>
      <c r="I546" s="7"/>
    </row>
    <row r="547" spans="1:9" hidden="1">
      <c r="A547" s="5"/>
      <c r="B547" s="27">
        <f>Invoice!B571</f>
        <v>0</v>
      </c>
      <c r="C547" s="28">
        <f>Invoice!C571</f>
        <v>0</v>
      </c>
      <c r="D547" s="169">
        <f>Invoice!D571</f>
        <v>0</v>
      </c>
      <c r="E547" s="170">
        <f>Invoice!E571</f>
        <v>0</v>
      </c>
      <c r="F547" s="30">
        <f>Invoice!F571</f>
        <v>0</v>
      </c>
      <c r="G547" s="32">
        <f>ROUNDDOWN((Invoice!G571)*$N$2,2)</f>
        <v>0</v>
      </c>
      <c r="H547" s="33">
        <f t="shared" si="9"/>
        <v>0</v>
      </c>
      <c r="I547" s="7"/>
    </row>
    <row r="548" spans="1:9" hidden="1">
      <c r="A548" s="5"/>
      <c r="B548" s="27">
        <f>Invoice!B572</f>
        <v>0</v>
      </c>
      <c r="C548" s="28">
        <f>Invoice!C572</f>
        <v>0</v>
      </c>
      <c r="D548" s="169">
        <f>Invoice!D572</f>
        <v>0</v>
      </c>
      <c r="E548" s="170">
        <f>Invoice!E572</f>
        <v>0</v>
      </c>
      <c r="F548" s="30">
        <f>Invoice!F572</f>
        <v>0</v>
      </c>
      <c r="G548" s="32">
        <f>ROUNDDOWN((Invoice!G572)*$N$2,2)</f>
        <v>0</v>
      </c>
      <c r="H548" s="33">
        <f t="shared" si="9"/>
        <v>0</v>
      </c>
      <c r="I548" s="7"/>
    </row>
    <row r="549" spans="1:9" hidden="1">
      <c r="A549" s="5"/>
      <c r="B549" s="27">
        <f>Invoice!B573</f>
        <v>0</v>
      </c>
      <c r="C549" s="28">
        <f>Invoice!C573</f>
        <v>0</v>
      </c>
      <c r="D549" s="169">
        <f>Invoice!D573</f>
        <v>0</v>
      </c>
      <c r="E549" s="170">
        <f>Invoice!E573</f>
        <v>0</v>
      </c>
      <c r="F549" s="30">
        <f>Invoice!F573</f>
        <v>0</v>
      </c>
      <c r="G549" s="32">
        <f>ROUNDDOWN((Invoice!G573)*$N$2,2)</f>
        <v>0</v>
      </c>
      <c r="H549" s="33">
        <f t="shared" si="9"/>
        <v>0</v>
      </c>
      <c r="I549" s="7"/>
    </row>
    <row r="550" spans="1:9" hidden="1">
      <c r="A550" s="5"/>
      <c r="B550" s="27">
        <f>Invoice!B574</f>
        <v>0</v>
      </c>
      <c r="C550" s="28">
        <f>Invoice!C574</f>
        <v>0</v>
      </c>
      <c r="D550" s="169">
        <f>Invoice!D574</f>
        <v>0</v>
      </c>
      <c r="E550" s="170">
        <f>Invoice!E574</f>
        <v>0</v>
      </c>
      <c r="F550" s="30">
        <f>Invoice!F574</f>
        <v>0</v>
      </c>
      <c r="G550" s="32">
        <f>ROUNDDOWN((Invoice!G574)*$N$2,2)</f>
        <v>0</v>
      </c>
      <c r="H550" s="33">
        <f t="shared" si="9"/>
        <v>0</v>
      </c>
      <c r="I550" s="7"/>
    </row>
    <row r="551" spans="1:9" hidden="1">
      <c r="A551" s="5"/>
      <c r="B551" s="27">
        <f>Invoice!B575</f>
        <v>0</v>
      </c>
      <c r="C551" s="28">
        <f>Invoice!C575</f>
        <v>0</v>
      </c>
      <c r="D551" s="169">
        <f>Invoice!D575</f>
        <v>0</v>
      </c>
      <c r="E551" s="170">
        <f>Invoice!E575</f>
        <v>0</v>
      </c>
      <c r="F551" s="30">
        <f>Invoice!F575</f>
        <v>0</v>
      </c>
      <c r="G551" s="32">
        <f>ROUNDDOWN((Invoice!G575)*$N$2,2)</f>
        <v>0</v>
      </c>
      <c r="H551" s="33">
        <f t="shared" si="9"/>
        <v>0</v>
      </c>
      <c r="I551" s="7"/>
    </row>
    <row r="552" spans="1:9" hidden="1">
      <c r="A552" s="5"/>
      <c r="B552" s="27">
        <f>Invoice!B576</f>
        <v>0</v>
      </c>
      <c r="C552" s="28">
        <f>Invoice!C576</f>
        <v>0</v>
      </c>
      <c r="D552" s="169">
        <f>Invoice!D576</f>
        <v>0</v>
      </c>
      <c r="E552" s="170">
        <f>Invoice!E576</f>
        <v>0</v>
      </c>
      <c r="F552" s="30">
        <f>Invoice!F576</f>
        <v>0</v>
      </c>
      <c r="G552" s="32">
        <f>ROUNDDOWN((Invoice!G576)*$N$2,2)</f>
        <v>0</v>
      </c>
      <c r="H552" s="33">
        <f t="shared" si="9"/>
        <v>0</v>
      </c>
      <c r="I552" s="7"/>
    </row>
    <row r="553" spans="1:9" hidden="1">
      <c r="A553" s="5"/>
      <c r="B553" s="27">
        <f>Invoice!B577</f>
        <v>0</v>
      </c>
      <c r="C553" s="28">
        <f>Invoice!C577</f>
        <v>0</v>
      </c>
      <c r="D553" s="169">
        <f>Invoice!D577</f>
        <v>0</v>
      </c>
      <c r="E553" s="170">
        <f>Invoice!E577</f>
        <v>0</v>
      </c>
      <c r="F553" s="30">
        <f>Invoice!F577</f>
        <v>0</v>
      </c>
      <c r="G553" s="32">
        <f>ROUNDDOWN((Invoice!G577)*$N$2,2)</f>
        <v>0</v>
      </c>
      <c r="H553" s="33">
        <f t="shared" si="9"/>
        <v>0</v>
      </c>
      <c r="I553" s="7"/>
    </row>
    <row r="554" spans="1:9" hidden="1">
      <c r="A554" s="5"/>
      <c r="B554" s="27">
        <f>Invoice!B578</f>
        <v>0</v>
      </c>
      <c r="C554" s="28">
        <f>Invoice!C578</f>
        <v>0</v>
      </c>
      <c r="D554" s="169">
        <f>Invoice!D578</f>
        <v>0</v>
      </c>
      <c r="E554" s="170">
        <f>Invoice!E578</f>
        <v>0</v>
      </c>
      <c r="F554" s="30">
        <f>Invoice!F578</f>
        <v>0</v>
      </c>
      <c r="G554" s="32">
        <f>ROUNDDOWN((Invoice!G578)*$N$2,2)</f>
        <v>0</v>
      </c>
      <c r="H554" s="33">
        <f t="shared" si="9"/>
        <v>0</v>
      </c>
      <c r="I554" s="7"/>
    </row>
    <row r="555" spans="1:9" hidden="1">
      <c r="A555" s="5"/>
      <c r="B555" s="27">
        <f>Invoice!B579</f>
        <v>0</v>
      </c>
      <c r="C555" s="28">
        <f>Invoice!C579</f>
        <v>0</v>
      </c>
      <c r="D555" s="169">
        <f>Invoice!D579</f>
        <v>0</v>
      </c>
      <c r="E555" s="170">
        <f>Invoice!E579</f>
        <v>0</v>
      </c>
      <c r="F555" s="30">
        <f>Invoice!F579</f>
        <v>0</v>
      </c>
      <c r="G555" s="32">
        <f>ROUNDDOWN((Invoice!G579)*$N$2,2)</f>
        <v>0</v>
      </c>
      <c r="H555" s="33">
        <f t="shared" si="9"/>
        <v>0</v>
      </c>
      <c r="I555" s="7"/>
    </row>
    <row r="556" spans="1:9" hidden="1">
      <c r="A556" s="5"/>
      <c r="B556" s="27">
        <f>Invoice!B580</f>
        <v>0</v>
      </c>
      <c r="C556" s="28">
        <f>Invoice!C580</f>
        <v>0</v>
      </c>
      <c r="D556" s="169">
        <f>Invoice!D580</f>
        <v>0</v>
      </c>
      <c r="E556" s="170">
        <f>Invoice!E580</f>
        <v>0</v>
      </c>
      <c r="F556" s="30">
        <f>Invoice!F580</f>
        <v>0</v>
      </c>
      <c r="G556" s="32">
        <f>ROUNDDOWN((Invoice!G580)*$N$2,2)</f>
        <v>0</v>
      </c>
      <c r="H556" s="33">
        <f t="shared" si="9"/>
        <v>0</v>
      </c>
      <c r="I556" s="7"/>
    </row>
    <row r="557" spans="1:9" hidden="1">
      <c r="A557" s="5"/>
      <c r="B557" s="27">
        <f>Invoice!B581</f>
        <v>0</v>
      </c>
      <c r="C557" s="28">
        <f>Invoice!C581</f>
        <v>0</v>
      </c>
      <c r="D557" s="169">
        <f>Invoice!D581</f>
        <v>0</v>
      </c>
      <c r="E557" s="170">
        <f>Invoice!E581</f>
        <v>0</v>
      </c>
      <c r="F557" s="30">
        <f>Invoice!F581</f>
        <v>0</v>
      </c>
      <c r="G557" s="32">
        <f>ROUNDDOWN((Invoice!G581)*$N$2,2)</f>
        <v>0</v>
      </c>
      <c r="H557" s="33">
        <f t="shared" si="9"/>
        <v>0</v>
      </c>
      <c r="I557" s="7"/>
    </row>
    <row r="558" spans="1:9" hidden="1">
      <c r="A558" s="5"/>
      <c r="B558" s="27">
        <f>Invoice!B582</f>
        <v>0</v>
      </c>
      <c r="C558" s="28">
        <f>Invoice!C582</f>
        <v>0</v>
      </c>
      <c r="D558" s="169">
        <f>Invoice!D582</f>
        <v>0</v>
      </c>
      <c r="E558" s="170">
        <f>Invoice!E582</f>
        <v>0</v>
      </c>
      <c r="F558" s="30">
        <f>Invoice!F582</f>
        <v>0</v>
      </c>
      <c r="G558" s="32">
        <f>ROUNDDOWN((Invoice!G582)*$N$2,2)</f>
        <v>0</v>
      </c>
      <c r="H558" s="33">
        <f t="shared" si="9"/>
        <v>0</v>
      </c>
      <c r="I558" s="7"/>
    </row>
    <row r="559" spans="1:9" hidden="1">
      <c r="A559" s="5"/>
      <c r="B559" s="27">
        <f>Invoice!B583</f>
        <v>0</v>
      </c>
      <c r="C559" s="28">
        <f>Invoice!C583</f>
        <v>0</v>
      </c>
      <c r="D559" s="169">
        <f>Invoice!D583</f>
        <v>0</v>
      </c>
      <c r="E559" s="170">
        <f>Invoice!E583</f>
        <v>0</v>
      </c>
      <c r="F559" s="30">
        <f>Invoice!F583</f>
        <v>0</v>
      </c>
      <c r="G559" s="32">
        <f>ROUNDDOWN((Invoice!G583)*$N$2,2)</f>
        <v>0</v>
      </c>
      <c r="H559" s="33">
        <f t="shared" si="9"/>
        <v>0</v>
      </c>
      <c r="I559" s="7"/>
    </row>
    <row r="560" spans="1:9" hidden="1">
      <c r="A560" s="5"/>
      <c r="B560" s="27">
        <f>Invoice!B584</f>
        <v>0</v>
      </c>
      <c r="C560" s="28">
        <f>Invoice!C584</f>
        <v>0</v>
      </c>
      <c r="D560" s="169">
        <f>Invoice!D584</f>
        <v>0</v>
      </c>
      <c r="E560" s="170">
        <f>Invoice!E584</f>
        <v>0</v>
      </c>
      <c r="F560" s="30">
        <f>Invoice!F584</f>
        <v>0</v>
      </c>
      <c r="G560" s="32">
        <f>ROUNDDOWN((Invoice!G584)*$N$2,2)</f>
        <v>0</v>
      </c>
      <c r="H560" s="33">
        <f t="shared" si="9"/>
        <v>0</v>
      </c>
      <c r="I560" s="7"/>
    </row>
    <row r="561" spans="1:9" hidden="1">
      <c r="A561" s="5"/>
      <c r="B561" s="27">
        <f>Invoice!B585</f>
        <v>0</v>
      </c>
      <c r="C561" s="28">
        <f>Invoice!C585</f>
        <v>0</v>
      </c>
      <c r="D561" s="169">
        <f>Invoice!D585</f>
        <v>0</v>
      </c>
      <c r="E561" s="170">
        <f>Invoice!E585</f>
        <v>0</v>
      </c>
      <c r="F561" s="30">
        <f>Invoice!F585</f>
        <v>0</v>
      </c>
      <c r="G561" s="32">
        <f>ROUNDDOWN((Invoice!G585)*$N$2,2)</f>
        <v>0</v>
      </c>
      <c r="H561" s="33">
        <f t="shared" si="9"/>
        <v>0</v>
      </c>
      <c r="I561" s="7"/>
    </row>
    <row r="562" spans="1:9" hidden="1">
      <c r="A562" s="5"/>
      <c r="B562" s="27">
        <f>Invoice!B586</f>
        <v>0</v>
      </c>
      <c r="C562" s="28">
        <f>Invoice!C586</f>
        <v>0</v>
      </c>
      <c r="D562" s="169">
        <f>Invoice!D586</f>
        <v>0</v>
      </c>
      <c r="E562" s="170">
        <f>Invoice!E586</f>
        <v>0</v>
      </c>
      <c r="F562" s="30">
        <f>Invoice!F586</f>
        <v>0</v>
      </c>
      <c r="G562" s="32">
        <f>ROUNDDOWN((Invoice!G586)*$N$2,2)</f>
        <v>0</v>
      </c>
      <c r="H562" s="33">
        <f t="shared" si="9"/>
        <v>0</v>
      </c>
      <c r="I562" s="7"/>
    </row>
    <row r="563" spans="1:9" hidden="1">
      <c r="A563" s="5"/>
      <c r="B563" s="27">
        <f>Invoice!B587</f>
        <v>0</v>
      </c>
      <c r="C563" s="28">
        <f>Invoice!C587</f>
        <v>0</v>
      </c>
      <c r="D563" s="169">
        <f>Invoice!D587</f>
        <v>0</v>
      </c>
      <c r="E563" s="170">
        <f>Invoice!E587</f>
        <v>0</v>
      </c>
      <c r="F563" s="30">
        <f>Invoice!F587</f>
        <v>0</v>
      </c>
      <c r="G563" s="32">
        <f>ROUNDDOWN((Invoice!G587)*$N$2,2)</f>
        <v>0</v>
      </c>
      <c r="H563" s="33">
        <f t="shared" si="9"/>
        <v>0</v>
      </c>
      <c r="I563" s="7"/>
    </row>
    <row r="564" spans="1:9" hidden="1">
      <c r="A564" s="5"/>
      <c r="B564" s="27">
        <f>Invoice!B588</f>
        <v>0</v>
      </c>
      <c r="C564" s="28">
        <f>Invoice!C588</f>
        <v>0</v>
      </c>
      <c r="D564" s="169">
        <f>Invoice!D588</f>
        <v>0</v>
      </c>
      <c r="E564" s="170">
        <f>Invoice!E588</f>
        <v>0</v>
      </c>
      <c r="F564" s="30">
        <f>Invoice!F588</f>
        <v>0</v>
      </c>
      <c r="G564" s="32">
        <f>ROUNDDOWN((Invoice!G588)*$N$2,2)</f>
        <v>0</v>
      </c>
      <c r="H564" s="33">
        <f t="shared" si="9"/>
        <v>0</v>
      </c>
      <c r="I564" s="7"/>
    </row>
    <row r="565" spans="1:9" hidden="1">
      <c r="A565" s="5"/>
      <c r="B565" s="27">
        <f>Invoice!B589</f>
        <v>0</v>
      </c>
      <c r="C565" s="28">
        <f>Invoice!C589</f>
        <v>0</v>
      </c>
      <c r="D565" s="169">
        <f>Invoice!D589</f>
        <v>0</v>
      </c>
      <c r="E565" s="170">
        <f>Invoice!E589</f>
        <v>0</v>
      </c>
      <c r="F565" s="30">
        <f>Invoice!F589</f>
        <v>0</v>
      </c>
      <c r="G565" s="32">
        <f>ROUNDDOWN((Invoice!G589)*$N$2,2)</f>
        <v>0</v>
      </c>
      <c r="H565" s="33">
        <f t="shared" si="9"/>
        <v>0</v>
      </c>
      <c r="I565" s="7"/>
    </row>
    <row r="566" spans="1:9" hidden="1">
      <c r="A566" s="5"/>
      <c r="B566" s="27">
        <f>Invoice!B590</f>
        <v>0</v>
      </c>
      <c r="C566" s="28">
        <f>Invoice!C590</f>
        <v>0</v>
      </c>
      <c r="D566" s="169">
        <f>Invoice!D590</f>
        <v>0</v>
      </c>
      <c r="E566" s="170">
        <f>Invoice!E590</f>
        <v>0</v>
      </c>
      <c r="F566" s="30">
        <f>Invoice!F590</f>
        <v>0</v>
      </c>
      <c r="G566" s="32">
        <f>ROUNDDOWN((Invoice!G590)*$N$2,2)</f>
        <v>0</v>
      </c>
      <c r="H566" s="33">
        <f t="shared" si="9"/>
        <v>0</v>
      </c>
      <c r="I566" s="7"/>
    </row>
    <row r="567" spans="1:9" hidden="1">
      <c r="A567" s="5"/>
      <c r="B567" s="27">
        <f>Invoice!B591</f>
        <v>0</v>
      </c>
      <c r="C567" s="28">
        <f>Invoice!C591</f>
        <v>0</v>
      </c>
      <c r="D567" s="169">
        <f>Invoice!D591</f>
        <v>0</v>
      </c>
      <c r="E567" s="170">
        <f>Invoice!E591</f>
        <v>0</v>
      </c>
      <c r="F567" s="30">
        <f>Invoice!F591</f>
        <v>0</v>
      </c>
      <c r="G567" s="32">
        <f>ROUNDDOWN((Invoice!G591)*$N$2,2)</f>
        <v>0</v>
      </c>
      <c r="H567" s="33">
        <f t="shared" si="9"/>
        <v>0</v>
      </c>
      <c r="I567" s="7"/>
    </row>
    <row r="568" spans="1:9" hidden="1">
      <c r="A568" s="5"/>
      <c r="B568" s="27">
        <f>Invoice!B592</f>
        <v>0</v>
      </c>
      <c r="C568" s="28">
        <f>Invoice!C592</f>
        <v>0</v>
      </c>
      <c r="D568" s="169">
        <f>Invoice!D592</f>
        <v>0</v>
      </c>
      <c r="E568" s="170">
        <f>Invoice!E592</f>
        <v>0</v>
      </c>
      <c r="F568" s="30">
        <f>Invoice!F592</f>
        <v>0</v>
      </c>
      <c r="G568" s="32">
        <f>ROUNDDOWN((Invoice!G592)*$N$2,2)</f>
        <v>0</v>
      </c>
      <c r="H568" s="33">
        <f t="shared" si="9"/>
        <v>0</v>
      </c>
      <c r="I568" s="7"/>
    </row>
    <row r="569" spans="1:9" hidden="1">
      <c r="A569" s="5"/>
      <c r="B569" s="27">
        <f>Invoice!B593</f>
        <v>0</v>
      </c>
      <c r="C569" s="28">
        <f>Invoice!C593</f>
        <v>0</v>
      </c>
      <c r="D569" s="169">
        <f>Invoice!D593</f>
        <v>0</v>
      </c>
      <c r="E569" s="170">
        <f>Invoice!E593</f>
        <v>0</v>
      </c>
      <c r="F569" s="30">
        <f>Invoice!F593</f>
        <v>0</v>
      </c>
      <c r="G569" s="32">
        <f>ROUNDDOWN((Invoice!G593)*$N$2,2)</f>
        <v>0</v>
      </c>
      <c r="H569" s="33">
        <f t="shared" si="9"/>
        <v>0</v>
      </c>
      <c r="I569" s="7"/>
    </row>
    <row r="570" spans="1:9" hidden="1">
      <c r="A570" s="5"/>
      <c r="B570" s="27">
        <f>Invoice!B594</f>
        <v>0</v>
      </c>
      <c r="C570" s="28">
        <f>Invoice!C594</f>
        <v>0</v>
      </c>
      <c r="D570" s="169">
        <f>Invoice!D594</f>
        <v>0</v>
      </c>
      <c r="E570" s="170">
        <f>Invoice!E594</f>
        <v>0</v>
      </c>
      <c r="F570" s="30">
        <f>Invoice!F594</f>
        <v>0</v>
      </c>
      <c r="G570" s="32">
        <f>ROUNDDOWN((Invoice!G594)*$N$2,2)</f>
        <v>0</v>
      </c>
      <c r="H570" s="33">
        <f t="shared" si="9"/>
        <v>0</v>
      </c>
      <c r="I570" s="7"/>
    </row>
    <row r="571" spans="1:9" hidden="1">
      <c r="A571" s="5"/>
      <c r="B571" s="27">
        <f>Invoice!B595</f>
        <v>0</v>
      </c>
      <c r="C571" s="28">
        <f>Invoice!C595</f>
        <v>0</v>
      </c>
      <c r="D571" s="169">
        <f>Invoice!D595</f>
        <v>0</v>
      </c>
      <c r="E571" s="170">
        <f>Invoice!E595</f>
        <v>0</v>
      </c>
      <c r="F571" s="30">
        <f>Invoice!F595</f>
        <v>0</v>
      </c>
      <c r="G571" s="32">
        <f>ROUNDDOWN((Invoice!G595)*$N$2,2)</f>
        <v>0</v>
      </c>
      <c r="H571" s="33">
        <f t="shared" si="9"/>
        <v>0</v>
      </c>
      <c r="I571" s="7"/>
    </row>
    <row r="572" spans="1:9" hidden="1">
      <c r="A572" s="5"/>
      <c r="B572" s="27">
        <f>Invoice!B596</f>
        <v>0</v>
      </c>
      <c r="C572" s="28">
        <f>Invoice!C596</f>
        <v>0</v>
      </c>
      <c r="D572" s="169">
        <f>Invoice!D596</f>
        <v>0</v>
      </c>
      <c r="E572" s="170">
        <f>Invoice!E596</f>
        <v>0</v>
      </c>
      <c r="F572" s="30">
        <f>Invoice!F596</f>
        <v>0</v>
      </c>
      <c r="G572" s="32">
        <f>ROUNDDOWN((Invoice!G596)*$N$2,2)</f>
        <v>0</v>
      </c>
      <c r="H572" s="33">
        <f t="shared" si="9"/>
        <v>0</v>
      </c>
      <c r="I572" s="7"/>
    </row>
    <row r="573" spans="1:9" hidden="1">
      <c r="A573" s="5"/>
      <c r="B573" s="27">
        <f>Invoice!B597</f>
        <v>0</v>
      </c>
      <c r="C573" s="28">
        <f>Invoice!C597</f>
        <v>0</v>
      </c>
      <c r="D573" s="169">
        <f>Invoice!D597</f>
        <v>0</v>
      </c>
      <c r="E573" s="170">
        <f>Invoice!E597</f>
        <v>0</v>
      </c>
      <c r="F573" s="30">
        <f>Invoice!F597</f>
        <v>0</v>
      </c>
      <c r="G573" s="32">
        <f>ROUNDDOWN((Invoice!G597)*$N$2,2)</f>
        <v>0</v>
      </c>
      <c r="H573" s="33">
        <f t="shared" si="9"/>
        <v>0</v>
      </c>
      <c r="I573" s="7"/>
    </row>
    <row r="574" spans="1:9" hidden="1">
      <c r="A574" s="5"/>
      <c r="B574" s="27">
        <f>Invoice!B598</f>
        <v>0</v>
      </c>
      <c r="C574" s="28">
        <f>Invoice!C598</f>
        <v>0</v>
      </c>
      <c r="D574" s="169">
        <f>Invoice!D598</f>
        <v>0</v>
      </c>
      <c r="E574" s="170">
        <f>Invoice!E598</f>
        <v>0</v>
      </c>
      <c r="F574" s="30">
        <f>Invoice!F598</f>
        <v>0</v>
      </c>
      <c r="G574" s="32">
        <f>ROUNDDOWN((Invoice!G598)*$N$2,2)</f>
        <v>0</v>
      </c>
      <c r="H574" s="33">
        <f t="shared" si="9"/>
        <v>0</v>
      </c>
      <c r="I574" s="7"/>
    </row>
    <row r="575" spans="1:9" hidden="1">
      <c r="A575" s="5"/>
      <c r="B575" s="27">
        <f>Invoice!B599</f>
        <v>0</v>
      </c>
      <c r="C575" s="28">
        <f>Invoice!C599</f>
        <v>0</v>
      </c>
      <c r="D575" s="169">
        <f>Invoice!D599</f>
        <v>0</v>
      </c>
      <c r="E575" s="170">
        <f>Invoice!E599</f>
        <v>0</v>
      </c>
      <c r="F575" s="30">
        <f>Invoice!F599</f>
        <v>0</v>
      </c>
      <c r="G575" s="32">
        <f>ROUNDDOWN((Invoice!G599)*$N$2,2)</f>
        <v>0</v>
      </c>
      <c r="H575" s="33">
        <f t="shared" si="9"/>
        <v>0</v>
      </c>
      <c r="I575" s="7"/>
    </row>
    <row r="576" spans="1:9" hidden="1">
      <c r="A576" s="5"/>
      <c r="B576" s="27">
        <f>Invoice!B600</f>
        <v>0</v>
      </c>
      <c r="C576" s="28">
        <f>Invoice!C600</f>
        <v>0</v>
      </c>
      <c r="D576" s="169">
        <f>Invoice!D600</f>
        <v>0</v>
      </c>
      <c r="E576" s="170">
        <f>Invoice!E600</f>
        <v>0</v>
      </c>
      <c r="F576" s="30">
        <f>Invoice!F600</f>
        <v>0</v>
      </c>
      <c r="G576" s="32">
        <f>ROUNDDOWN((Invoice!G600)*$N$2,2)</f>
        <v>0</v>
      </c>
      <c r="H576" s="33">
        <f t="shared" si="9"/>
        <v>0</v>
      </c>
      <c r="I576" s="7"/>
    </row>
    <row r="577" spans="1:9" hidden="1">
      <c r="A577" s="5"/>
      <c r="B577" s="27">
        <f>Invoice!B601</f>
        <v>0</v>
      </c>
      <c r="C577" s="28">
        <f>Invoice!C601</f>
        <v>0</v>
      </c>
      <c r="D577" s="169">
        <f>Invoice!D601</f>
        <v>0</v>
      </c>
      <c r="E577" s="170">
        <f>Invoice!E601</f>
        <v>0</v>
      </c>
      <c r="F577" s="30">
        <f>Invoice!F601</f>
        <v>0</v>
      </c>
      <c r="G577" s="32">
        <f>ROUNDDOWN((Invoice!G601)*$N$2,2)</f>
        <v>0</v>
      </c>
      <c r="H577" s="33">
        <f t="shared" si="9"/>
        <v>0</v>
      </c>
      <c r="I577" s="7"/>
    </row>
    <row r="578" spans="1:9" hidden="1">
      <c r="A578" s="5"/>
      <c r="B578" s="27">
        <f>Invoice!B602</f>
        <v>0</v>
      </c>
      <c r="C578" s="28">
        <f>Invoice!C602</f>
        <v>0</v>
      </c>
      <c r="D578" s="169">
        <f>Invoice!D602</f>
        <v>0</v>
      </c>
      <c r="E578" s="170">
        <f>Invoice!E602</f>
        <v>0</v>
      </c>
      <c r="F578" s="30">
        <f>Invoice!F602</f>
        <v>0</v>
      </c>
      <c r="G578" s="32">
        <f>ROUNDDOWN((Invoice!G602)*$N$2,2)</f>
        <v>0</v>
      </c>
      <c r="H578" s="33">
        <f t="shared" ref="H578:H641" si="10">G578*B578</f>
        <v>0</v>
      </c>
      <c r="I578" s="7"/>
    </row>
    <row r="579" spans="1:9" hidden="1">
      <c r="A579" s="5"/>
      <c r="B579" s="27">
        <f>Invoice!B603</f>
        <v>0</v>
      </c>
      <c r="C579" s="28">
        <f>Invoice!C603</f>
        <v>0</v>
      </c>
      <c r="D579" s="169">
        <f>Invoice!D603</f>
        <v>0</v>
      </c>
      <c r="E579" s="170">
        <f>Invoice!E603</f>
        <v>0</v>
      </c>
      <c r="F579" s="30">
        <f>Invoice!F603</f>
        <v>0</v>
      </c>
      <c r="G579" s="32">
        <f>ROUNDDOWN((Invoice!G603)*$N$2,2)</f>
        <v>0</v>
      </c>
      <c r="H579" s="33">
        <f t="shared" si="10"/>
        <v>0</v>
      </c>
      <c r="I579" s="7"/>
    </row>
    <row r="580" spans="1:9" hidden="1">
      <c r="A580" s="5"/>
      <c r="B580" s="27">
        <f>Invoice!B604</f>
        <v>0</v>
      </c>
      <c r="C580" s="28">
        <f>Invoice!C604</f>
        <v>0</v>
      </c>
      <c r="D580" s="169">
        <f>Invoice!D604</f>
        <v>0</v>
      </c>
      <c r="E580" s="170">
        <f>Invoice!E604</f>
        <v>0</v>
      </c>
      <c r="F580" s="30">
        <f>Invoice!F604</f>
        <v>0</v>
      </c>
      <c r="G580" s="32">
        <f>ROUNDDOWN((Invoice!G604)*$N$2,2)</f>
        <v>0</v>
      </c>
      <c r="H580" s="33">
        <f t="shared" si="10"/>
        <v>0</v>
      </c>
      <c r="I580" s="7"/>
    </row>
    <row r="581" spans="1:9" hidden="1">
      <c r="A581" s="5"/>
      <c r="B581" s="27">
        <f>Invoice!B605</f>
        <v>0</v>
      </c>
      <c r="C581" s="28">
        <f>Invoice!C605</f>
        <v>0</v>
      </c>
      <c r="D581" s="169">
        <f>Invoice!D605</f>
        <v>0</v>
      </c>
      <c r="E581" s="170">
        <f>Invoice!E605</f>
        <v>0</v>
      </c>
      <c r="F581" s="30">
        <f>Invoice!F605</f>
        <v>0</v>
      </c>
      <c r="G581" s="32">
        <f>ROUNDDOWN((Invoice!G605)*$N$2,2)</f>
        <v>0</v>
      </c>
      <c r="H581" s="33">
        <f t="shared" si="10"/>
        <v>0</v>
      </c>
      <c r="I581" s="7"/>
    </row>
    <row r="582" spans="1:9" hidden="1">
      <c r="A582" s="5"/>
      <c r="B582" s="27">
        <f>Invoice!B606</f>
        <v>0</v>
      </c>
      <c r="C582" s="28">
        <f>Invoice!C606</f>
        <v>0</v>
      </c>
      <c r="D582" s="169">
        <f>Invoice!D606</f>
        <v>0</v>
      </c>
      <c r="E582" s="170">
        <f>Invoice!E606</f>
        <v>0</v>
      </c>
      <c r="F582" s="30">
        <f>Invoice!F606</f>
        <v>0</v>
      </c>
      <c r="G582" s="32">
        <f>ROUNDDOWN((Invoice!G606)*$N$2,2)</f>
        <v>0</v>
      </c>
      <c r="H582" s="33">
        <f t="shared" si="10"/>
        <v>0</v>
      </c>
      <c r="I582" s="7"/>
    </row>
    <row r="583" spans="1:9" hidden="1">
      <c r="A583" s="5"/>
      <c r="B583" s="27">
        <f>Invoice!B607</f>
        <v>0</v>
      </c>
      <c r="C583" s="28">
        <f>Invoice!C607</f>
        <v>0</v>
      </c>
      <c r="D583" s="169">
        <f>Invoice!D607</f>
        <v>0</v>
      </c>
      <c r="E583" s="170">
        <f>Invoice!E607</f>
        <v>0</v>
      </c>
      <c r="F583" s="30">
        <f>Invoice!F607</f>
        <v>0</v>
      </c>
      <c r="G583" s="32">
        <f>ROUNDDOWN((Invoice!G607)*$N$2,2)</f>
        <v>0</v>
      </c>
      <c r="H583" s="33">
        <f t="shared" si="10"/>
        <v>0</v>
      </c>
      <c r="I583" s="7"/>
    </row>
    <row r="584" spans="1:9" hidden="1">
      <c r="A584" s="5"/>
      <c r="B584" s="27">
        <f>Invoice!B608</f>
        <v>0</v>
      </c>
      <c r="C584" s="28">
        <f>Invoice!C608</f>
        <v>0</v>
      </c>
      <c r="D584" s="169">
        <f>Invoice!D608</f>
        <v>0</v>
      </c>
      <c r="E584" s="170">
        <f>Invoice!E608</f>
        <v>0</v>
      </c>
      <c r="F584" s="30">
        <f>Invoice!F608</f>
        <v>0</v>
      </c>
      <c r="G584" s="32">
        <f>ROUNDDOWN((Invoice!G608)*$N$2,2)</f>
        <v>0</v>
      </c>
      <c r="H584" s="33">
        <f t="shared" si="10"/>
        <v>0</v>
      </c>
      <c r="I584" s="7"/>
    </row>
    <row r="585" spans="1:9" hidden="1">
      <c r="A585" s="5"/>
      <c r="B585" s="27">
        <f>Invoice!B609</f>
        <v>0</v>
      </c>
      <c r="C585" s="28">
        <f>Invoice!C609</f>
        <v>0</v>
      </c>
      <c r="D585" s="169">
        <f>Invoice!D609</f>
        <v>0</v>
      </c>
      <c r="E585" s="170">
        <f>Invoice!E609</f>
        <v>0</v>
      </c>
      <c r="F585" s="30">
        <f>Invoice!F609</f>
        <v>0</v>
      </c>
      <c r="G585" s="32">
        <f>ROUNDDOWN((Invoice!G609)*$N$2,2)</f>
        <v>0</v>
      </c>
      <c r="H585" s="33">
        <f t="shared" si="10"/>
        <v>0</v>
      </c>
      <c r="I585" s="7"/>
    </row>
    <row r="586" spans="1:9" hidden="1">
      <c r="A586" s="5"/>
      <c r="B586" s="27">
        <f>Invoice!B610</f>
        <v>0</v>
      </c>
      <c r="C586" s="28">
        <f>Invoice!C610</f>
        <v>0</v>
      </c>
      <c r="D586" s="169">
        <f>Invoice!D610</f>
        <v>0</v>
      </c>
      <c r="E586" s="170">
        <f>Invoice!E610</f>
        <v>0</v>
      </c>
      <c r="F586" s="30">
        <f>Invoice!F610</f>
        <v>0</v>
      </c>
      <c r="G586" s="32">
        <f>ROUNDDOWN((Invoice!G610)*$N$2,2)</f>
        <v>0</v>
      </c>
      <c r="H586" s="33">
        <f t="shared" si="10"/>
        <v>0</v>
      </c>
      <c r="I586" s="7"/>
    </row>
    <row r="587" spans="1:9" hidden="1">
      <c r="A587" s="5"/>
      <c r="B587" s="27">
        <f>Invoice!B611</f>
        <v>0</v>
      </c>
      <c r="C587" s="28">
        <f>Invoice!C611</f>
        <v>0</v>
      </c>
      <c r="D587" s="169">
        <f>Invoice!D611</f>
        <v>0</v>
      </c>
      <c r="E587" s="170">
        <f>Invoice!E611</f>
        <v>0</v>
      </c>
      <c r="F587" s="30">
        <f>Invoice!F611</f>
        <v>0</v>
      </c>
      <c r="G587" s="32">
        <f>ROUNDDOWN((Invoice!G611)*$N$2,2)</f>
        <v>0</v>
      </c>
      <c r="H587" s="33">
        <f t="shared" si="10"/>
        <v>0</v>
      </c>
      <c r="I587" s="7"/>
    </row>
    <row r="588" spans="1:9" hidden="1">
      <c r="A588" s="5"/>
      <c r="B588" s="27">
        <f>Invoice!B612</f>
        <v>0</v>
      </c>
      <c r="C588" s="28">
        <f>Invoice!C612</f>
        <v>0</v>
      </c>
      <c r="D588" s="169">
        <f>Invoice!D612</f>
        <v>0</v>
      </c>
      <c r="E588" s="170">
        <f>Invoice!E612</f>
        <v>0</v>
      </c>
      <c r="F588" s="30">
        <f>Invoice!F612</f>
        <v>0</v>
      </c>
      <c r="G588" s="32">
        <f>ROUNDDOWN((Invoice!G612)*$N$2,2)</f>
        <v>0</v>
      </c>
      <c r="H588" s="33">
        <f t="shared" si="10"/>
        <v>0</v>
      </c>
      <c r="I588" s="7"/>
    </row>
    <row r="589" spans="1:9" hidden="1">
      <c r="A589" s="5"/>
      <c r="B589" s="27">
        <f>Invoice!B613</f>
        <v>0</v>
      </c>
      <c r="C589" s="28">
        <f>Invoice!C613</f>
        <v>0</v>
      </c>
      <c r="D589" s="169">
        <f>Invoice!D613</f>
        <v>0</v>
      </c>
      <c r="E589" s="170">
        <f>Invoice!E613</f>
        <v>0</v>
      </c>
      <c r="F589" s="30">
        <f>Invoice!F613</f>
        <v>0</v>
      </c>
      <c r="G589" s="32">
        <f>ROUNDDOWN((Invoice!G613)*$N$2,2)</f>
        <v>0</v>
      </c>
      <c r="H589" s="33">
        <f t="shared" si="10"/>
        <v>0</v>
      </c>
      <c r="I589" s="7"/>
    </row>
    <row r="590" spans="1:9" hidden="1">
      <c r="A590" s="5"/>
      <c r="B590" s="27">
        <f>Invoice!B614</f>
        <v>0</v>
      </c>
      <c r="C590" s="28">
        <f>Invoice!C614</f>
        <v>0</v>
      </c>
      <c r="D590" s="169">
        <f>Invoice!D614</f>
        <v>0</v>
      </c>
      <c r="E590" s="170">
        <f>Invoice!E614</f>
        <v>0</v>
      </c>
      <c r="F590" s="30">
        <f>Invoice!F614</f>
        <v>0</v>
      </c>
      <c r="G590" s="32">
        <f>ROUNDDOWN((Invoice!G614)*$N$2,2)</f>
        <v>0</v>
      </c>
      <c r="H590" s="33">
        <f t="shared" si="10"/>
        <v>0</v>
      </c>
      <c r="I590" s="7"/>
    </row>
    <row r="591" spans="1:9" hidden="1">
      <c r="A591" s="5"/>
      <c r="B591" s="27">
        <f>Invoice!B615</f>
        <v>0</v>
      </c>
      <c r="C591" s="28">
        <f>Invoice!C615</f>
        <v>0</v>
      </c>
      <c r="D591" s="169">
        <f>Invoice!D615</f>
        <v>0</v>
      </c>
      <c r="E591" s="170">
        <f>Invoice!E615</f>
        <v>0</v>
      </c>
      <c r="F591" s="30">
        <f>Invoice!F615</f>
        <v>0</v>
      </c>
      <c r="G591" s="32">
        <f>ROUNDDOWN((Invoice!G615)*$N$2,2)</f>
        <v>0</v>
      </c>
      <c r="H591" s="33">
        <f t="shared" si="10"/>
        <v>0</v>
      </c>
      <c r="I591" s="7"/>
    </row>
    <row r="592" spans="1:9" hidden="1">
      <c r="A592" s="5"/>
      <c r="B592" s="27">
        <f>Invoice!B616</f>
        <v>0</v>
      </c>
      <c r="C592" s="28">
        <f>Invoice!C616</f>
        <v>0</v>
      </c>
      <c r="D592" s="169">
        <f>Invoice!D616</f>
        <v>0</v>
      </c>
      <c r="E592" s="170">
        <f>Invoice!E616</f>
        <v>0</v>
      </c>
      <c r="F592" s="30">
        <f>Invoice!F616</f>
        <v>0</v>
      </c>
      <c r="G592" s="32">
        <f>ROUNDDOWN((Invoice!G616)*$N$2,2)</f>
        <v>0</v>
      </c>
      <c r="H592" s="33">
        <f t="shared" si="10"/>
        <v>0</v>
      </c>
      <c r="I592" s="7"/>
    </row>
    <row r="593" spans="1:9" hidden="1">
      <c r="A593" s="5"/>
      <c r="B593" s="27">
        <f>Invoice!B617</f>
        <v>0</v>
      </c>
      <c r="C593" s="28">
        <f>Invoice!C617</f>
        <v>0</v>
      </c>
      <c r="D593" s="169">
        <f>Invoice!D617</f>
        <v>0</v>
      </c>
      <c r="E593" s="170">
        <f>Invoice!E617</f>
        <v>0</v>
      </c>
      <c r="F593" s="30">
        <f>Invoice!F617</f>
        <v>0</v>
      </c>
      <c r="G593" s="32">
        <f>ROUNDDOWN((Invoice!G617)*$N$2,2)</f>
        <v>0</v>
      </c>
      <c r="H593" s="33">
        <f t="shared" si="10"/>
        <v>0</v>
      </c>
      <c r="I593" s="7"/>
    </row>
    <row r="594" spans="1:9" hidden="1">
      <c r="A594" s="5"/>
      <c r="B594" s="27">
        <f>Invoice!B618</f>
        <v>0</v>
      </c>
      <c r="C594" s="28">
        <f>Invoice!C618</f>
        <v>0</v>
      </c>
      <c r="D594" s="169">
        <f>Invoice!D618</f>
        <v>0</v>
      </c>
      <c r="E594" s="170">
        <f>Invoice!E618</f>
        <v>0</v>
      </c>
      <c r="F594" s="30">
        <f>Invoice!F618</f>
        <v>0</v>
      </c>
      <c r="G594" s="32">
        <f>ROUNDDOWN((Invoice!G618)*$N$2,2)</f>
        <v>0</v>
      </c>
      <c r="H594" s="33">
        <f t="shared" si="10"/>
        <v>0</v>
      </c>
      <c r="I594" s="7"/>
    </row>
    <row r="595" spans="1:9" hidden="1">
      <c r="A595" s="5"/>
      <c r="B595" s="27">
        <f>Invoice!B619</f>
        <v>0</v>
      </c>
      <c r="C595" s="28">
        <f>Invoice!C619</f>
        <v>0</v>
      </c>
      <c r="D595" s="169">
        <f>Invoice!D619</f>
        <v>0</v>
      </c>
      <c r="E595" s="170">
        <f>Invoice!E619</f>
        <v>0</v>
      </c>
      <c r="F595" s="30">
        <f>Invoice!F619</f>
        <v>0</v>
      </c>
      <c r="G595" s="32">
        <f>ROUNDDOWN((Invoice!G619)*$N$2,2)</f>
        <v>0</v>
      </c>
      <c r="H595" s="33">
        <f t="shared" si="10"/>
        <v>0</v>
      </c>
      <c r="I595" s="7"/>
    </row>
    <row r="596" spans="1:9" hidden="1">
      <c r="A596" s="5"/>
      <c r="B596" s="27">
        <f>Invoice!B620</f>
        <v>0</v>
      </c>
      <c r="C596" s="28">
        <f>Invoice!C620</f>
        <v>0</v>
      </c>
      <c r="D596" s="169">
        <f>Invoice!D620</f>
        <v>0</v>
      </c>
      <c r="E596" s="170">
        <f>Invoice!E620</f>
        <v>0</v>
      </c>
      <c r="F596" s="30">
        <f>Invoice!F620</f>
        <v>0</v>
      </c>
      <c r="G596" s="32">
        <f>ROUNDDOWN((Invoice!G620)*$N$2,2)</f>
        <v>0</v>
      </c>
      <c r="H596" s="33">
        <f t="shared" si="10"/>
        <v>0</v>
      </c>
      <c r="I596" s="7"/>
    </row>
    <row r="597" spans="1:9" hidden="1">
      <c r="A597" s="5"/>
      <c r="B597" s="27">
        <f>Invoice!B621</f>
        <v>0</v>
      </c>
      <c r="C597" s="28">
        <f>Invoice!C621</f>
        <v>0</v>
      </c>
      <c r="D597" s="169">
        <f>Invoice!D621</f>
        <v>0</v>
      </c>
      <c r="E597" s="170">
        <f>Invoice!E621</f>
        <v>0</v>
      </c>
      <c r="F597" s="30">
        <f>Invoice!F621</f>
        <v>0</v>
      </c>
      <c r="G597" s="32">
        <f>ROUNDDOWN((Invoice!G621)*$N$2,2)</f>
        <v>0</v>
      </c>
      <c r="H597" s="33">
        <f t="shared" si="10"/>
        <v>0</v>
      </c>
      <c r="I597" s="7"/>
    </row>
    <row r="598" spans="1:9" hidden="1">
      <c r="A598" s="5"/>
      <c r="B598" s="27">
        <f>Invoice!B622</f>
        <v>0</v>
      </c>
      <c r="C598" s="28">
        <f>Invoice!C622</f>
        <v>0</v>
      </c>
      <c r="D598" s="169">
        <f>Invoice!D622</f>
        <v>0</v>
      </c>
      <c r="E598" s="170">
        <f>Invoice!E622</f>
        <v>0</v>
      </c>
      <c r="F598" s="30">
        <f>Invoice!F622</f>
        <v>0</v>
      </c>
      <c r="G598" s="32">
        <f>ROUNDDOWN((Invoice!G622)*$N$2,2)</f>
        <v>0</v>
      </c>
      <c r="H598" s="33">
        <f t="shared" si="10"/>
        <v>0</v>
      </c>
      <c r="I598" s="7"/>
    </row>
    <row r="599" spans="1:9" hidden="1">
      <c r="A599" s="5"/>
      <c r="B599" s="27">
        <f>Invoice!B623</f>
        <v>0</v>
      </c>
      <c r="C599" s="28">
        <f>Invoice!C623</f>
        <v>0</v>
      </c>
      <c r="D599" s="169">
        <f>Invoice!D623</f>
        <v>0</v>
      </c>
      <c r="E599" s="170">
        <f>Invoice!E623</f>
        <v>0</v>
      </c>
      <c r="F599" s="30">
        <f>Invoice!F623</f>
        <v>0</v>
      </c>
      <c r="G599" s="32">
        <f>ROUNDDOWN((Invoice!G623)*$N$2,2)</f>
        <v>0</v>
      </c>
      <c r="H599" s="33">
        <f t="shared" si="10"/>
        <v>0</v>
      </c>
      <c r="I599" s="7"/>
    </row>
    <row r="600" spans="1:9" hidden="1">
      <c r="A600" s="5"/>
      <c r="B600" s="27">
        <f>Invoice!B624</f>
        <v>0</v>
      </c>
      <c r="C600" s="28">
        <f>Invoice!C624</f>
        <v>0</v>
      </c>
      <c r="D600" s="169">
        <f>Invoice!D624</f>
        <v>0</v>
      </c>
      <c r="E600" s="170">
        <f>Invoice!E624</f>
        <v>0</v>
      </c>
      <c r="F600" s="30">
        <f>Invoice!F624</f>
        <v>0</v>
      </c>
      <c r="G600" s="32">
        <f>ROUNDDOWN((Invoice!G624)*$N$2,2)</f>
        <v>0</v>
      </c>
      <c r="H600" s="33">
        <f t="shared" si="10"/>
        <v>0</v>
      </c>
      <c r="I600" s="7"/>
    </row>
    <row r="601" spans="1:9" hidden="1">
      <c r="A601" s="5"/>
      <c r="B601" s="27">
        <f>Invoice!B625</f>
        <v>0</v>
      </c>
      <c r="C601" s="28">
        <f>Invoice!C625</f>
        <v>0</v>
      </c>
      <c r="D601" s="169">
        <f>Invoice!D625</f>
        <v>0</v>
      </c>
      <c r="E601" s="170">
        <f>Invoice!E625</f>
        <v>0</v>
      </c>
      <c r="F601" s="30">
        <f>Invoice!F625</f>
        <v>0</v>
      </c>
      <c r="G601" s="32">
        <f>ROUNDDOWN((Invoice!G625)*$N$2,2)</f>
        <v>0</v>
      </c>
      <c r="H601" s="33">
        <f t="shared" si="10"/>
        <v>0</v>
      </c>
      <c r="I601" s="7"/>
    </row>
    <row r="602" spans="1:9" hidden="1">
      <c r="A602" s="5"/>
      <c r="B602" s="27">
        <f>Invoice!B626</f>
        <v>0</v>
      </c>
      <c r="C602" s="28">
        <f>Invoice!C626</f>
        <v>0</v>
      </c>
      <c r="D602" s="169">
        <f>Invoice!D626</f>
        <v>0</v>
      </c>
      <c r="E602" s="170">
        <f>Invoice!E626</f>
        <v>0</v>
      </c>
      <c r="F602" s="30">
        <f>Invoice!F626</f>
        <v>0</v>
      </c>
      <c r="G602" s="32">
        <f>ROUNDDOWN((Invoice!G626)*$N$2,2)</f>
        <v>0</v>
      </c>
      <c r="H602" s="33">
        <f t="shared" si="10"/>
        <v>0</v>
      </c>
      <c r="I602" s="7"/>
    </row>
    <row r="603" spans="1:9" hidden="1">
      <c r="A603" s="5"/>
      <c r="B603" s="27">
        <f>Invoice!B627</f>
        <v>0</v>
      </c>
      <c r="C603" s="28">
        <f>Invoice!C627</f>
        <v>0</v>
      </c>
      <c r="D603" s="169">
        <f>Invoice!D627</f>
        <v>0</v>
      </c>
      <c r="E603" s="170">
        <f>Invoice!E627</f>
        <v>0</v>
      </c>
      <c r="F603" s="30">
        <f>Invoice!F627</f>
        <v>0</v>
      </c>
      <c r="G603" s="32">
        <f>ROUNDDOWN((Invoice!G627)*$N$2,2)</f>
        <v>0</v>
      </c>
      <c r="H603" s="33">
        <f t="shared" si="10"/>
        <v>0</v>
      </c>
      <c r="I603" s="7"/>
    </row>
    <row r="604" spans="1:9" hidden="1">
      <c r="A604" s="5"/>
      <c r="B604" s="27">
        <f>Invoice!B628</f>
        <v>0</v>
      </c>
      <c r="C604" s="28">
        <f>Invoice!C628</f>
        <v>0</v>
      </c>
      <c r="D604" s="169">
        <f>Invoice!D628</f>
        <v>0</v>
      </c>
      <c r="E604" s="170">
        <f>Invoice!E628</f>
        <v>0</v>
      </c>
      <c r="F604" s="30">
        <f>Invoice!F628</f>
        <v>0</v>
      </c>
      <c r="G604" s="32">
        <f>ROUNDDOWN((Invoice!G628)*$N$2,2)</f>
        <v>0</v>
      </c>
      <c r="H604" s="33">
        <f t="shared" si="10"/>
        <v>0</v>
      </c>
      <c r="I604" s="7"/>
    </row>
    <row r="605" spans="1:9" hidden="1">
      <c r="A605" s="5"/>
      <c r="B605" s="27">
        <f>Invoice!B629</f>
        <v>0</v>
      </c>
      <c r="C605" s="28">
        <f>Invoice!C629</f>
        <v>0</v>
      </c>
      <c r="D605" s="169">
        <f>Invoice!D629</f>
        <v>0</v>
      </c>
      <c r="E605" s="170">
        <f>Invoice!E629</f>
        <v>0</v>
      </c>
      <c r="F605" s="30">
        <f>Invoice!F629</f>
        <v>0</v>
      </c>
      <c r="G605" s="32">
        <f>ROUNDDOWN((Invoice!G629)*$N$2,2)</f>
        <v>0</v>
      </c>
      <c r="H605" s="33">
        <f t="shared" si="10"/>
        <v>0</v>
      </c>
      <c r="I605" s="7"/>
    </row>
    <row r="606" spans="1:9" hidden="1">
      <c r="A606" s="5"/>
      <c r="B606" s="27">
        <f>Invoice!B630</f>
        <v>0</v>
      </c>
      <c r="C606" s="28">
        <f>Invoice!C630</f>
        <v>0</v>
      </c>
      <c r="D606" s="169">
        <f>Invoice!D630</f>
        <v>0</v>
      </c>
      <c r="E606" s="170">
        <f>Invoice!E630</f>
        <v>0</v>
      </c>
      <c r="F606" s="30">
        <f>Invoice!F630</f>
        <v>0</v>
      </c>
      <c r="G606" s="32">
        <f>ROUNDDOWN((Invoice!G630)*$N$2,2)</f>
        <v>0</v>
      </c>
      <c r="H606" s="33">
        <f t="shared" si="10"/>
        <v>0</v>
      </c>
      <c r="I606" s="7"/>
    </row>
    <row r="607" spans="1:9" hidden="1">
      <c r="A607" s="5"/>
      <c r="B607" s="27">
        <f>Invoice!B631</f>
        <v>0</v>
      </c>
      <c r="C607" s="28">
        <f>Invoice!C631</f>
        <v>0</v>
      </c>
      <c r="D607" s="169">
        <f>Invoice!D631</f>
        <v>0</v>
      </c>
      <c r="E607" s="170">
        <f>Invoice!E631</f>
        <v>0</v>
      </c>
      <c r="F607" s="30">
        <f>Invoice!F631</f>
        <v>0</v>
      </c>
      <c r="G607" s="32">
        <f>ROUNDDOWN((Invoice!G631)*$N$2,2)</f>
        <v>0</v>
      </c>
      <c r="H607" s="33">
        <f t="shared" si="10"/>
        <v>0</v>
      </c>
      <c r="I607" s="7"/>
    </row>
    <row r="608" spans="1:9" hidden="1">
      <c r="A608" s="5"/>
      <c r="B608" s="27">
        <f>Invoice!B632</f>
        <v>0</v>
      </c>
      <c r="C608" s="28">
        <f>Invoice!C632</f>
        <v>0</v>
      </c>
      <c r="D608" s="169">
        <f>Invoice!D632</f>
        <v>0</v>
      </c>
      <c r="E608" s="170">
        <f>Invoice!E632</f>
        <v>0</v>
      </c>
      <c r="F608" s="30">
        <f>Invoice!F632</f>
        <v>0</v>
      </c>
      <c r="G608" s="32">
        <f>ROUNDDOWN((Invoice!G632)*$N$2,2)</f>
        <v>0</v>
      </c>
      <c r="H608" s="33">
        <f t="shared" si="10"/>
        <v>0</v>
      </c>
      <c r="I608" s="7"/>
    </row>
    <row r="609" spans="1:9" hidden="1">
      <c r="A609" s="5"/>
      <c r="B609" s="27">
        <f>Invoice!B633</f>
        <v>0</v>
      </c>
      <c r="C609" s="28">
        <f>Invoice!C633</f>
        <v>0</v>
      </c>
      <c r="D609" s="169">
        <f>Invoice!D633</f>
        <v>0</v>
      </c>
      <c r="E609" s="170">
        <f>Invoice!E633</f>
        <v>0</v>
      </c>
      <c r="F609" s="30">
        <f>Invoice!F633</f>
        <v>0</v>
      </c>
      <c r="G609" s="32">
        <f>ROUNDDOWN((Invoice!G633)*$N$2,2)</f>
        <v>0</v>
      </c>
      <c r="H609" s="33">
        <f t="shared" si="10"/>
        <v>0</v>
      </c>
      <c r="I609" s="7"/>
    </row>
    <row r="610" spans="1:9" hidden="1">
      <c r="A610" s="5"/>
      <c r="B610" s="27">
        <f>Invoice!B634</f>
        <v>0</v>
      </c>
      <c r="C610" s="28">
        <f>Invoice!C634</f>
        <v>0</v>
      </c>
      <c r="D610" s="169">
        <f>Invoice!D634</f>
        <v>0</v>
      </c>
      <c r="E610" s="170">
        <f>Invoice!E634</f>
        <v>0</v>
      </c>
      <c r="F610" s="30">
        <f>Invoice!F634</f>
        <v>0</v>
      </c>
      <c r="G610" s="32">
        <f>ROUNDDOWN((Invoice!G634)*$N$2,2)</f>
        <v>0</v>
      </c>
      <c r="H610" s="33">
        <f t="shared" si="10"/>
        <v>0</v>
      </c>
      <c r="I610" s="7"/>
    </row>
    <row r="611" spans="1:9" hidden="1">
      <c r="A611" s="5"/>
      <c r="B611" s="27">
        <f>Invoice!B635</f>
        <v>0</v>
      </c>
      <c r="C611" s="28">
        <f>Invoice!C635</f>
        <v>0</v>
      </c>
      <c r="D611" s="169">
        <f>Invoice!D635</f>
        <v>0</v>
      </c>
      <c r="E611" s="170">
        <f>Invoice!E635</f>
        <v>0</v>
      </c>
      <c r="F611" s="30">
        <f>Invoice!F635</f>
        <v>0</v>
      </c>
      <c r="G611" s="32">
        <f>ROUNDDOWN((Invoice!G635)*$N$2,2)</f>
        <v>0</v>
      </c>
      <c r="H611" s="33">
        <f t="shared" si="10"/>
        <v>0</v>
      </c>
      <c r="I611" s="7"/>
    </row>
    <row r="612" spans="1:9" hidden="1">
      <c r="A612" s="5"/>
      <c r="B612" s="27">
        <f>Invoice!B636</f>
        <v>0</v>
      </c>
      <c r="C612" s="28">
        <f>Invoice!C636</f>
        <v>0</v>
      </c>
      <c r="D612" s="169">
        <f>Invoice!D636</f>
        <v>0</v>
      </c>
      <c r="E612" s="170">
        <f>Invoice!E636</f>
        <v>0</v>
      </c>
      <c r="F612" s="30">
        <f>Invoice!F636</f>
        <v>0</v>
      </c>
      <c r="G612" s="32">
        <f>ROUNDDOWN((Invoice!G636)*$N$2,2)</f>
        <v>0</v>
      </c>
      <c r="H612" s="33">
        <f t="shared" si="10"/>
        <v>0</v>
      </c>
      <c r="I612" s="7"/>
    </row>
    <row r="613" spans="1:9" hidden="1">
      <c r="A613" s="5"/>
      <c r="B613" s="27">
        <f>Invoice!B637</f>
        <v>0</v>
      </c>
      <c r="C613" s="28">
        <f>Invoice!C637</f>
        <v>0</v>
      </c>
      <c r="D613" s="169">
        <f>Invoice!D637</f>
        <v>0</v>
      </c>
      <c r="E613" s="170">
        <f>Invoice!E637</f>
        <v>0</v>
      </c>
      <c r="F613" s="30">
        <f>Invoice!F637</f>
        <v>0</v>
      </c>
      <c r="G613" s="32">
        <f>ROUNDDOWN((Invoice!G637)*$N$2,2)</f>
        <v>0</v>
      </c>
      <c r="H613" s="33">
        <f t="shared" si="10"/>
        <v>0</v>
      </c>
      <c r="I613" s="7"/>
    </row>
    <row r="614" spans="1:9" hidden="1">
      <c r="A614" s="5"/>
      <c r="B614" s="27">
        <f>Invoice!B638</f>
        <v>0</v>
      </c>
      <c r="C614" s="28">
        <f>Invoice!C638</f>
        <v>0</v>
      </c>
      <c r="D614" s="169">
        <f>Invoice!D638</f>
        <v>0</v>
      </c>
      <c r="E614" s="170">
        <f>Invoice!E638</f>
        <v>0</v>
      </c>
      <c r="F614" s="30">
        <f>Invoice!F638</f>
        <v>0</v>
      </c>
      <c r="G614" s="32">
        <f>ROUNDDOWN((Invoice!G638)*$N$2,2)</f>
        <v>0</v>
      </c>
      <c r="H614" s="33">
        <f t="shared" si="10"/>
        <v>0</v>
      </c>
      <c r="I614" s="7"/>
    </row>
    <row r="615" spans="1:9" hidden="1">
      <c r="A615" s="5"/>
      <c r="B615" s="27">
        <f>Invoice!B639</f>
        <v>0</v>
      </c>
      <c r="C615" s="28">
        <f>Invoice!C639</f>
        <v>0</v>
      </c>
      <c r="D615" s="169">
        <f>Invoice!D639</f>
        <v>0</v>
      </c>
      <c r="E615" s="170">
        <f>Invoice!E639</f>
        <v>0</v>
      </c>
      <c r="F615" s="30">
        <f>Invoice!F639</f>
        <v>0</v>
      </c>
      <c r="G615" s="32">
        <f>ROUNDDOWN((Invoice!G639)*$N$2,2)</f>
        <v>0</v>
      </c>
      <c r="H615" s="33">
        <f t="shared" si="10"/>
        <v>0</v>
      </c>
      <c r="I615" s="7"/>
    </row>
    <row r="616" spans="1:9" hidden="1">
      <c r="A616" s="5"/>
      <c r="B616" s="27">
        <f>Invoice!B640</f>
        <v>0</v>
      </c>
      <c r="C616" s="28">
        <f>Invoice!C640</f>
        <v>0</v>
      </c>
      <c r="D616" s="169">
        <f>Invoice!D640</f>
        <v>0</v>
      </c>
      <c r="E616" s="170">
        <f>Invoice!E640</f>
        <v>0</v>
      </c>
      <c r="F616" s="30">
        <f>Invoice!F640</f>
        <v>0</v>
      </c>
      <c r="G616" s="32">
        <f>ROUNDDOWN((Invoice!G640)*$N$2,2)</f>
        <v>0</v>
      </c>
      <c r="H616" s="33">
        <f t="shared" si="10"/>
        <v>0</v>
      </c>
      <c r="I616" s="7"/>
    </row>
    <row r="617" spans="1:9" hidden="1">
      <c r="A617" s="5"/>
      <c r="B617" s="27">
        <f>Invoice!B641</f>
        <v>0</v>
      </c>
      <c r="C617" s="28">
        <f>Invoice!C641</f>
        <v>0</v>
      </c>
      <c r="D617" s="169">
        <f>Invoice!D641</f>
        <v>0</v>
      </c>
      <c r="E617" s="170">
        <f>Invoice!E641</f>
        <v>0</v>
      </c>
      <c r="F617" s="30">
        <f>Invoice!F641</f>
        <v>0</v>
      </c>
      <c r="G617" s="32">
        <f>ROUNDDOWN((Invoice!G641)*$N$2,2)</f>
        <v>0</v>
      </c>
      <c r="H617" s="33">
        <f t="shared" si="10"/>
        <v>0</v>
      </c>
      <c r="I617" s="7"/>
    </row>
    <row r="618" spans="1:9" hidden="1">
      <c r="A618" s="5"/>
      <c r="B618" s="27">
        <f>Invoice!B642</f>
        <v>0</v>
      </c>
      <c r="C618" s="28">
        <f>Invoice!C642</f>
        <v>0</v>
      </c>
      <c r="D618" s="169">
        <f>Invoice!D642</f>
        <v>0</v>
      </c>
      <c r="E618" s="170">
        <f>Invoice!E642</f>
        <v>0</v>
      </c>
      <c r="F618" s="30">
        <f>Invoice!F642</f>
        <v>0</v>
      </c>
      <c r="G618" s="32">
        <f>ROUNDDOWN((Invoice!G642)*$N$2,2)</f>
        <v>0</v>
      </c>
      <c r="H618" s="33">
        <f t="shared" si="10"/>
        <v>0</v>
      </c>
      <c r="I618" s="7"/>
    </row>
    <row r="619" spans="1:9" hidden="1">
      <c r="A619" s="5"/>
      <c r="B619" s="27">
        <f>Invoice!B643</f>
        <v>0</v>
      </c>
      <c r="C619" s="28">
        <f>Invoice!C643</f>
        <v>0</v>
      </c>
      <c r="D619" s="169">
        <f>Invoice!D643</f>
        <v>0</v>
      </c>
      <c r="E619" s="170">
        <f>Invoice!E643</f>
        <v>0</v>
      </c>
      <c r="F619" s="30">
        <f>Invoice!F643</f>
        <v>0</v>
      </c>
      <c r="G619" s="32">
        <f>ROUNDDOWN((Invoice!G643)*$N$2,2)</f>
        <v>0</v>
      </c>
      <c r="H619" s="33">
        <f t="shared" si="10"/>
        <v>0</v>
      </c>
      <c r="I619" s="7"/>
    </row>
    <row r="620" spans="1:9" hidden="1">
      <c r="A620" s="5"/>
      <c r="B620" s="27">
        <f>Invoice!B644</f>
        <v>0</v>
      </c>
      <c r="C620" s="28">
        <f>Invoice!C644</f>
        <v>0</v>
      </c>
      <c r="D620" s="169">
        <f>Invoice!D644</f>
        <v>0</v>
      </c>
      <c r="E620" s="170">
        <f>Invoice!E644</f>
        <v>0</v>
      </c>
      <c r="F620" s="30">
        <f>Invoice!F644</f>
        <v>0</v>
      </c>
      <c r="G620" s="32">
        <f>ROUNDDOWN((Invoice!G644)*$N$2,2)</f>
        <v>0</v>
      </c>
      <c r="H620" s="33">
        <f t="shared" si="10"/>
        <v>0</v>
      </c>
      <c r="I620" s="7"/>
    </row>
    <row r="621" spans="1:9" hidden="1">
      <c r="A621" s="5"/>
      <c r="B621" s="27">
        <f>Invoice!B645</f>
        <v>0</v>
      </c>
      <c r="C621" s="28">
        <f>Invoice!C645</f>
        <v>0</v>
      </c>
      <c r="D621" s="169">
        <f>Invoice!D645</f>
        <v>0</v>
      </c>
      <c r="E621" s="170">
        <f>Invoice!E645</f>
        <v>0</v>
      </c>
      <c r="F621" s="30">
        <f>Invoice!F645</f>
        <v>0</v>
      </c>
      <c r="G621" s="32">
        <f>ROUNDDOWN((Invoice!G645)*$N$2,2)</f>
        <v>0</v>
      </c>
      <c r="H621" s="33">
        <f t="shared" si="10"/>
        <v>0</v>
      </c>
      <c r="I621" s="7"/>
    </row>
    <row r="622" spans="1:9" hidden="1">
      <c r="A622" s="5"/>
      <c r="B622" s="27">
        <f>Invoice!B646</f>
        <v>0</v>
      </c>
      <c r="C622" s="28">
        <f>Invoice!C646</f>
        <v>0</v>
      </c>
      <c r="D622" s="169">
        <f>Invoice!D646</f>
        <v>0</v>
      </c>
      <c r="E622" s="170">
        <f>Invoice!E646</f>
        <v>0</v>
      </c>
      <c r="F622" s="30">
        <f>Invoice!F646</f>
        <v>0</v>
      </c>
      <c r="G622" s="32">
        <f>ROUNDDOWN((Invoice!G646)*$N$2,2)</f>
        <v>0</v>
      </c>
      <c r="H622" s="33">
        <f t="shared" si="10"/>
        <v>0</v>
      </c>
      <c r="I622" s="7"/>
    </row>
    <row r="623" spans="1:9" hidden="1">
      <c r="A623" s="5"/>
      <c r="B623" s="27">
        <f>Invoice!B647</f>
        <v>0</v>
      </c>
      <c r="C623" s="28">
        <f>Invoice!C647</f>
        <v>0</v>
      </c>
      <c r="D623" s="169">
        <f>Invoice!D647</f>
        <v>0</v>
      </c>
      <c r="E623" s="170">
        <f>Invoice!E647</f>
        <v>0</v>
      </c>
      <c r="F623" s="30">
        <f>Invoice!F647</f>
        <v>0</v>
      </c>
      <c r="G623" s="32">
        <f>ROUNDDOWN((Invoice!G647)*$N$2,2)</f>
        <v>0</v>
      </c>
      <c r="H623" s="33">
        <f t="shared" si="10"/>
        <v>0</v>
      </c>
      <c r="I623" s="7"/>
    </row>
    <row r="624" spans="1:9" hidden="1">
      <c r="A624" s="5"/>
      <c r="B624" s="27">
        <f>Invoice!B648</f>
        <v>0</v>
      </c>
      <c r="C624" s="28">
        <f>Invoice!C648</f>
        <v>0</v>
      </c>
      <c r="D624" s="169">
        <f>Invoice!D648</f>
        <v>0</v>
      </c>
      <c r="E624" s="170">
        <f>Invoice!E648</f>
        <v>0</v>
      </c>
      <c r="F624" s="30">
        <f>Invoice!F648</f>
        <v>0</v>
      </c>
      <c r="G624" s="32">
        <f>ROUNDDOWN((Invoice!G648)*$N$2,2)</f>
        <v>0</v>
      </c>
      <c r="H624" s="33">
        <f t="shared" si="10"/>
        <v>0</v>
      </c>
      <c r="I624" s="7"/>
    </row>
    <row r="625" spans="1:9" hidden="1">
      <c r="A625" s="5"/>
      <c r="B625" s="27">
        <f>Invoice!B649</f>
        <v>0</v>
      </c>
      <c r="C625" s="28">
        <f>Invoice!C649</f>
        <v>0</v>
      </c>
      <c r="D625" s="169">
        <f>Invoice!D649</f>
        <v>0</v>
      </c>
      <c r="E625" s="170">
        <f>Invoice!E649</f>
        <v>0</v>
      </c>
      <c r="F625" s="30">
        <f>Invoice!F649</f>
        <v>0</v>
      </c>
      <c r="G625" s="32">
        <f>ROUNDDOWN((Invoice!G649)*$N$2,2)</f>
        <v>0</v>
      </c>
      <c r="H625" s="33">
        <f t="shared" si="10"/>
        <v>0</v>
      </c>
      <c r="I625" s="7"/>
    </row>
    <row r="626" spans="1:9" hidden="1">
      <c r="A626" s="5"/>
      <c r="B626" s="27">
        <f>Invoice!B650</f>
        <v>0</v>
      </c>
      <c r="C626" s="28">
        <f>Invoice!C650</f>
        <v>0</v>
      </c>
      <c r="D626" s="169">
        <f>Invoice!D650</f>
        <v>0</v>
      </c>
      <c r="E626" s="170">
        <f>Invoice!E650</f>
        <v>0</v>
      </c>
      <c r="F626" s="30">
        <f>Invoice!F650</f>
        <v>0</v>
      </c>
      <c r="G626" s="32">
        <f>ROUNDDOWN((Invoice!G650)*$N$2,2)</f>
        <v>0</v>
      </c>
      <c r="H626" s="33">
        <f t="shared" si="10"/>
        <v>0</v>
      </c>
      <c r="I626" s="7"/>
    </row>
    <row r="627" spans="1:9" hidden="1">
      <c r="A627" s="5"/>
      <c r="B627" s="27">
        <f>Invoice!B651</f>
        <v>0</v>
      </c>
      <c r="C627" s="28">
        <f>Invoice!C651</f>
        <v>0</v>
      </c>
      <c r="D627" s="169">
        <f>Invoice!D651</f>
        <v>0</v>
      </c>
      <c r="E627" s="170">
        <f>Invoice!E651</f>
        <v>0</v>
      </c>
      <c r="F627" s="30">
        <f>Invoice!F651</f>
        <v>0</v>
      </c>
      <c r="G627" s="32">
        <f>ROUNDDOWN((Invoice!G651)*$N$2,2)</f>
        <v>0</v>
      </c>
      <c r="H627" s="33">
        <f t="shared" si="10"/>
        <v>0</v>
      </c>
      <c r="I627" s="7"/>
    </row>
    <row r="628" spans="1:9" hidden="1">
      <c r="A628" s="5"/>
      <c r="B628" s="27">
        <f>Invoice!B652</f>
        <v>0</v>
      </c>
      <c r="C628" s="28">
        <f>Invoice!C652</f>
        <v>0</v>
      </c>
      <c r="D628" s="169">
        <f>Invoice!D652</f>
        <v>0</v>
      </c>
      <c r="E628" s="170">
        <f>Invoice!E652</f>
        <v>0</v>
      </c>
      <c r="F628" s="30">
        <f>Invoice!F652</f>
        <v>0</v>
      </c>
      <c r="G628" s="32">
        <f>ROUNDDOWN((Invoice!G652)*$N$2,2)</f>
        <v>0</v>
      </c>
      <c r="H628" s="33">
        <f t="shared" si="10"/>
        <v>0</v>
      </c>
      <c r="I628" s="7"/>
    </row>
    <row r="629" spans="1:9" hidden="1">
      <c r="A629" s="5"/>
      <c r="B629" s="27">
        <f>Invoice!B653</f>
        <v>0</v>
      </c>
      <c r="C629" s="28">
        <f>Invoice!C653</f>
        <v>0</v>
      </c>
      <c r="D629" s="169">
        <f>Invoice!D653</f>
        <v>0</v>
      </c>
      <c r="E629" s="170">
        <f>Invoice!E653</f>
        <v>0</v>
      </c>
      <c r="F629" s="30">
        <f>Invoice!F653</f>
        <v>0</v>
      </c>
      <c r="G629" s="32">
        <f>ROUNDDOWN((Invoice!G653)*$N$2,2)</f>
        <v>0</v>
      </c>
      <c r="H629" s="33">
        <f t="shared" si="10"/>
        <v>0</v>
      </c>
      <c r="I629" s="7"/>
    </row>
    <row r="630" spans="1:9" hidden="1">
      <c r="A630" s="5"/>
      <c r="B630" s="27">
        <f>Invoice!B654</f>
        <v>0</v>
      </c>
      <c r="C630" s="28">
        <f>Invoice!C654</f>
        <v>0</v>
      </c>
      <c r="D630" s="169">
        <f>Invoice!D654</f>
        <v>0</v>
      </c>
      <c r="E630" s="170">
        <f>Invoice!E654</f>
        <v>0</v>
      </c>
      <c r="F630" s="30">
        <f>Invoice!F654</f>
        <v>0</v>
      </c>
      <c r="G630" s="32">
        <f>ROUNDDOWN((Invoice!G654)*$N$2,2)</f>
        <v>0</v>
      </c>
      <c r="H630" s="33">
        <f t="shared" si="10"/>
        <v>0</v>
      </c>
      <c r="I630" s="7"/>
    </row>
    <row r="631" spans="1:9" hidden="1">
      <c r="A631" s="5"/>
      <c r="B631" s="27">
        <f>Invoice!B655</f>
        <v>0</v>
      </c>
      <c r="C631" s="28">
        <f>Invoice!C655</f>
        <v>0</v>
      </c>
      <c r="D631" s="169">
        <f>Invoice!D655</f>
        <v>0</v>
      </c>
      <c r="E631" s="170">
        <f>Invoice!E655</f>
        <v>0</v>
      </c>
      <c r="F631" s="30">
        <f>Invoice!F655</f>
        <v>0</v>
      </c>
      <c r="G631" s="32">
        <f>ROUNDDOWN((Invoice!G655)*$N$2,2)</f>
        <v>0</v>
      </c>
      <c r="H631" s="33">
        <f t="shared" si="10"/>
        <v>0</v>
      </c>
      <c r="I631" s="7"/>
    </row>
    <row r="632" spans="1:9" hidden="1">
      <c r="A632" s="5"/>
      <c r="B632" s="27">
        <f>Invoice!B656</f>
        <v>0</v>
      </c>
      <c r="C632" s="28">
        <f>Invoice!C656</f>
        <v>0</v>
      </c>
      <c r="D632" s="169">
        <f>Invoice!D656</f>
        <v>0</v>
      </c>
      <c r="E632" s="170">
        <f>Invoice!E656</f>
        <v>0</v>
      </c>
      <c r="F632" s="30">
        <f>Invoice!F656</f>
        <v>0</v>
      </c>
      <c r="G632" s="32">
        <f>ROUNDDOWN((Invoice!G656)*$N$2,2)</f>
        <v>0</v>
      </c>
      <c r="H632" s="33">
        <f t="shared" si="10"/>
        <v>0</v>
      </c>
      <c r="I632" s="7"/>
    </row>
    <row r="633" spans="1:9" hidden="1">
      <c r="A633" s="5"/>
      <c r="B633" s="27">
        <f>Invoice!B657</f>
        <v>0</v>
      </c>
      <c r="C633" s="28">
        <f>Invoice!C657</f>
        <v>0</v>
      </c>
      <c r="D633" s="169">
        <f>Invoice!D657</f>
        <v>0</v>
      </c>
      <c r="E633" s="170">
        <f>Invoice!E657</f>
        <v>0</v>
      </c>
      <c r="F633" s="30">
        <f>Invoice!F657</f>
        <v>0</v>
      </c>
      <c r="G633" s="32">
        <f>ROUNDDOWN((Invoice!G657)*$N$2,2)</f>
        <v>0</v>
      </c>
      <c r="H633" s="33">
        <f t="shared" si="10"/>
        <v>0</v>
      </c>
      <c r="I633" s="7"/>
    </row>
    <row r="634" spans="1:9" hidden="1">
      <c r="A634" s="5"/>
      <c r="B634" s="27">
        <f>Invoice!B658</f>
        <v>0</v>
      </c>
      <c r="C634" s="28">
        <f>Invoice!C658</f>
        <v>0</v>
      </c>
      <c r="D634" s="169">
        <f>Invoice!D658</f>
        <v>0</v>
      </c>
      <c r="E634" s="170">
        <f>Invoice!E658</f>
        <v>0</v>
      </c>
      <c r="F634" s="30">
        <f>Invoice!F658</f>
        <v>0</v>
      </c>
      <c r="G634" s="32">
        <f>ROUNDDOWN((Invoice!G658)*$N$2,2)</f>
        <v>0</v>
      </c>
      <c r="H634" s="33">
        <f t="shared" si="10"/>
        <v>0</v>
      </c>
      <c r="I634" s="7"/>
    </row>
    <row r="635" spans="1:9" hidden="1">
      <c r="A635" s="5"/>
      <c r="B635" s="27">
        <f>Invoice!B659</f>
        <v>0</v>
      </c>
      <c r="C635" s="28">
        <f>Invoice!C659</f>
        <v>0</v>
      </c>
      <c r="D635" s="169">
        <f>Invoice!D659</f>
        <v>0</v>
      </c>
      <c r="E635" s="170">
        <f>Invoice!E659</f>
        <v>0</v>
      </c>
      <c r="F635" s="30">
        <f>Invoice!F659</f>
        <v>0</v>
      </c>
      <c r="G635" s="32">
        <f>ROUNDDOWN((Invoice!G659)*$N$2,2)</f>
        <v>0</v>
      </c>
      <c r="H635" s="33">
        <f t="shared" si="10"/>
        <v>0</v>
      </c>
      <c r="I635" s="7"/>
    </row>
    <row r="636" spans="1:9" hidden="1">
      <c r="A636" s="5"/>
      <c r="B636" s="27">
        <f>Invoice!B660</f>
        <v>0</v>
      </c>
      <c r="C636" s="28">
        <f>Invoice!C660</f>
        <v>0</v>
      </c>
      <c r="D636" s="169">
        <f>Invoice!D660</f>
        <v>0</v>
      </c>
      <c r="E636" s="170">
        <f>Invoice!E660</f>
        <v>0</v>
      </c>
      <c r="F636" s="30">
        <f>Invoice!F660</f>
        <v>0</v>
      </c>
      <c r="G636" s="32">
        <f>ROUNDDOWN((Invoice!G660)*$N$2,2)</f>
        <v>0</v>
      </c>
      <c r="H636" s="33">
        <f t="shared" si="10"/>
        <v>0</v>
      </c>
      <c r="I636" s="7"/>
    </row>
    <row r="637" spans="1:9" hidden="1">
      <c r="A637" s="5"/>
      <c r="B637" s="27">
        <f>Invoice!B661</f>
        <v>0</v>
      </c>
      <c r="C637" s="28">
        <f>Invoice!C661</f>
        <v>0</v>
      </c>
      <c r="D637" s="169">
        <f>Invoice!D661</f>
        <v>0</v>
      </c>
      <c r="E637" s="170">
        <f>Invoice!E661</f>
        <v>0</v>
      </c>
      <c r="F637" s="30">
        <f>Invoice!F661</f>
        <v>0</v>
      </c>
      <c r="G637" s="32">
        <f>ROUNDDOWN((Invoice!G661)*$N$2,2)</f>
        <v>0</v>
      </c>
      <c r="H637" s="33">
        <f t="shared" si="10"/>
        <v>0</v>
      </c>
      <c r="I637" s="7"/>
    </row>
    <row r="638" spans="1:9" hidden="1">
      <c r="A638" s="5"/>
      <c r="B638" s="27">
        <f>Invoice!B662</f>
        <v>0</v>
      </c>
      <c r="C638" s="28">
        <f>Invoice!C662</f>
        <v>0</v>
      </c>
      <c r="D638" s="169">
        <f>Invoice!D662</f>
        <v>0</v>
      </c>
      <c r="E638" s="170">
        <f>Invoice!E662</f>
        <v>0</v>
      </c>
      <c r="F638" s="30">
        <f>Invoice!F662</f>
        <v>0</v>
      </c>
      <c r="G638" s="32">
        <f>ROUNDDOWN((Invoice!G662)*$N$2,2)</f>
        <v>0</v>
      </c>
      <c r="H638" s="33">
        <f t="shared" si="10"/>
        <v>0</v>
      </c>
      <c r="I638" s="7"/>
    </row>
    <row r="639" spans="1:9" hidden="1">
      <c r="A639" s="5"/>
      <c r="B639" s="27">
        <f>Invoice!B663</f>
        <v>0</v>
      </c>
      <c r="C639" s="28">
        <f>Invoice!C663</f>
        <v>0</v>
      </c>
      <c r="D639" s="169">
        <f>Invoice!D663</f>
        <v>0</v>
      </c>
      <c r="E639" s="170">
        <f>Invoice!E663</f>
        <v>0</v>
      </c>
      <c r="F639" s="30">
        <f>Invoice!F663</f>
        <v>0</v>
      </c>
      <c r="G639" s="32">
        <f>ROUNDDOWN((Invoice!G663)*$N$2,2)</f>
        <v>0</v>
      </c>
      <c r="H639" s="33">
        <f t="shared" si="10"/>
        <v>0</v>
      </c>
      <c r="I639" s="7"/>
    </row>
    <row r="640" spans="1:9" hidden="1">
      <c r="A640" s="5"/>
      <c r="B640" s="27">
        <f>Invoice!B664</f>
        <v>0</v>
      </c>
      <c r="C640" s="28">
        <f>Invoice!C664</f>
        <v>0</v>
      </c>
      <c r="D640" s="169">
        <f>Invoice!D664</f>
        <v>0</v>
      </c>
      <c r="E640" s="170">
        <f>Invoice!E664</f>
        <v>0</v>
      </c>
      <c r="F640" s="30">
        <f>Invoice!F664</f>
        <v>0</v>
      </c>
      <c r="G640" s="32">
        <f>ROUNDDOWN((Invoice!G664)*$N$2,2)</f>
        <v>0</v>
      </c>
      <c r="H640" s="33">
        <f t="shared" si="10"/>
        <v>0</v>
      </c>
      <c r="I640" s="7"/>
    </row>
    <row r="641" spans="1:9" hidden="1">
      <c r="A641" s="5"/>
      <c r="B641" s="27">
        <f>Invoice!B665</f>
        <v>0</v>
      </c>
      <c r="C641" s="28">
        <f>Invoice!C665</f>
        <v>0</v>
      </c>
      <c r="D641" s="169">
        <f>Invoice!D665</f>
        <v>0</v>
      </c>
      <c r="E641" s="170">
        <f>Invoice!E665</f>
        <v>0</v>
      </c>
      <c r="F641" s="30">
        <f>Invoice!F665</f>
        <v>0</v>
      </c>
      <c r="G641" s="32">
        <f>ROUNDDOWN((Invoice!G665)*$N$2,2)</f>
        <v>0</v>
      </c>
      <c r="H641" s="33">
        <f t="shared" si="10"/>
        <v>0</v>
      </c>
      <c r="I641" s="7"/>
    </row>
    <row r="642" spans="1:9" hidden="1">
      <c r="A642" s="5"/>
      <c r="B642" s="27">
        <f>Invoice!B666</f>
        <v>0</v>
      </c>
      <c r="C642" s="28">
        <f>Invoice!C666</f>
        <v>0</v>
      </c>
      <c r="D642" s="169">
        <f>Invoice!D666</f>
        <v>0</v>
      </c>
      <c r="E642" s="170">
        <f>Invoice!E666</f>
        <v>0</v>
      </c>
      <c r="F642" s="30">
        <f>Invoice!F666</f>
        <v>0</v>
      </c>
      <c r="G642" s="32">
        <f>ROUNDDOWN((Invoice!G666)*$N$2,2)</f>
        <v>0</v>
      </c>
      <c r="H642" s="33">
        <f t="shared" ref="H642:H705" si="11">G642*B642</f>
        <v>0</v>
      </c>
      <c r="I642" s="7"/>
    </row>
    <row r="643" spans="1:9" hidden="1">
      <c r="A643" s="5"/>
      <c r="B643" s="27">
        <f>Invoice!B667</f>
        <v>0</v>
      </c>
      <c r="C643" s="28">
        <f>Invoice!C667</f>
        <v>0</v>
      </c>
      <c r="D643" s="169">
        <f>Invoice!D667</f>
        <v>0</v>
      </c>
      <c r="E643" s="170">
        <f>Invoice!E667</f>
        <v>0</v>
      </c>
      <c r="F643" s="30">
        <f>Invoice!F667</f>
        <v>0</v>
      </c>
      <c r="G643" s="32">
        <f>ROUNDDOWN((Invoice!G667)*$N$2,2)</f>
        <v>0</v>
      </c>
      <c r="H643" s="33">
        <f t="shared" si="11"/>
        <v>0</v>
      </c>
      <c r="I643" s="7"/>
    </row>
    <row r="644" spans="1:9" hidden="1">
      <c r="A644" s="5"/>
      <c r="B644" s="27">
        <f>Invoice!B668</f>
        <v>0</v>
      </c>
      <c r="C644" s="28">
        <f>Invoice!C668</f>
        <v>0</v>
      </c>
      <c r="D644" s="169">
        <f>Invoice!D668</f>
        <v>0</v>
      </c>
      <c r="E644" s="170">
        <f>Invoice!E668</f>
        <v>0</v>
      </c>
      <c r="F644" s="30">
        <f>Invoice!F668</f>
        <v>0</v>
      </c>
      <c r="G644" s="32">
        <f>ROUNDDOWN((Invoice!G668)*$N$2,2)</f>
        <v>0</v>
      </c>
      <c r="H644" s="33">
        <f t="shared" si="11"/>
        <v>0</v>
      </c>
      <c r="I644" s="7"/>
    </row>
    <row r="645" spans="1:9" hidden="1">
      <c r="A645" s="5"/>
      <c r="B645" s="27">
        <f>Invoice!B669</f>
        <v>0</v>
      </c>
      <c r="C645" s="28">
        <f>Invoice!C669</f>
        <v>0</v>
      </c>
      <c r="D645" s="169">
        <f>Invoice!D669</f>
        <v>0</v>
      </c>
      <c r="E645" s="170">
        <f>Invoice!E669</f>
        <v>0</v>
      </c>
      <c r="F645" s="30">
        <f>Invoice!F669</f>
        <v>0</v>
      </c>
      <c r="G645" s="32">
        <f>ROUNDDOWN((Invoice!G669)*$N$2,2)</f>
        <v>0</v>
      </c>
      <c r="H645" s="33">
        <f t="shared" si="11"/>
        <v>0</v>
      </c>
      <c r="I645" s="7"/>
    </row>
    <row r="646" spans="1:9" hidden="1">
      <c r="A646" s="5"/>
      <c r="B646" s="27">
        <f>Invoice!B670</f>
        <v>0</v>
      </c>
      <c r="C646" s="28">
        <f>Invoice!C670</f>
        <v>0</v>
      </c>
      <c r="D646" s="169">
        <f>Invoice!D670</f>
        <v>0</v>
      </c>
      <c r="E646" s="170">
        <f>Invoice!E670</f>
        <v>0</v>
      </c>
      <c r="F646" s="30">
        <f>Invoice!F670</f>
        <v>0</v>
      </c>
      <c r="G646" s="32">
        <f>ROUNDDOWN((Invoice!G670)*$N$2,2)</f>
        <v>0</v>
      </c>
      <c r="H646" s="33">
        <f t="shared" si="11"/>
        <v>0</v>
      </c>
      <c r="I646" s="7"/>
    </row>
    <row r="647" spans="1:9" hidden="1">
      <c r="A647" s="5"/>
      <c r="B647" s="27">
        <f>Invoice!B671</f>
        <v>0</v>
      </c>
      <c r="C647" s="28">
        <f>Invoice!C671</f>
        <v>0</v>
      </c>
      <c r="D647" s="169">
        <f>Invoice!D671</f>
        <v>0</v>
      </c>
      <c r="E647" s="170">
        <f>Invoice!E671</f>
        <v>0</v>
      </c>
      <c r="F647" s="30">
        <f>Invoice!F671</f>
        <v>0</v>
      </c>
      <c r="G647" s="32">
        <f>ROUNDDOWN((Invoice!G671)*$N$2,2)</f>
        <v>0</v>
      </c>
      <c r="H647" s="33">
        <f t="shared" si="11"/>
        <v>0</v>
      </c>
      <c r="I647" s="7"/>
    </row>
    <row r="648" spans="1:9" hidden="1">
      <c r="A648" s="5"/>
      <c r="B648" s="27">
        <f>Invoice!B672</f>
        <v>0</v>
      </c>
      <c r="C648" s="28">
        <f>Invoice!C672</f>
        <v>0</v>
      </c>
      <c r="D648" s="169">
        <f>Invoice!D672</f>
        <v>0</v>
      </c>
      <c r="E648" s="170">
        <f>Invoice!E672</f>
        <v>0</v>
      </c>
      <c r="F648" s="30">
        <f>Invoice!F672</f>
        <v>0</v>
      </c>
      <c r="G648" s="32">
        <f>ROUNDDOWN((Invoice!G672)*$N$2,2)</f>
        <v>0</v>
      </c>
      <c r="H648" s="33">
        <f t="shared" si="11"/>
        <v>0</v>
      </c>
      <c r="I648" s="7"/>
    </row>
    <row r="649" spans="1:9" hidden="1">
      <c r="A649" s="5"/>
      <c r="B649" s="27">
        <f>Invoice!B673</f>
        <v>0</v>
      </c>
      <c r="C649" s="28">
        <f>Invoice!C673</f>
        <v>0</v>
      </c>
      <c r="D649" s="169">
        <f>Invoice!D673</f>
        <v>0</v>
      </c>
      <c r="E649" s="170">
        <f>Invoice!E673</f>
        <v>0</v>
      </c>
      <c r="F649" s="30">
        <f>Invoice!F673</f>
        <v>0</v>
      </c>
      <c r="G649" s="32">
        <f>ROUNDDOWN((Invoice!G673)*$N$2,2)</f>
        <v>0</v>
      </c>
      <c r="H649" s="33">
        <f t="shared" si="11"/>
        <v>0</v>
      </c>
      <c r="I649" s="7"/>
    </row>
    <row r="650" spans="1:9" hidden="1">
      <c r="A650" s="5"/>
      <c r="B650" s="27">
        <f>Invoice!B674</f>
        <v>0</v>
      </c>
      <c r="C650" s="28">
        <f>Invoice!C674</f>
        <v>0</v>
      </c>
      <c r="D650" s="169">
        <f>Invoice!D674</f>
        <v>0</v>
      </c>
      <c r="E650" s="170">
        <f>Invoice!E674</f>
        <v>0</v>
      </c>
      <c r="F650" s="30">
        <f>Invoice!F674</f>
        <v>0</v>
      </c>
      <c r="G650" s="32">
        <f>ROUNDDOWN((Invoice!G674)*$N$2,2)</f>
        <v>0</v>
      </c>
      <c r="H650" s="33">
        <f t="shared" si="11"/>
        <v>0</v>
      </c>
      <c r="I650" s="7"/>
    </row>
    <row r="651" spans="1:9" hidden="1">
      <c r="A651" s="5"/>
      <c r="B651" s="27">
        <f>Invoice!B675</f>
        <v>0</v>
      </c>
      <c r="C651" s="28">
        <f>Invoice!C675</f>
        <v>0</v>
      </c>
      <c r="D651" s="169">
        <f>Invoice!D675</f>
        <v>0</v>
      </c>
      <c r="E651" s="170">
        <f>Invoice!E675</f>
        <v>0</v>
      </c>
      <c r="F651" s="30">
        <f>Invoice!F675</f>
        <v>0</v>
      </c>
      <c r="G651" s="32">
        <f>ROUNDDOWN((Invoice!G675)*$N$2,2)</f>
        <v>0</v>
      </c>
      <c r="H651" s="33">
        <f t="shared" si="11"/>
        <v>0</v>
      </c>
      <c r="I651" s="7"/>
    </row>
    <row r="652" spans="1:9" hidden="1">
      <c r="A652" s="5"/>
      <c r="B652" s="27">
        <f>Invoice!B676</f>
        <v>0</v>
      </c>
      <c r="C652" s="28">
        <f>Invoice!C676</f>
        <v>0</v>
      </c>
      <c r="D652" s="169">
        <f>Invoice!D676</f>
        <v>0</v>
      </c>
      <c r="E652" s="170">
        <f>Invoice!E676</f>
        <v>0</v>
      </c>
      <c r="F652" s="30">
        <f>Invoice!F676</f>
        <v>0</v>
      </c>
      <c r="G652" s="32">
        <f>ROUNDDOWN((Invoice!G676)*$N$2,2)</f>
        <v>0</v>
      </c>
      <c r="H652" s="33">
        <f t="shared" si="11"/>
        <v>0</v>
      </c>
      <c r="I652" s="7"/>
    </row>
    <row r="653" spans="1:9" hidden="1">
      <c r="A653" s="5"/>
      <c r="B653" s="27">
        <f>Invoice!B677</f>
        <v>0</v>
      </c>
      <c r="C653" s="28">
        <f>Invoice!C677</f>
        <v>0</v>
      </c>
      <c r="D653" s="169">
        <f>Invoice!D677</f>
        <v>0</v>
      </c>
      <c r="E653" s="170">
        <f>Invoice!E677</f>
        <v>0</v>
      </c>
      <c r="F653" s="30">
        <f>Invoice!F677</f>
        <v>0</v>
      </c>
      <c r="G653" s="32">
        <f>ROUNDDOWN((Invoice!G677)*$N$2,2)</f>
        <v>0</v>
      </c>
      <c r="H653" s="33">
        <f t="shared" si="11"/>
        <v>0</v>
      </c>
      <c r="I653" s="7"/>
    </row>
    <row r="654" spans="1:9" hidden="1">
      <c r="A654" s="5"/>
      <c r="B654" s="27">
        <f>Invoice!B678</f>
        <v>0</v>
      </c>
      <c r="C654" s="28">
        <f>Invoice!C678</f>
        <v>0</v>
      </c>
      <c r="D654" s="169">
        <f>Invoice!D678</f>
        <v>0</v>
      </c>
      <c r="E654" s="170">
        <f>Invoice!E678</f>
        <v>0</v>
      </c>
      <c r="F654" s="30">
        <f>Invoice!F678</f>
        <v>0</v>
      </c>
      <c r="G654" s="32">
        <f>ROUNDDOWN((Invoice!G678)*$N$2,2)</f>
        <v>0</v>
      </c>
      <c r="H654" s="33">
        <f t="shared" si="11"/>
        <v>0</v>
      </c>
      <c r="I654" s="7"/>
    </row>
    <row r="655" spans="1:9" hidden="1">
      <c r="A655" s="5"/>
      <c r="B655" s="27">
        <f>Invoice!B679</f>
        <v>0</v>
      </c>
      <c r="C655" s="28">
        <f>Invoice!C679</f>
        <v>0</v>
      </c>
      <c r="D655" s="169">
        <f>Invoice!D679</f>
        <v>0</v>
      </c>
      <c r="E655" s="170">
        <f>Invoice!E679</f>
        <v>0</v>
      </c>
      <c r="F655" s="30">
        <f>Invoice!F679</f>
        <v>0</v>
      </c>
      <c r="G655" s="32">
        <f>ROUNDDOWN((Invoice!G679)*$N$2,2)</f>
        <v>0</v>
      </c>
      <c r="H655" s="33">
        <f t="shared" si="11"/>
        <v>0</v>
      </c>
      <c r="I655" s="7"/>
    </row>
    <row r="656" spans="1:9" hidden="1">
      <c r="A656" s="5"/>
      <c r="B656" s="27">
        <f>Invoice!B680</f>
        <v>0</v>
      </c>
      <c r="C656" s="28">
        <f>Invoice!C680</f>
        <v>0</v>
      </c>
      <c r="D656" s="169">
        <f>Invoice!D680</f>
        <v>0</v>
      </c>
      <c r="E656" s="170">
        <f>Invoice!E680</f>
        <v>0</v>
      </c>
      <c r="F656" s="30">
        <f>Invoice!F680</f>
        <v>0</v>
      </c>
      <c r="G656" s="32">
        <f>ROUNDDOWN((Invoice!G680)*$N$2,2)</f>
        <v>0</v>
      </c>
      <c r="H656" s="33">
        <f t="shared" si="11"/>
        <v>0</v>
      </c>
      <c r="I656" s="7"/>
    </row>
    <row r="657" spans="1:9" hidden="1">
      <c r="A657" s="5"/>
      <c r="B657" s="27">
        <f>Invoice!B681</f>
        <v>0</v>
      </c>
      <c r="C657" s="28">
        <f>Invoice!C681</f>
        <v>0</v>
      </c>
      <c r="D657" s="169">
        <f>Invoice!D681</f>
        <v>0</v>
      </c>
      <c r="E657" s="170">
        <f>Invoice!E681</f>
        <v>0</v>
      </c>
      <c r="F657" s="30">
        <f>Invoice!F681</f>
        <v>0</v>
      </c>
      <c r="G657" s="32">
        <f>ROUNDDOWN((Invoice!G681)*$N$2,2)</f>
        <v>0</v>
      </c>
      <c r="H657" s="33">
        <f t="shared" si="11"/>
        <v>0</v>
      </c>
      <c r="I657" s="7"/>
    </row>
    <row r="658" spans="1:9" hidden="1">
      <c r="A658" s="5"/>
      <c r="B658" s="27">
        <f>Invoice!B682</f>
        <v>0</v>
      </c>
      <c r="C658" s="28">
        <f>Invoice!C682</f>
        <v>0</v>
      </c>
      <c r="D658" s="169">
        <f>Invoice!D682</f>
        <v>0</v>
      </c>
      <c r="E658" s="170">
        <f>Invoice!E682</f>
        <v>0</v>
      </c>
      <c r="F658" s="30">
        <f>Invoice!F682</f>
        <v>0</v>
      </c>
      <c r="G658" s="32">
        <f>ROUNDDOWN((Invoice!G682)*$N$2,2)</f>
        <v>0</v>
      </c>
      <c r="H658" s="33">
        <f t="shared" si="11"/>
        <v>0</v>
      </c>
      <c r="I658" s="7"/>
    </row>
    <row r="659" spans="1:9" hidden="1">
      <c r="A659" s="5"/>
      <c r="B659" s="27">
        <f>Invoice!B683</f>
        <v>0</v>
      </c>
      <c r="C659" s="28">
        <f>Invoice!C683</f>
        <v>0</v>
      </c>
      <c r="D659" s="169">
        <f>Invoice!D683</f>
        <v>0</v>
      </c>
      <c r="E659" s="170">
        <f>Invoice!E683</f>
        <v>0</v>
      </c>
      <c r="F659" s="30">
        <f>Invoice!F683</f>
        <v>0</v>
      </c>
      <c r="G659" s="32">
        <f>ROUNDDOWN((Invoice!G683)*$N$2,2)</f>
        <v>0</v>
      </c>
      <c r="H659" s="33">
        <f t="shared" si="11"/>
        <v>0</v>
      </c>
      <c r="I659" s="7"/>
    </row>
    <row r="660" spans="1:9" hidden="1">
      <c r="A660" s="5"/>
      <c r="B660" s="27">
        <f>Invoice!B684</f>
        <v>0</v>
      </c>
      <c r="C660" s="28">
        <f>Invoice!C684</f>
        <v>0</v>
      </c>
      <c r="D660" s="169">
        <f>Invoice!D684</f>
        <v>0</v>
      </c>
      <c r="E660" s="170">
        <f>Invoice!E684</f>
        <v>0</v>
      </c>
      <c r="F660" s="30">
        <f>Invoice!F684</f>
        <v>0</v>
      </c>
      <c r="G660" s="32">
        <f>ROUNDDOWN((Invoice!G684)*$N$2,2)</f>
        <v>0</v>
      </c>
      <c r="H660" s="33">
        <f t="shared" si="11"/>
        <v>0</v>
      </c>
      <c r="I660" s="7"/>
    </row>
    <row r="661" spans="1:9" hidden="1">
      <c r="A661" s="5"/>
      <c r="B661" s="27">
        <f>Invoice!B685</f>
        <v>0</v>
      </c>
      <c r="C661" s="28">
        <f>Invoice!C685</f>
        <v>0</v>
      </c>
      <c r="D661" s="169">
        <f>Invoice!D685</f>
        <v>0</v>
      </c>
      <c r="E661" s="170">
        <f>Invoice!E685</f>
        <v>0</v>
      </c>
      <c r="F661" s="30">
        <f>Invoice!F685</f>
        <v>0</v>
      </c>
      <c r="G661" s="32">
        <f>ROUNDDOWN((Invoice!G685)*$N$2,2)</f>
        <v>0</v>
      </c>
      <c r="H661" s="33">
        <f t="shared" si="11"/>
        <v>0</v>
      </c>
      <c r="I661" s="7"/>
    </row>
    <row r="662" spans="1:9" hidden="1">
      <c r="A662" s="5"/>
      <c r="B662" s="27">
        <f>Invoice!B686</f>
        <v>0</v>
      </c>
      <c r="C662" s="28">
        <f>Invoice!C686</f>
        <v>0</v>
      </c>
      <c r="D662" s="169">
        <f>Invoice!D686</f>
        <v>0</v>
      </c>
      <c r="E662" s="170">
        <f>Invoice!E686</f>
        <v>0</v>
      </c>
      <c r="F662" s="30">
        <f>Invoice!F686</f>
        <v>0</v>
      </c>
      <c r="G662" s="32">
        <f>ROUNDDOWN((Invoice!G686)*$N$2,2)</f>
        <v>0</v>
      </c>
      <c r="H662" s="33">
        <f t="shared" si="11"/>
        <v>0</v>
      </c>
      <c r="I662" s="7"/>
    </row>
    <row r="663" spans="1:9" hidden="1">
      <c r="A663" s="5"/>
      <c r="B663" s="27">
        <f>Invoice!B687</f>
        <v>0</v>
      </c>
      <c r="C663" s="28">
        <f>Invoice!C687</f>
        <v>0</v>
      </c>
      <c r="D663" s="169">
        <f>Invoice!D687</f>
        <v>0</v>
      </c>
      <c r="E663" s="170">
        <f>Invoice!E687</f>
        <v>0</v>
      </c>
      <c r="F663" s="30">
        <f>Invoice!F687</f>
        <v>0</v>
      </c>
      <c r="G663" s="32">
        <f>ROUNDDOWN((Invoice!G687)*$N$2,2)</f>
        <v>0</v>
      </c>
      <c r="H663" s="33">
        <f t="shared" si="11"/>
        <v>0</v>
      </c>
      <c r="I663" s="7"/>
    </row>
    <row r="664" spans="1:9" hidden="1">
      <c r="A664" s="5"/>
      <c r="B664" s="27">
        <f>Invoice!B688</f>
        <v>0</v>
      </c>
      <c r="C664" s="28">
        <f>Invoice!C688</f>
        <v>0</v>
      </c>
      <c r="D664" s="169">
        <f>Invoice!D688</f>
        <v>0</v>
      </c>
      <c r="E664" s="170">
        <f>Invoice!E688</f>
        <v>0</v>
      </c>
      <c r="F664" s="30">
        <f>Invoice!F688</f>
        <v>0</v>
      </c>
      <c r="G664" s="32">
        <f>ROUNDDOWN((Invoice!G688)*$N$2,2)</f>
        <v>0</v>
      </c>
      <c r="H664" s="33">
        <f t="shared" si="11"/>
        <v>0</v>
      </c>
      <c r="I664" s="7"/>
    </row>
    <row r="665" spans="1:9" hidden="1">
      <c r="A665" s="5"/>
      <c r="B665" s="27">
        <f>Invoice!B689</f>
        <v>0</v>
      </c>
      <c r="C665" s="28">
        <f>Invoice!C689</f>
        <v>0</v>
      </c>
      <c r="D665" s="169">
        <f>Invoice!D689</f>
        <v>0</v>
      </c>
      <c r="E665" s="170">
        <f>Invoice!E689</f>
        <v>0</v>
      </c>
      <c r="F665" s="30">
        <f>Invoice!F689</f>
        <v>0</v>
      </c>
      <c r="G665" s="32">
        <f>ROUNDDOWN((Invoice!G689)*$N$2,2)</f>
        <v>0</v>
      </c>
      <c r="H665" s="33">
        <f t="shared" si="11"/>
        <v>0</v>
      </c>
      <c r="I665" s="7"/>
    </row>
    <row r="666" spans="1:9" hidden="1">
      <c r="A666" s="5"/>
      <c r="B666" s="27">
        <f>Invoice!B690</f>
        <v>0</v>
      </c>
      <c r="C666" s="28">
        <f>Invoice!C690</f>
        <v>0</v>
      </c>
      <c r="D666" s="169">
        <f>Invoice!D690</f>
        <v>0</v>
      </c>
      <c r="E666" s="170">
        <f>Invoice!E690</f>
        <v>0</v>
      </c>
      <c r="F666" s="30">
        <f>Invoice!F690</f>
        <v>0</v>
      </c>
      <c r="G666" s="32">
        <f>ROUNDDOWN((Invoice!G690)*$N$2,2)</f>
        <v>0</v>
      </c>
      <c r="H666" s="33">
        <f t="shared" si="11"/>
        <v>0</v>
      </c>
      <c r="I666" s="7"/>
    </row>
    <row r="667" spans="1:9" hidden="1">
      <c r="A667" s="5"/>
      <c r="B667" s="27">
        <f>Invoice!B691</f>
        <v>0</v>
      </c>
      <c r="C667" s="28">
        <f>Invoice!C691</f>
        <v>0</v>
      </c>
      <c r="D667" s="169">
        <f>Invoice!D691</f>
        <v>0</v>
      </c>
      <c r="E667" s="170">
        <f>Invoice!E691</f>
        <v>0</v>
      </c>
      <c r="F667" s="30">
        <f>Invoice!F691</f>
        <v>0</v>
      </c>
      <c r="G667" s="32">
        <f>ROUNDDOWN((Invoice!G691)*$N$2,2)</f>
        <v>0</v>
      </c>
      <c r="H667" s="33">
        <f t="shared" si="11"/>
        <v>0</v>
      </c>
      <c r="I667" s="7"/>
    </row>
    <row r="668" spans="1:9" hidden="1">
      <c r="A668" s="5"/>
      <c r="B668" s="27">
        <f>Invoice!B692</f>
        <v>0</v>
      </c>
      <c r="C668" s="28">
        <f>Invoice!C692</f>
        <v>0</v>
      </c>
      <c r="D668" s="169">
        <f>Invoice!D692</f>
        <v>0</v>
      </c>
      <c r="E668" s="170">
        <f>Invoice!E692</f>
        <v>0</v>
      </c>
      <c r="F668" s="30">
        <f>Invoice!F692</f>
        <v>0</v>
      </c>
      <c r="G668" s="32">
        <f>ROUNDDOWN((Invoice!G692)*$N$2,2)</f>
        <v>0</v>
      </c>
      <c r="H668" s="33">
        <f t="shared" si="11"/>
        <v>0</v>
      </c>
      <c r="I668" s="7"/>
    </row>
    <row r="669" spans="1:9" hidden="1">
      <c r="A669" s="5"/>
      <c r="B669" s="27">
        <f>Invoice!B693</f>
        <v>0</v>
      </c>
      <c r="C669" s="28">
        <f>Invoice!C693</f>
        <v>0</v>
      </c>
      <c r="D669" s="169">
        <f>Invoice!D693</f>
        <v>0</v>
      </c>
      <c r="E669" s="170">
        <f>Invoice!E693</f>
        <v>0</v>
      </c>
      <c r="F669" s="30">
        <f>Invoice!F693</f>
        <v>0</v>
      </c>
      <c r="G669" s="32">
        <f>ROUNDDOWN((Invoice!G693)*$N$2,2)</f>
        <v>0</v>
      </c>
      <c r="H669" s="33">
        <f t="shared" si="11"/>
        <v>0</v>
      </c>
      <c r="I669" s="7"/>
    </row>
    <row r="670" spans="1:9" hidden="1">
      <c r="A670" s="5"/>
      <c r="B670" s="27">
        <f>Invoice!B694</f>
        <v>0</v>
      </c>
      <c r="C670" s="28">
        <f>Invoice!C694</f>
        <v>0</v>
      </c>
      <c r="D670" s="169">
        <f>Invoice!D694</f>
        <v>0</v>
      </c>
      <c r="E670" s="170">
        <f>Invoice!E694</f>
        <v>0</v>
      </c>
      <c r="F670" s="30">
        <f>Invoice!F694</f>
        <v>0</v>
      </c>
      <c r="G670" s="32">
        <f>ROUNDDOWN((Invoice!G694)*$N$2,2)</f>
        <v>0</v>
      </c>
      <c r="H670" s="33">
        <f t="shared" si="11"/>
        <v>0</v>
      </c>
      <c r="I670" s="7"/>
    </row>
    <row r="671" spans="1:9" hidden="1">
      <c r="A671" s="5"/>
      <c r="B671" s="27">
        <f>Invoice!B695</f>
        <v>0</v>
      </c>
      <c r="C671" s="28">
        <f>Invoice!C695</f>
        <v>0</v>
      </c>
      <c r="D671" s="169">
        <f>Invoice!D695</f>
        <v>0</v>
      </c>
      <c r="E671" s="170">
        <f>Invoice!E695</f>
        <v>0</v>
      </c>
      <c r="F671" s="30">
        <f>Invoice!F695</f>
        <v>0</v>
      </c>
      <c r="G671" s="32">
        <f>ROUNDDOWN((Invoice!G695)*$N$2,2)</f>
        <v>0</v>
      </c>
      <c r="H671" s="33">
        <f t="shared" si="11"/>
        <v>0</v>
      </c>
      <c r="I671" s="7"/>
    </row>
    <row r="672" spans="1:9" hidden="1">
      <c r="A672" s="5"/>
      <c r="B672" s="27">
        <f>Invoice!B696</f>
        <v>0</v>
      </c>
      <c r="C672" s="28">
        <f>Invoice!C696</f>
        <v>0</v>
      </c>
      <c r="D672" s="169">
        <f>Invoice!D696</f>
        <v>0</v>
      </c>
      <c r="E672" s="170">
        <f>Invoice!E696</f>
        <v>0</v>
      </c>
      <c r="F672" s="30">
        <f>Invoice!F696</f>
        <v>0</v>
      </c>
      <c r="G672" s="32">
        <f>ROUNDDOWN((Invoice!G696)*$N$2,2)</f>
        <v>0</v>
      </c>
      <c r="H672" s="33">
        <f t="shared" si="11"/>
        <v>0</v>
      </c>
      <c r="I672" s="7"/>
    </row>
    <row r="673" spans="1:9" hidden="1">
      <c r="A673" s="5"/>
      <c r="B673" s="27">
        <f>Invoice!B697</f>
        <v>0</v>
      </c>
      <c r="C673" s="28">
        <f>Invoice!C697</f>
        <v>0</v>
      </c>
      <c r="D673" s="169">
        <f>Invoice!D697</f>
        <v>0</v>
      </c>
      <c r="E673" s="170">
        <f>Invoice!E697</f>
        <v>0</v>
      </c>
      <c r="F673" s="30">
        <f>Invoice!F697</f>
        <v>0</v>
      </c>
      <c r="G673" s="32">
        <f>ROUNDDOWN((Invoice!G697)*$N$2,2)</f>
        <v>0</v>
      </c>
      <c r="H673" s="33">
        <f t="shared" si="11"/>
        <v>0</v>
      </c>
      <c r="I673" s="7"/>
    </row>
    <row r="674" spans="1:9" hidden="1">
      <c r="A674" s="5"/>
      <c r="B674" s="27">
        <f>Invoice!B698</f>
        <v>0</v>
      </c>
      <c r="C674" s="28">
        <f>Invoice!C698</f>
        <v>0</v>
      </c>
      <c r="D674" s="169">
        <f>Invoice!D698</f>
        <v>0</v>
      </c>
      <c r="E674" s="170">
        <f>Invoice!E698</f>
        <v>0</v>
      </c>
      <c r="F674" s="30">
        <f>Invoice!F698</f>
        <v>0</v>
      </c>
      <c r="G674" s="32">
        <f>ROUNDDOWN((Invoice!G698)*$N$2,2)</f>
        <v>0</v>
      </c>
      <c r="H674" s="33">
        <f t="shared" si="11"/>
        <v>0</v>
      </c>
      <c r="I674" s="7"/>
    </row>
    <row r="675" spans="1:9" hidden="1">
      <c r="A675" s="5"/>
      <c r="B675" s="27">
        <f>Invoice!B699</f>
        <v>0</v>
      </c>
      <c r="C675" s="28">
        <f>Invoice!C699</f>
        <v>0</v>
      </c>
      <c r="D675" s="169">
        <f>Invoice!D699</f>
        <v>0</v>
      </c>
      <c r="E675" s="170">
        <f>Invoice!E699</f>
        <v>0</v>
      </c>
      <c r="F675" s="30">
        <f>Invoice!F699</f>
        <v>0</v>
      </c>
      <c r="G675" s="32">
        <f>ROUNDDOWN((Invoice!G699)*$N$2,2)</f>
        <v>0</v>
      </c>
      <c r="H675" s="33">
        <f t="shared" si="11"/>
        <v>0</v>
      </c>
      <c r="I675" s="7"/>
    </row>
    <row r="676" spans="1:9" hidden="1">
      <c r="A676" s="5"/>
      <c r="B676" s="27">
        <f>Invoice!B700</f>
        <v>0</v>
      </c>
      <c r="C676" s="28">
        <f>Invoice!C700</f>
        <v>0</v>
      </c>
      <c r="D676" s="169">
        <f>Invoice!D700</f>
        <v>0</v>
      </c>
      <c r="E676" s="170">
        <f>Invoice!E700</f>
        <v>0</v>
      </c>
      <c r="F676" s="30">
        <f>Invoice!F700</f>
        <v>0</v>
      </c>
      <c r="G676" s="32">
        <f>ROUNDDOWN((Invoice!G700)*$N$2,2)</f>
        <v>0</v>
      </c>
      <c r="H676" s="33">
        <f t="shared" si="11"/>
        <v>0</v>
      </c>
      <c r="I676" s="7"/>
    </row>
    <row r="677" spans="1:9" hidden="1">
      <c r="A677" s="5"/>
      <c r="B677" s="27">
        <f>Invoice!B701</f>
        <v>0</v>
      </c>
      <c r="C677" s="28">
        <f>Invoice!C701</f>
        <v>0</v>
      </c>
      <c r="D677" s="169">
        <f>Invoice!D701</f>
        <v>0</v>
      </c>
      <c r="E677" s="170">
        <f>Invoice!E701</f>
        <v>0</v>
      </c>
      <c r="F677" s="30">
        <f>Invoice!F701</f>
        <v>0</v>
      </c>
      <c r="G677" s="32">
        <f>ROUNDDOWN((Invoice!G701)*$N$2,2)</f>
        <v>0</v>
      </c>
      <c r="H677" s="33">
        <f t="shared" si="11"/>
        <v>0</v>
      </c>
      <c r="I677" s="7"/>
    </row>
    <row r="678" spans="1:9" hidden="1">
      <c r="A678" s="5"/>
      <c r="B678" s="27">
        <f>Invoice!B702</f>
        <v>0</v>
      </c>
      <c r="C678" s="28">
        <f>Invoice!C702</f>
        <v>0</v>
      </c>
      <c r="D678" s="169">
        <f>Invoice!D702</f>
        <v>0</v>
      </c>
      <c r="E678" s="170">
        <f>Invoice!E702</f>
        <v>0</v>
      </c>
      <c r="F678" s="30">
        <f>Invoice!F702</f>
        <v>0</v>
      </c>
      <c r="G678" s="32">
        <f>ROUNDDOWN((Invoice!G702)*$N$2,2)</f>
        <v>0</v>
      </c>
      <c r="H678" s="33">
        <f t="shared" si="11"/>
        <v>0</v>
      </c>
      <c r="I678" s="7"/>
    </row>
    <row r="679" spans="1:9" hidden="1">
      <c r="A679" s="5"/>
      <c r="B679" s="27">
        <f>Invoice!B703</f>
        <v>0</v>
      </c>
      <c r="C679" s="28">
        <f>Invoice!C703</f>
        <v>0</v>
      </c>
      <c r="D679" s="169">
        <f>Invoice!D703</f>
        <v>0</v>
      </c>
      <c r="E679" s="170">
        <f>Invoice!E703</f>
        <v>0</v>
      </c>
      <c r="F679" s="30">
        <f>Invoice!F703</f>
        <v>0</v>
      </c>
      <c r="G679" s="32">
        <f>ROUNDDOWN((Invoice!G703)*$N$2,2)</f>
        <v>0</v>
      </c>
      <c r="H679" s="33">
        <f t="shared" si="11"/>
        <v>0</v>
      </c>
      <c r="I679" s="7"/>
    </row>
    <row r="680" spans="1:9" hidden="1">
      <c r="A680" s="5"/>
      <c r="B680" s="27">
        <f>Invoice!B704</f>
        <v>0</v>
      </c>
      <c r="C680" s="28">
        <f>Invoice!C704</f>
        <v>0</v>
      </c>
      <c r="D680" s="169">
        <f>Invoice!D704</f>
        <v>0</v>
      </c>
      <c r="E680" s="170">
        <f>Invoice!E704</f>
        <v>0</v>
      </c>
      <c r="F680" s="30">
        <f>Invoice!F704</f>
        <v>0</v>
      </c>
      <c r="G680" s="32">
        <f>ROUNDDOWN((Invoice!G704)*$N$2,2)</f>
        <v>0</v>
      </c>
      <c r="H680" s="33">
        <f t="shared" si="11"/>
        <v>0</v>
      </c>
      <c r="I680" s="7"/>
    </row>
    <row r="681" spans="1:9" hidden="1">
      <c r="A681" s="5"/>
      <c r="B681" s="27">
        <f>Invoice!B705</f>
        <v>0</v>
      </c>
      <c r="C681" s="28">
        <f>Invoice!C705</f>
        <v>0</v>
      </c>
      <c r="D681" s="169">
        <f>Invoice!D705</f>
        <v>0</v>
      </c>
      <c r="E681" s="170">
        <f>Invoice!E705</f>
        <v>0</v>
      </c>
      <c r="F681" s="30">
        <f>Invoice!F705</f>
        <v>0</v>
      </c>
      <c r="G681" s="32">
        <f>ROUNDDOWN((Invoice!G705)*$N$2,2)</f>
        <v>0</v>
      </c>
      <c r="H681" s="33">
        <f t="shared" si="11"/>
        <v>0</v>
      </c>
      <c r="I681" s="7"/>
    </row>
    <row r="682" spans="1:9" hidden="1">
      <c r="A682" s="5"/>
      <c r="B682" s="27">
        <f>Invoice!B706</f>
        <v>0</v>
      </c>
      <c r="C682" s="28">
        <f>Invoice!C706</f>
        <v>0</v>
      </c>
      <c r="D682" s="169">
        <f>Invoice!D706</f>
        <v>0</v>
      </c>
      <c r="E682" s="170">
        <f>Invoice!E706</f>
        <v>0</v>
      </c>
      <c r="F682" s="30">
        <f>Invoice!F706</f>
        <v>0</v>
      </c>
      <c r="G682" s="32">
        <f>ROUNDDOWN((Invoice!G706)*$N$2,2)</f>
        <v>0</v>
      </c>
      <c r="H682" s="33">
        <f t="shared" si="11"/>
        <v>0</v>
      </c>
      <c r="I682" s="7"/>
    </row>
    <row r="683" spans="1:9" hidden="1">
      <c r="A683" s="5"/>
      <c r="B683" s="27">
        <f>Invoice!B707</f>
        <v>0</v>
      </c>
      <c r="C683" s="28">
        <f>Invoice!C707</f>
        <v>0</v>
      </c>
      <c r="D683" s="169">
        <f>Invoice!D707</f>
        <v>0</v>
      </c>
      <c r="E683" s="170">
        <f>Invoice!E707</f>
        <v>0</v>
      </c>
      <c r="F683" s="30">
        <f>Invoice!F707</f>
        <v>0</v>
      </c>
      <c r="G683" s="32">
        <f>ROUNDDOWN((Invoice!G707)*$N$2,2)</f>
        <v>0</v>
      </c>
      <c r="H683" s="33">
        <f t="shared" si="11"/>
        <v>0</v>
      </c>
      <c r="I683" s="7"/>
    </row>
    <row r="684" spans="1:9" hidden="1">
      <c r="A684" s="5"/>
      <c r="B684" s="27">
        <f>Invoice!B708</f>
        <v>0</v>
      </c>
      <c r="C684" s="28">
        <f>Invoice!C708</f>
        <v>0</v>
      </c>
      <c r="D684" s="169">
        <f>Invoice!D708</f>
        <v>0</v>
      </c>
      <c r="E684" s="170">
        <f>Invoice!E708</f>
        <v>0</v>
      </c>
      <c r="F684" s="30">
        <f>Invoice!F708</f>
        <v>0</v>
      </c>
      <c r="G684" s="32">
        <f>ROUNDDOWN((Invoice!G708)*$N$2,2)</f>
        <v>0</v>
      </c>
      <c r="H684" s="33">
        <f t="shared" si="11"/>
        <v>0</v>
      </c>
      <c r="I684" s="7"/>
    </row>
    <row r="685" spans="1:9" hidden="1">
      <c r="A685" s="5"/>
      <c r="B685" s="27">
        <f>Invoice!B709</f>
        <v>0</v>
      </c>
      <c r="C685" s="28">
        <f>Invoice!C709</f>
        <v>0</v>
      </c>
      <c r="D685" s="169">
        <f>Invoice!D709</f>
        <v>0</v>
      </c>
      <c r="E685" s="170">
        <f>Invoice!E709</f>
        <v>0</v>
      </c>
      <c r="F685" s="30">
        <f>Invoice!F709</f>
        <v>0</v>
      </c>
      <c r="G685" s="32">
        <f>ROUNDDOWN((Invoice!G709)*$N$2,2)</f>
        <v>0</v>
      </c>
      <c r="H685" s="33">
        <f t="shared" si="11"/>
        <v>0</v>
      </c>
      <c r="I685" s="7"/>
    </row>
    <row r="686" spans="1:9" hidden="1">
      <c r="A686" s="5"/>
      <c r="B686" s="27">
        <f>Invoice!B710</f>
        <v>0</v>
      </c>
      <c r="C686" s="28">
        <f>Invoice!C710</f>
        <v>0</v>
      </c>
      <c r="D686" s="169">
        <f>Invoice!D710</f>
        <v>0</v>
      </c>
      <c r="E686" s="170">
        <f>Invoice!E710</f>
        <v>0</v>
      </c>
      <c r="F686" s="30">
        <f>Invoice!F710</f>
        <v>0</v>
      </c>
      <c r="G686" s="32">
        <f>ROUNDDOWN((Invoice!G710)*$N$2,2)</f>
        <v>0</v>
      </c>
      <c r="H686" s="33">
        <f t="shared" si="11"/>
        <v>0</v>
      </c>
      <c r="I686" s="7"/>
    </row>
    <row r="687" spans="1:9" hidden="1">
      <c r="A687" s="5"/>
      <c r="B687" s="27">
        <f>Invoice!B711</f>
        <v>0</v>
      </c>
      <c r="C687" s="28">
        <f>Invoice!C711</f>
        <v>0</v>
      </c>
      <c r="D687" s="169">
        <f>Invoice!D711</f>
        <v>0</v>
      </c>
      <c r="E687" s="170">
        <f>Invoice!E711</f>
        <v>0</v>
      </c>
      <c r="F687" s="30">
        <f>Invoice!F711</f>
        <v>0</v>
      </c>
      <c r="G687" s="32">
        <f>ROUNDDOWN((Invoice!G711)*$N$2,2)</f>
        <v>0</v>
      </c>
      <c r="H687" s="33">
        <f t="shared" si="11"/>
        <v>0</v>
      </c>
      <c r="I687" s="7"/>
    </row>
    <row r="688" spans="1:9" hidden="1">
      <c r="A688" s="5"/>
      <c r="B688" s="27">
        <f>Invoice!B712</f>
        <v>0</v>
      </c>
      <c r="C688" s="28">
        <f>Invoice!C712</f>
        <v>0</v>
      </c>
      <c r="D688" s="169">
        <f>Invoice!D712</f>
        <v>0</v>
      </c>
      <c r="E688" s="170">
        <f>Invoice!E712</f>
        <v>0</v>
      </c>
      <c r="F688" s="30">
        <f>Invoice!F712</f>
        <v>0</v>
      </c>
      <c r="G688" s="32">
        <f>ROUNDDOWN((Invoice!G712)*$N$2,2)</f>
        <v>0</v>
      </c>
      <c r="H688" s="33">
        <f t="shared" si="11"/>
        <v>0</v>
      </c>
      <c r="I688" s="7"/>
    </row>
    <row r="689" spans="1:9" hidden="1">
      <c r="A689" s="5"/>
      <c r="B689" s="27">
        <f>Invoice!B713</f>
        <v>0</v>
      </c>
      <c r="C689" s="28">
        <f>Invoice!C713</f>
        <v>0</v>
      </c>
      <c r="D689" s="169">
        <f>Invoice!D713</f>
        <v>0</v>
      </c>
      <c r="E689" s="170">
        <f>Invoice!E713</f>
        <v>0</v>
      </c>
      <c r="F689" s="30">
        <f>Invoice!F713</f>
        <v>0</v>
      </c>
      <c r="G689" s="32">
        <f>ROUNDDOWN((Invoice!G713)*$N$2,2)</f>
        <v>0</v>
      </c>
      <c r="H689" s="33">
        <f t="shared" si="11"/>
        <v>0</v>
      </c>
      <c r="I689" s="7"/>
    </row>
    <row r="690" spans="1:9" hidden="1">
      <c r="A690" s="5"/>
      <c r="B690" s="27">
        <f>Invoice!B714</f>
        <v>0</v>
      </c>
      <c r="C690" s="28">
        <f>Invoice!C714</f>
        <v>0</v>
      </c>
      <c r="D690" s="169">
        <f>Invoice!D714</f>
        <v>0</v>
      </c>
      <c r="E690" s="170">
        <f>Invoice!E714</f>
        <v>0</v>
      </c>
      <c r="F690" s="30">
        <f>Invoice!F714</f>
        <v>0</v>
      </c>
      <c r="G690" s="32">
        <f>ROUNDDOWN((Invoice!G714)*$N$2,2)</f>
        <v>0</v>
      </c>
      <c r="H690" s="33">
        <f t="shared" si="11"/>
        <v>0</v>
      </c>
      <c r="I690" s="7"/>
    </row>
    <row r="691" spans="1:9" hidden="1">
      <c r="A691" s="5"/>
      <c r="B691" s="27">
        <f>Invoice!B715</f>
        <v>0</v>
      </c>
      <c r="C691" s="28">
        <f>Invoice!C715</f>
        <v>0</v>
      </c>
      <c r="D691" s="169">
        <f>Invoice!D715</f>
        <v>0</v>
      </c>
      <c r="E691" s="170">
        <f>Invoice!E715</f>
        <v>0</v>
      </c>
      <c r="F691" s="30">
        <f>Invoice!F715</f>
        <v>0</v>
      </c>
      <c r="G691" s="32">
        <f>ROUNDDOWN((Invoice!G715)*$N$2,2)</f>
        <v>0</v>
      </c>
      <c r="H691" s="33">
        <f t="shared" si="11"/>
        <v>0</v>
      </c>
      <c r="I691" s="7"/>
    </row>
    <row r="692" spans="1:9" hidden="1">
      <c r="A692" s="5"/>
      <c r="B692" s="27">
        <f>Invoice!B716</f>
        <v>0</v>
      </c>
      <c r="C692" s="28">
        <f>Invoice!C716</f>
        <v>0</v>
      </c>
      <c r="D692" s="169">
        <f>Invoice!D716</f>
        <v>0</v>
      </c>
      <c r="E692" s="170">
        <f>Invoice!E716</f>
        <v>0</v>
      </c>
      <c r="F692" s="30">
        <f>Invoice!F716</f>
        <v>0</v>
      </c>
      <c r="G692" s="32">
        <f>ROUNDDOWN((Invoice!G716)*$N$2,2)</f>
        <v>0</v>
      </c>
      <c r="H692" s="33">
        <f t="shared" si="11"/>
        <v>0</v>
      </c>
      <c r="I692" s="7"/>
    </row>
    <row r="693" spans="1:9" hidden="1">
      <c r="A693" s="5"/>
      <c r="B693" s="27">
        <f>Invoice!B717</f>
        <v>0</v>
      </c>
      <c r="C693" s="28">
        <f>Invoice!C717</f>
        <v>0</v>
      </c>
      <c r="D693" s="169">
        <f>Invoice!D717</f>
        <v>0</v>
      </c>
      <c r="E693" s="170">
        <f>Invoice!E717</f>
        <v>0</v>
      </c>
      <c r="F693" s="30">
        <f>Invoice!F717</f>
        <v>0</v>
      </c>
      <c r="G693" s="32">
        <f>ROUNDDOWN((Invoice!G717)*$N$2,2)</f>
        <v>0</v>
      </c>
      <c r="H693" s="33">
        <f t="shared" si="11"/>
        <v>0</v>
      </c>
      <c r="I693" s="7"/>
    </row>
    <row r="694" spans="1:9" hidden="1">
      <c r="A694" s="5"/>
      <c r="B694" s="27">
        <f>Invoice!B718</f>
        <v>0</v>
      </c>
      <c r="C694" s="28">
        <f>Invoice!C718</f>
        <v>0</v>
      </c>
      <c r="D694" s="169">
        <f>Invoice!D718</f>
        <v>0</v>
      </c>
      <c r="E694" s="170">
        <f>Invoice!E718</f>
        <v>0</v>
      </c>
      <c r="F694" s="30">
        <f>Invoice!F718</f>
        <v>0</v>
      </c>
      <c r="G694" s="32">
        <f>ROUNDDOWN((Invoice!G718)*$N$2,2)</f>
        <v>0</v>
      </c>
      <c r="H694" s="33">
        <f t="shared" si="11"/>
        <v>0</v>
      </c>
      <c r="I694" s="7"/>
    </row>
    <row r="695" spans="1:9" hidden="1">
      <c r="A695" s="5"/>
      <c r="B695" s="27">
        <f>Invoice!B719</f>
        <v>0</v>
      </c>
      <c r="C695" s="28">
        <f>Invoice!C719</f>
        <v>0</v>
      </c>
      <c r="D695" s="169">
        <f>Invoice!D719</f>
        <v>0</v>
      </c>
      <c r="E695" s="170">
        <f>Invoice!E719</f>
        <v>0</v>
      </c>
      <c r="F695" s="30">
        <f>Invoice!F719</f>
        <v>0</v>
      </c>
      <c r="G695" s="32">
        <f>ROUNDDOWN((Invoice!G719)*$N$2,2)</f>
        <v>0</v>
      </c>
      <c r="H695" s="33">
        <f t="shared" si="11"/>
        <v>0</v>
      </c>
      <c r="I695" s="7"/>
    </row>
    <row r="696" spans="1:9" hidden="1">
      <c r="A696" s="5"/>
      <c r="B696" s="27">
        <f>Invoice!B720</f>
        <v>0</v>
      </c>
      <c r="C696" s="28">
        <f>Invoice!C720</f>
        <v>0</v>
      </c>
      <c r="D696" s="169">
        <f>Invoice!D720</f>
        <v>0</v>
      </c>
      <c r="E696" s="170">
        <f>Invoice!E720</f>
        <v>0</v>
      </c>
      <c r="F696" s="30">
        <f>Invoice!F720</f>
        <v>0</v>
      </c>
      <c r="G696" s="32">
        <f>ROUNDDOWN((Invoice!G720)*$N$2,2)</f>
        <v>0</v>
      </c>
      <c r="H696" s="33">
        <f t="shared" si="11"/>
        <v>0</v>
      </c>
      <c r="I696" s="7"/>
    </row>
    <row r="697" spans="1:9" hidden="1">
      <c r="A697" s="5"/>
      <c r="B697" s="27">
        <f>Invoice!B721</f>
        <v>0</v>
      </c>
      <c r="C697" s="28">
        <f>Invoice!C721</f>
        <v>0</v>
      </c>
      <c r="D697" s="169">
        <f>Invoice!D721</f>
        <v>0</v>
      </c>
      <c r="E697" s="170">
        <f>Invoice!E721</f>
        <v>0</v>
      </c>
      <c r="F697" s="30">
        <f>Invoice!F721</f>
        <v>0</v>
      </c>
      <c r="G697" s="32">
        <f>ROUNDDOWN((Invoice!G721)*$N$2,2)</f>
        <v>0</v>
      </c>
      <c r="H697" s="33">
        <f t="shared" si="11"/>
        <v>0</v>
      </c>
      <c r="I697" s="7"/>
    </row>
    <row r="698" spans="1:9" hidden="1">
      <c r="A698" s="5"/>
      <c r="B698" s="27">
        <f>Invoice!B722</f>
        <v>0</v>
      </c>
      <c r="C698" s="28">
        <f>Invoice!C722</f>
        <v>0</v>
      </c>
      <c r="D698" s="169">
        <f>Invoice!D722</f>
        <v>0</v>
      </c>
      <c r="E698" s="170">
        <f>Invoice!E722</f>
        <v>0</v>
      </c>
      <c r="F698" s="30">
        <f>Invoice!F722</f>
        <v>0</v>
      </c>
      <c r="G698" s="32">
        <f>ROUNDDOWN((Invoice!G722)*$N$2,2)</f>
        <v>0</v>
      </c>
      <c r="H698" s="33">
        <f t="shared" si="11"/>
        <v>0</v>
      </c>
      <c r="I698" s="7"/>
    </row>
    <row r="699" spans="1:9" hidden="1">
      <c r="A699" s="5"/>
      <c r="B699" s="27">
        <f>Invoice!B723</f>
        <v>0</v>
      </c>
      <c r="C699" s="28">
        <f>Invoice!C723</f>
        <v>0</v>
      </c>
      <c r="D699" s="169">
        <f>Invoice!D723</f>
        <v>0</v>
      </c>
      <c r="E699" s="170">
        <f>Invoice!E723</f>
        <v>0</v>
      </c>
      <c r="F699" s="30">
        <f>Invoice!F723</f>
        <v>0</v>
      </c>
      <c r="G699" s="32">
        <f>ROUNDDOWN((Invoice!G723)*$N$2,2)</f>
        <v>0</v>
      </c>
      <c r="H699" s="33">
        <f t="shared" si="11"/>
        <v>0</v>
      </c>
      <c r="I699" s="7"/>
    </row>
    <row r="700" spans="1:9" hidden="1">
      <c r="A700" s="5"/>
      <c r="B700" s="27">
        <f>Invoice!B724</f>
        <v>0</v>
      </c>
      <c r="C700" s="28">
        <f>Invoice!C724</f>
        <v>0</v>
      </c>
      <c r="D700" s="169">
        <f>Invoice!D724</f>
        <v>0</v>
      </c>
      <c r="E700" s="170">
        <f>Invoice!E724</f>
        <v>0</v>
      </c>
      <c r="F700" s="30">
        <f>Invoice!F724</f>
        <v>0</v>
      </c>
      <c r="G700" s="32">
        <f>ROUNDDOWN((Invoice!G724)*$N$2,2)</f>
        <v>0</v>
      </c>
      <c r="H700" s="33">
        <f t="shared" si="11"/>
        <v>0</v>
      </c>
      <c r="I700" s="7"/>
    </row>
    <row r="701" spans="1:9" hidden="1">
      <c r="A701" s="5"/>
      <c r="B701" s="27">
        <f>Invoice!B725</f>
        <v>0</v>
      </c>
      <c r="C701" s="28">
        <f>Invoice!C725</f>
        <v>0</v>
      </c>
      <c r="D701" s="169">
        <f>Invoice!D725</f>
        <v>0</v>
      </c>
      <c r="E701" s="170">
        <f>Invoice!E725</f>
        <v>0</v>
      </c>
      <c r="F701" s="30">
        <f>Invoice!F725</f>
        <v>0</v>
      </c>
      <c r="G701" s="32">
        <f>ROUNDDOWN((Invoice!G725)*$N$2,2)</f>
        <v>0</v>
      </c>
      <c r="H701" s="33">
        <f t="shared" si="11"/>
        <v>0</v>
      </c>
      <c r="I701" s="7"/>
    </row>
    <row r="702" spans="1:9" hidden="1">
      <c r="A702" s="5"/>
      <c r="B702" s="27">
        <f>Invoice!B726</f>
        <v>0</v>
      </c>
      <c r="C702" s="28">
        <f>Invoice!C726</f>
        <v>0</v>
      </c>
      <c r="D702" s="169">
        <f>Invoice!D726</f>
        <v>0</v>
      </c>
      <c r="E702" s="170">
        <f>Invoice!E726</f>
        <v>0</v>
      </c>
      <c r="F702" s="30">
        <f>Invoice!F726</f>
        <v>0</v>
      </c>
      <c r="G702" s="32">
        <f>ROUNDDOWN((Invoice!G726)*$N$2,2)</f>
        <v>0</v>
      </c>
      <c r="H702" s="33">
        <f t="shared" si="11"/>
        <v>0</v>
      </c>
      <c r="I702" s="7"/>
    </row>
    <row r="703" spans="1:9" hidden="1">
      <c r="A703" s="5"/>
      <c r="B703" s="27">
        <f>Invoice!B727</f>
        <v>0</v>
      </c>
      <c r="C703" s="28">
        <f>Invoice!C727</f>
        <v>0</v>
      </c>
      <c r="D703" s="169">
        <f>Invoice!D727</f>
        <v>0</v>
      </c>
      <c r="E703" s="170">
        <f>Invoice!E727</f>
        <v>0</v>
      </c>
      <c r="F703" s="30">
        <f>Invoice!F727</f>
        <v>0</v>
      </c>
      <c r="G703" s="32">
        <f>ROUNDDOWN((Invoice!G727)*$N$2,2)</f>
        <v>0</v>
      </c>
      <c r="H703" s="33">
        <f t="shared" si="11"/>
        <v>0</v>
      </c>
      <c r="I703" s="7"/>
    </row>
    <row r="704" spans="1:9" hidden="1">
      <c r="A704" s="5"/>
      <c r="B704" s="27">
        <f>Invoice!B728</f>
        <v>0</v>
      </c>
      <c r="C704" s="28">
        <f>Invoice!C728</f>
        <v>0</v>
      </c>
      <c r="D704" s="169">
        <f>Invoice!D728</f>
        <v>0</v>
      </c>
      <c r="E704" s="170">
        <f>Invoice!E728</f>
        <v>0</v>
      </c>
      <c r="F704" s="30">
        <f>Invoice!F728</f>
        <v>0</v>
      </c>
      <c r="G704" s="32">
        <f>ROUNDDOWN((Invoice!G728)*$N$2,2)</f>
        <v>0</v>
      </c>
      <c r="H704" s="33">
        <f t="shared" si="11"/>
        <v>0</v>
      </c>
      <c r="I704" s="7"/>
    </row>
    <row r="705" spans="1:9" hidden="1">
      <c r="A705" s="5"/>
      <c r="B705" s="27">
        <f>Invoice!B729</f>
        <v>0</v>
      </c>
      <c r="C705" s="28">
        <f>Invoice!C729</f>
        <v>0</v>
      </c>
      <c r="D705" s="169">
        <f>Invoice!D729</f>
        <v>0</v>
      </c>
      <c r="E705" s="170">
        <f>Invoice!E729</f>
        <v>0</v>
      </c>
      <c r="F705" s="30">
        <f>Invoice!F729</f>
        <v>0</v>
      </c>
      <c r="G705" s="32">
        <f>ROUNDDOWN((Invoice!G729)*$N$2,2)</f>
        <v>0</v>
      </c>
      <c r="H705" s="33">
        <f t="shared" si="11"/>
        <v>0</v>
      </c>
      <c r="I705" s="7"/>
    </row>
    <row r="706" spans="1:9" hidden="1">
      <c r="A706" s="5"/>
      <c r="B706" s="27">
        <f>Invoice!B730</f>
        <v>0</v>
      </c>
      <c r="C706" s="28">
        <f>Invoice!C730</f>
        <v>0</v>
      </c>
      <c r="D706" s="169">
        <f>Invoice!D730</f>
        <v>0</v>
      </c>
      <c r="E706" s="170">
        <f>Invoice!E730</f>
        <v>0</v>
      </c>
      <c r="F706" s="30">
        <f>Invoice!F730</f>
        <v>0</v>
      </c>
      <c r="G706" s="32">
        <f>ROUNDDOWN((Invoice!G730)*$N$2,2)</f>
        <v>0</v>
      </c>
      <c r="H706" s="33">
        <f t="shared" ref="H706:H769" si="12">G706*B706</f>
        <v>0</v>
      </c>
      <c r="I706" s="7"/>
    </row>
    <row r="707" spans="1:9" hidden="1">
      <c r="A707" s="5"/>
      <c r="B707" s="27">
        <f>Invoice!B731</f>
        <v>0</v>
      </c>
      <c r="C707" s="28">
        <f>Invoice!C731</f>
        <v>0</v>
      </c>
      <c r="D707" s="169">
        <f>Invoice!D731</f>
        <v>0</v>
      </c>
      <c r="E707" s="170">
        <f>Invoice!E731</f>
        <v>0</v>
      </c>
      <c r="F707" s="30">
        <f>Invoice!F731</f>
        <v>0</v>
      </c>
      <c r="G707" s="32">
        <f>ROUNDDOWN((Invoice!G731)*$N$2,2)</f>
        <v>0</v>
      </c>
      <c r="H707" s="33">
        <f t="shared" si="12"/>
        <v>0</v>
      </c>
      <c r="I707" s="7"/>
    </row>
    <row r="708" spans="1:9" hidden="1">
      <c r="A708" s="5"/>
      <c r="B708" s="27">
        <f>Invoice!B732</f>
        <v>0</v>
      </c>
      <c r="C708" s="28">
        <f>Invoice!C732</f>
        <v>0</v>
      </c>
      <c r="D708" s="169">
        <f>Invoice!D732</f>
        <v>0</v>
      </c>
      <c r="E708" s="170">
        <f>Invoice!E732</f>
        <v>0</v>
      </c>
      <c r="F708" s="30">
        <f>Invoice!F732</f>
        <v>0</v>
      </c>
      <c r="G708" s="32">
        <f>ROUNDDOWN((Invoice!G732)*$N$2,2)</f>
        <v>0</v>
      </c>
      <c r="H708" s="33">
        <f t="shared" si="12"/>
        <v>0</v>
      </c>
      <c r="I708" s="7"/>
    </row>
    <row r="709" spans="1:9" hidden="1">
      <c r="A709" s="5"/>
      <c r="B709" s="27">
        <f>Invoice!B733</f>
        <v>0</v>
      </c>
      <c r="C709" s="28">
        <f>Invoice!C733</f>
        <v>0</v>
      </c>
      <c r="D709" s="169">
        <f>Invoice!D733</f>
        <v>0</v>
      </c>
      <c r="E709" s="170">
        <f>Invoice!E733</f>
        <v>0</v>
      </c>
      <c r="F709" s="30">
        <f>Invoice!F733</f>
        <v>0</v>
      </c>
      <c r="G709" s="32">
        <f>ROUNDDOWN((Invoice!G733)*$N$2,2)</f>
        <v>0</v>
      </c>
      <c r="H709" s="33">
        <f t="shared" si="12"/>
        <v>0</v>
      </c>
      <c r="I709" s="7"/>
    </row>
    <row r="710" spans="1:9" hidden="1">
      <c r="A710" s="5"/>
      <c r="B710" s="27">
        <f>Invoice!B734</f>
        <v>0</v>
      </c>
      <c r="C710" s="28">
        <f>Invoice!C734</f>
        <v>0</v>
      </c>
      <c r="D710" s="169">
        <f>Invoice!D734</f>
        <v>0</v>
      </c>
      <c r="E710" s="170">
        <f>Invoice!E734</f>
        <v>0</v>
      </c>
      <c r="F710" s="30">
        <f>Invoice!F734</f>
        <v>0</v>
      </c>
      <c r="G710" s="32">
        <f>ROUNDDOWN((Invoice!G734)*$N$2,2)</f>
        <v>0</v>
      </c>
      <c r="H710" s="33">
        <f t="shared" si="12"/>
        <v>0</v>
      </c>
      <c r="I710" s="7"/>
    </row>
    <row r="711" spans="1:9" hidden="1">
      <c r="A711" s="5"/>
      <c r="B711" s="27">
        <f>Invoice!B735</f>
        <v>0</v>
      </c>
      <c r="C711" s="28">
        <f>Invoice!C735</f>
        <v>0</v>
      </c>
      <c r="D711" s="169">
        <f>Invoice!D735</f>
        <v>0</v>
      </c>
      <c r="E711" s="170">
        <f>Invoice!E735</f>
        <v>0</v>
      </c>
      <c r="F711" s="30">
        <f>Invoice!F735</f>
        <v>0</v>
      </c>
      <c r="G711" s="32">
        <f>ROUNDDOWN((Invoice!G735)*$N$2,2)</f>
        <v>0</v>
      </c>
      <c r="H711" s="33">
        <f t="shared" si="12"/>
        <v>0</v>
      </c>
      <c r="I711" s="7"/>
    </row>
    <row r="712" spans="1:9" hidden="1">
      <c r="A712" s="5"/>
      <c r="B712" s="27">
        <f>Invoice!B736</f>
        <v>0</v>
      </c>
      <c r="C712" s="28">
        <f>Invoice!C736</f>
        <v>0</v>
      </c>
      <c r="D712" s="169">
        <f>Invoice!D736</f>
        <v>0</v>
      </c>
      <c r="E712" s="170">
        <f>Invoice!E736</f>
        <v>0</v>
      </c>
      <c r="F712" s="30">
        <f>Invoice!F736</f>
        <v>0</v>
      </c>
      <c r="G712" s="32">
        <f>ROUNDDOWN((Invoice!G736)*$N$2,2)</f>
        <v>0</v>
      </c>
      <c r="H712" s="33">
        <f t="shared" si="12"/>
        <v>0</v>
      </c>
      <c r="I712" s="7"/>
    </row>
    <row r="713" spans="1:9" hidden="1">
      <c r="A713" s="5"/>
      <c r="B713" s="27">
        <f>Invoice!B737</f>
        <v>0</v>
      </c>
      <c r="C713" s="28">
        <f>Invoice!C737</f>
        <v>0</v>
      </c>
      <c r="D713" s="169">
        <f>Invoice!D737</f>
        <v>0</v>
      </c>
      <c r="E713" s="170">
        <f>Invoice!E737</f>
        <v>0</v>
      </c>
      <c r="F713" s="30">
        <f>Invoice!F737</f>
        <v>0</v>
      </c>
      <c r="G713" s="32">
        <f>ROUNDDOWN((Invoice!G737)*$N$2,2)</f>
        <v>0</v>
      </c>
      <c r="H713" s="33">
        <f t="shared" si="12"/>
        <v>0</v>
      </c>
      <c r="I713" s="7"/>
    </row>
    <row r="714" spans="1:9" hidden="1">
      <c r="A714" s="5"/>
      <c r="B714" s="27">
        <f>Invoice!B738</f>
        <v>0</v>
      </c>
      <c r="C714" s="28">
        <f>Invoice!C738</f>
        <v>0</v>
      </c>
      <c r="D714" s="169">
        <f>Invoice!D738</f>
        <v>0</v>
      </c>
      <c r="E714" s="170">
        <f>Invoice!E738</f>
        <v>0</v>
      </c>
      <c r="F714" s="30">
        <f>Invoice!F738</f>
        <v>0</v>
      </c>
      <c r="G714" s="32">
        <f>ROUNDDOWN((Invoice!G738)*$N$2,2)</f>
        <v>0</v>
      </c>
      <c r="H714" s="33">
        <f t="shared" si="12"/>
        <v>0</v>
      </c>
      <c r="I714" s="7"/>
    </row>
    <row r="715" spans="1:9" hidden="1">
      <c r="A715" s="5"/>
      <c r="B715" s="27">
        <f>Invoice!B739</f>
        <v>0</v>
      </c>
      <c r="C715" s="28">
        <f>Invoice!C739</f>
        <v>0</v>
      </c>
      <c r="D715" s="169">
        <f>Invoice!D739</f>
        <v>0</v>
      </c>
      <c r="E715" s="170">
        <f>Invoice!E739</f>
        <v>0</v>
      </c>
      <c r="F715" s="30">
        <f>Invoice!F739</f>
        <v>0</v>
      </c>
      <c r="G715" s="32">
        <f>ROUNDDOWN((Invoice!G739)*$N$2,2)</f>
        <v>0</v>
      </c>
      <c r="H715" s="33">
        <f t="shared" si="12"/>
        <v>0</v>
      </c>
      <c r="I715" s="7"/>
    </row>
    <row r="716" spans="1:9" hidden="1">
      <c r="A716" s="5"/>
      <c r="B716" s="27">
        <f>Invoice!B740</f>
        <v>0</v>
      </c>
      <c r="C716" s="28">
        <f>Invoice!C740</f>
        <v>0</v>
      </c>
      <c r="D716" s="169">
        <f>Invoice!D740</f>
        <v>0</v>
      </c>
      <c r="E716" s="170">
        <f>Invoice!E740</f>
        <v>0</v>
      </c>
      <c r="F716" s="30">
        <f>Invoice!F740</f>
        <v>0</v>
      </c>
      <c r="G716" s="32">
        <f>ROUNDDOWN((Invoice!G740)*$N$2,2)</f>
        <v>0</v>
      </c>
      <c r="H716" s="33">
        <f t="shared" si="12"/>
        <v>0</v>
      </c>
      <c r="I716" s="7"/>
    </row>
    <row r="717" spans="1:9" hidden="1">
      <c r="A717" s="5"/>
      <c r="B717" s="27">
        <f>Invoice!B741</f>
        <v>0</v>
      </c>
      <c r="C717" s="28">
        <f>Invoice!C741</f>
        <v>0</v>
      </c>
      <c r="D717" s="169">
        <f>Invoice!D741</f>
        <v>0</v>
      </c>
      <c r="E717" s="170">
        <f>Invoice!E741</f>
        <v>0</v>
      </c>
      <c r="F717" s="30">
        <f>Invoice!F741</f>
        <v>0</v>
      </c>
      <c r="G717" s="32">
        <f>ROUNDDOWN((Invoice!G741)*$N$2,2)</f>
        <v>0</v>
      </c>
      <c r="H717" s="33">
        <f t="shared" si="12"/>
        <v>0</v>
      </c>
      <c r="I717" s="7"/>
    </row>
    <row r="718" spans="1:9" hidden="1">
      <c r="A718" s="5"/>
      <c r="B718" s="27">
        <f>Invoice!B742</f>
        <v>0</v>
      </c>
      <c r="C718" s="28">
        <f>Invoice!C742</f>
        <v>0</v>
      </c>
      <c r="D718" s="169">
        <f>Invoice!D742</f>
        <v>0</v>
      </c>
      <c r="E718" s="170">
        <f>Invoice!E742</f>
        <v>0</v>
      </c>
      <c r="F718" s="30">
        <f>Invoice!F742</f>
        <v>0</v>
      </c>
      <c r="G718" s="32">
        <f>ROUNDDOWN((Invoice!G742)*$N$2,2)</f>
        <v>0</v>
      </c>
      <c r="H718" s="33">
        <f t="shared" si="12"/>
        <v>0</v>
      </c>
      <c r="I718" s="7"/>
    </row>
    <row r="719" spans="1:9" hidden="1">
      <c r="A719" s="5"/>
      <c r="B719" s="27">
        <f>Invoice!B743</f>
        <v>0</v>
      </c>
      <c r="C719" s="28">
        <f>Invoice!C743</f>
        <v>0</v>
      </c>
      <c r="D719" s="169">
        <f>Invoice!D743</f>
        <v>0</v>
      </c>
      <c r="E719" s="170">
        <f>Invoice!E743</f>
        <v>0</v>
      </c>
      <c r="F719" s="30">
        <f>Invoice!F743</f>
        <v>0</v>
      </c>
      <c r="G719" s="32">
        <f>ROUNDDOWN((Invoice!G743)*$N$2,2)</f>
        <v>0</v>
      </c>
      <c r="H719" s="33">
        <f t="shared" si="12"/>
        <v>0</v>
      </c>
      <c r="I719" s="7"/>
    </row>
    <row r="720" spans="1:9" hidden="1">
      <c r="A720" s="5"/>
      <c r="B720" s="27">
        <f>Invoice!B744</f>
        <v>0</v>
      </c>
      <c r="C720" s="28">
        <f>Invoice!C744</f>
        <v>0</v>
      </c>
      <c r="D720" s="169">
        <f>Invoice!D744</f>
        <v>0</v>
      </c>
      <c r="E720" s="170">
        <f>Invoice!E744</f>
        <v>0</v>
      </c>
      <c r="F720" s="30">
        <f>Invoice!F744</f>
        <v>0</v>
      </c>
      <c r="G720" s="32">
        <f>ROUNDDOWN((Invoice!G744)*$N$2,2)</f>
        <v>0</v>
      </c>
      <c r="H720" s="33">
        <f t="shared" si="12"/>
        <v>0</v>
      </c>
      <c r="I720" s="7"/>
    </row>
    <row r="721" spans="1:9" hidden="1">
      <c r="A721" s="5"/>
      <c r="B721" s="27">
        <f>Invoice!B745</f>
        <v>0</v>
      </c>
      <c r="C721" s="28">
        <f>Invoice!C745</f>
        <v>0</v>
      </c>
      <c r="D721" s="169">
        <f>Invoice!D745</f>
        <v>0</v>
      </c>
      <c r="E721" s="170">
        <f>Invoice!E745</f>
        <v>0</v>
      </c>
      <c r="F721" s="30">
        <f>Invoice!F745</f>
        <v>0</v>
      </c>
      <c r="G721" s="32">
        <f>ROUNDDOWN((Invoice!G745)*$N$2,2)</f>
        <v>0</v>
      </c>
      <c r="H721" s="33">
        <f t="shared" si="12"/>
        <v>0</v>
      </c>
      <c r="I721" s="7"/>
    </row>
    <row r="722" spans="1:9" hidden="1">
      <c r="A722" s="5"/>
      <c r="B722" s="27">
        <f>Invoice!B746</f>
        <v>0</v>
      </c>
      <c r="C722" s="28">
        <f>Invoice!C746</f>
        <v>0</v>
      </c>
      <c r="D722" s="169">
        <f>Invoice!D746</f>
        <v>0</v>
      </c>
      <c r="E722" s="170">
        <f>Invoice!E746</f>
        <v>0</v>
      </c>
      <c r="F722" s="30">
        <f>Invoice!F746</f>
        <v>0</v>
      </c>
      <c r="G722" s="32">
        <f>ROUNDDOWN((Invoice!G746)*$N$2,2)</f>
        <v>0</v>
      </c>
      <c r="H722" s="33">
        <f t="shared" si="12"/>
        <v>0</v>
      </c>
      <c r="I722" s="7"/>
    </row>
    <row r="723" spans="1:9" hidden="1">
      <c r="A723" s="5"/>
      <c r="B723" s="27">
        <f>Invoice!B747</f>
        <v>0</v>
      </c>
      <c r="C723" s="28">
        <f>Invoice!C747</f>
        <v>0</v>
      </c>
      <c r="D723" s="169">
        <f>Invoice!D747</f>
        <v>0</v>
      </c>
      <c r="E723" s="170">
        <f>Invoice!E747</f>
        <v>0</v>
      </c>
      <c r="F723" s="30">
        <f>Invoice!F747</f>
        <v>0</v>
      </c>
      <c r="G723" s="32">
        <f>ROUNDDOWN((Invoice!G747)*$N$2,2)</f>
        <v>0</v>
      </c>
      <c r="H723" s="33">
        <f t="shared" si="12"/>
        <v>0</v>
      </c>
      <c r="I723" s="7"/>
    </row>
    <row r="724" spans="1:9" hidden="1">
      <c r="A724" s="5"/>
      <c r="B724" s="27">
        <f>Invoice!B748</f>
        <v>0</v>
      </c>
      <c r="C724" s="28">
        <f>Invoice!C748</f>
        <v>0</v>
      </c>
      <c r="D724" s="169">
        <f>Invoice!D748</f>
        <v>0</v>
      </c>
      <c r="E724" s="170">
        <f>Invoice!E748</f>
        <v>0</v>
      </c>
      <c r="F724" s="30">
        <f>Invoice!F748</f>
        <v>0</v>
      </c>
      <c r="G724" s="32">
        <f>ROUNDDOWN((Invoice!G748)*$N$2,2)</f>
        <v>0</v>
      </c>
      <c r="H724" s="33">
        <f t="shared" si="12"/>
        <v>0</v>
      </c>
      <c r="I724" s="7"/>
    </row>
    <row r="725" spans="1:9" hidden="1">
      <c r="A725" s="5"/>
      <c r="B725" s="27">
        <f>Invoice!B749</f>
        <v>0</v>
      </c>
      <c r="C725" s="28">
        <f>Invoice!C749</f>
        <v>0</v>
      </c>
      <c r="D725" s="169">
        <f>Invoice!D749</f>
        <v>0</v>
      </c>
      <c r="E725" s="170">
        <f>Invoice!E749</f>
        <v>0</v>
      </c>
      <c r="F725" s="30">
        <f>Invoice!F749</f>
        <v>0</v>
      </c>
      <c r="G725" s="32">
        <f>ROUNDDOWN((Invoice!G749)*$N$2,2)</f>
        <v>0</v>
      </c>
      <c r="H725" s="33">
        <f t="shared" si="12"/>
        <v>0</v>
      </c>
      <c r="I725" s="7"/>
    </row>
    <row r="726" spans="1:9" hidden="1">
      <c r="A726" s="5"/>
      <c r="B726" s="27">
        <f>Invoice!B750</f>
        <v>0</v>
      </c>
      <c r="C726" s="28">
        <f>Invoice!C750</f>
        <v>0</v>
      </c>
      <c r="D726" s="169">
        <f>Invoice!D750</f>
        <v>0</v>
      </c>
      <c r="E726" s="170">
        <f>Invoice!E750</f>
        <v>0</v>
      </c>
      <c r="F726" s="30">
        <f>Invoice!F750</f>
        <v>0</v>
      </c>
      <c r="G726" s="32">
        <f>ROUNDDOWN((Invoice!G750)*$N$2,2)</f>
        <v>0</v>
      </c>
      <c r="H726" s="33">
        <f t="shared" si="12"/>
        <v>0</v>
      </c>
      <c r="I726" s="7"/>
    </row>
    <row r="727" spans="1:9" hidden="1">
      <c r="A727" s="5"/>
      <c r="B727" s="27">
        <f>Invoice!B751</f>
        <v>0</v>
      </c>
      <c r="C727" s="28">
        <f>Invoice!C751</f>
        <v>0</v>
      </c>
      <c r="D727" s="169">
        <f>Invoice!D751</f>
        <v>0</v>
      </c>
      <c r="E727" s="170">
        <f>Invoice!E751</f>
        <v>0</v>
      </c>
      <c r="F727" s="30">
        <f>Invoice!F751</f>
        <v>0</v>
      </c>
      <c r="G727" s="32">
        <f>ROUNDDOWN((Invoice!G751)*$N$2,2)</f>
        <v>0</v>
      </c>
      <c r="H727" s="33">
        <f t="shared" si="12"/>
        <v>0</v>
      </c>
      <c r="I727" s="7"/>
    </row>
    <row r="728" spans="1:9" hidden="1">
      <c r="A728" s="5"/>
      <c r="B728" s="27">
        <f>Invoice!B752</f>
        <v>0</v>
      </c>
      <c r="C728" s="28">
        <f>Invoice!C752</f>
        <v>0</v>
      </c>
      <c r="D728" s="169">
        <f>Invoice!D752</f>
        <v>0</v>
      </c>
      <c r="E728" s="170">
        <f>Invoice!E752</f>
        <v>0</v>
      </c>
      <c r="F728" s="30">
        <f>Invoice!F752</f>
        <v>0</v>
      </c>
      <c r="G728" s="32">
        <f>ROUNDDOWN((Invoice!G752)*$N$2,2)</f>
        <v>0</v>
      </c>
      <c r="H728" s="33">
        <f t="shared" si="12"/>
        <v>0</v>
      </c>
      <c r="I728" s="7"/>
    </row>
    <row r="729" spans="1:9" hidden="1">
      <c r="A729" s="5"/>
      <c r="B729" s="27">
        <f>Invoice!B753</f>
        <v>0</v>
      </c>
      <c r="C729" s="28">
        <f>Invoice!C753</f>
        <v>0</v>
      </c>
      <c r="D729" s="169">
        <f>Invoice!D753</f>
        <v>0</v>
      </c>
      <c r="E729" s="170">
        <f>Invoice!E753</f>
        <v>0</v>
      </c>
      <c r="F729" s="30">
        <f>Invoice!F753</f>
        <v>0</v>
      </c>
      <c r="G729" s="32">
        <f>ROUNDDOWN((Invoice!G753)*$N$2,2)</f>
        <v>0</v>
      </c>
      <c r="H729" s="33">
        <f t="shared" si="12"/>
        <v>0</v>
      </c>
      <c r="I729" s="7"/>
    </row>
    <row r="730" spans="1:9" hidden="1">
      <c r="A730" s="5"/>
      <c r="B730" s="27">
        <f>Invoice!B754</f>
        <v>0</v>
      </c>
      <c r="C730" s="28">
        <f>Invoice!C754</f>
        <v>0</v>
      </c>
      <c r="D730" s="169">
        <f>Invoice!D754</f>
        <v>0</v>
      </c>
      <c r="E730" s="170">
        <f>Invoice!E754</f>
        <v>0</v>
      </c>
      <c r="F730" s="30">
        <f>Invoice!F754</f>
        <v>0</v>
      </c>
      <c r="G730" s="32">
        <f>ROUNDDOWN((Invoice!G754)*$N$2,2)</f>
        <v>0</v>
      </c>
      <c r="H730" s="33">
        <f t="shared" si="12"/>
        <v>0</v>
      </c>
      <c r="I730" s="7"/>
    </row>
    <row r="731" spans="1:9" hidden="1">
      <c r="A731" s="5"/>
      <c r="B731" s="27">
        <f>Invoice!B755</f>
        <v>0</v>
      </c>
      <c r="C731" s="28">
        <f>Invoice!C755</f>
        <v>0</v>
      </c>
      <c r="D731" s="169">
        <f>Invoice!D755</f>
        <v>0</v>
      </c>
      <c r="E731" s="170">
        <f>Invoice!E755</f>
        <v>0</v>
      </c>
      <c r="F731" s="30">
        <f>Invoice!F755</f>
        <v>0</v>
      </c>
      <c r="G731" s="32">
        <f>ROUNDDOWN((Invoice!G755)*$N$2,2)</f>
        <v>0</v>
      </c>
      <c r="H731" s="33">
        <f t="shared" si="12"/>
        <v>0</v>
      </c>
      <c r="I731" s="7"/>
    </row>
    <row r="732" spans="1:9" hidden="1">
      <c r="A732" s="5"/>
      <c r="B732" s="27">
        <f>Invoice!B756</f>
        <v>0</v>
      </c>
      <c r="C732" s="28">
        <f>Invoice!C756</f>
        <v>0</v>
      </c>
      <c r="D732" s="169">
        <f>Invoice!D756</f>
        <v>0</v>
      </c>
      <c r="E732" s="170">
        <f>Invoice!E756</f>
        <v>0</v>
      </c>
      <c r="F732" s="30">
        <f>Invoice!F756</f>
        <v>0</v>
      </c>
      <c r="G732" s="32">
        <f>ROUNDDOWN((Invoice!G756)*$N$2,2)</f>
        <v>0</v>
      </c>
      <c r="H732" s="33">
        <f t="shared" si="12"/>
        <v>0</v>
      </c>
      <c r="I732" s="7"/>
    </row>
    <row r="733" spans="1:9" hidden="1">
      <c r="A733" s="5"/>
      <c r="B733" s="27">
        <f>Invoice!B757</f>
        <v>0</v>
      </c>
      <c r="C733" s="28">
        <f>Invoice!C757</f>
        <v>0</v>
      </c>
      <c r="D733" s="169">
        <f>Invoice!D757</f>
        <v>0</v>
      </c>
      <c r="E733" s="170">
        <f>Invoice!E757</f>
        <v>0</v>
      </c>
      <c r="F733" s="30">
        <f>Invoice!F757</f>
        <v>0</v>
      </c>
      <c r="G733" s="32">
        <f>ROUNDDOWN((Invoice!G757)*$N$2,2)</f>
        <v>0</v>
      </c>
      <c r="H733" s="33">
        <f t="shared" si="12"/>
        <v>0</v>
      </c>
      <c r="I733" s="7"/>
    </row>
    <row r="734" spans="1:9" hidden="1">
      <c r="A734" s="5"/>
      <c r="B734" s="27">
        <f>Invoice!B758</f>
        <v>0</v>
      </c>
      <c r="C734" s="28">
        <f>Invoice!C758</f>
        <v>0</v>
      </c>
      <c r="D734" s="169">
        <f>Invoice!D758</f>
        <v>0</v>
      </c>
      <c r="E734" s="170">
        <f>Invoice!E758</f>
        <v>0</v>
      </c>
      <c r="F734" s="30">
        <f>Invoice!F758</f>
        <v>0</v>
      </c>
      <c r="G734" s="32">
        <f>ROUNDDOWN((Invoice!G758)*$N$2,2)</f>
        <v>0</v>
      </c>
      <c r="H734" s="33">
        <f t="shared" si="12"/>
        <v>0</v>
      </c>
      <c r="I734" s="7"/>
    </row>
    <row r="735" spans="1:9" hidden="1">
      <c r="A735" s="5"/>
      <c r="B735" s="27">
        <f>Invoice!B759</f>
        <v>0</v>
      </c>
      <c r="C735" s="28">
        <f>Invoice!C759</f>
        <v>0</v>
      </c>
      <c r="D735" s="169">
        <f>Invoice!D759</f>
        <v>0</v>
      </c>
      <c r="E735" s="170">
        <f>Invoice!E759</f>
        <v>0</v>
      </c>
      <c r="F735" s="30">
        <f>Invoice!F759</f>
        <v>0</v>
      </c>
      <c r="G735" s="32">
        <f>ROUNDDOWN((Invoice!G759)*$N$2,2)</f>
        <v>0</v>
      </c>
      <c r="H735" s="33">
        <f t="shared" si="12"/>
        <v>0</v>
      </c>
      <c r="I735" s="7"/>
    </row>
    <row r="736" spans="1:9" hidden="1">
      <c r="A736" s="5"/>
      <c r="B736" s="27">
        <f>Invoice!B760</f>
        <v>0</v>
      </c>
      <c r="C736" s="28">
        <f>Invoice!C760</f>
        <v>0</v>
      </c>
      <c r="D736" s="169">
        <f>Invoice!D760</f>
        <v>0</v>
      </c>
      <c r="E736" s="170">
        <f>Invoice!E760</f>
        <v>0</v>
      </c>
      <c r="F736" s="30">
        <f>Invoice!F760</f>
        <v>0</v>
      </c>
      <c r="G736" s="32">
        <f>ROUNDDOWN((Invoice!G760)*$N$2,2)</f>
        <v>0</v>
      </c>
      <c r="H736" s="33">
        <f t="shared" si="12"/>
        <v>0</v>
      </c>
      <c r="I736" s="7"/>
    </row>
    <row r="737" spans="1:9" hidden="1">
      <c r="A737" s="5"/>
      <c r="B737" s="27">
        <f>Invoice!B761</f>
        <v>0</v>
      </c>
      <c r="C737" s="28">
        <f>Invoice!C761</f>
        <v>0</v>
      </c>
      <c r="D737" s="169">
        <f>Invoice!D761</f>
        <v>0</v>
      </c>
      <c r="E737" s="170">
        <f>Invoice!E761</f>
        <v>0</v>
      </c>
      <c r="F737" s="30">
        <f>Invoice!F761</f>
        <v>0</v>
      </c>
      <c r="G737" s="32">
        <f>ROUNDDOWN((Invoice!G761)*$N$2,2)</f>
        <v>0</v>
      </c>
      <c r="H737" s="33">
        <f t="shared" si="12"/>
        <v>0</v>
      </c>
      <c r="I737" s="7"/>
    </row>
    <row r="738" spans="1:9" hidden="1">
      <c r="A738" s="5"/>
      <c r="B738" s="27">
        <f>Invoice!B762</f>
        <v>0</v>
      </c>
      <c r="C738" s="28">
        <f>Invoice!C762</f>
        <v>0</v>
      </c>
      <c r="D738" s="169">
        <f>Invoice!D762</f>
        <v>0</v>
      </c>
      <c r="E738" s="170">
        <f>Invoice!E762</f>
        <v>0</v>
      </c>
      <c r="F738" s="30">
        <f>Invoice!F762</f>
        <v>0</v>
      </c>
      <c r="G738" s="32">
        <f>ROUNDDOWN((Invoice!G762)*$N$2,2)</f>
        <v>0</v>
      </c>
      <c r="H738" s="33">
        <f t="shared" si="12"/>
        <v>0</v>
      </c>
      <c r="I738" s="7"/>
    </row>
    <row r="739" spans="1:9" hidden="1">
      <c r="A739" s="5"/>
      <c r="B739" s="27">
        <f>Invoice!B763</f>
        <v>0</v>
      </c>
      <c r="C739" s="28">
        <f>Invoice!C763</f>
        <v>0</v>
      </c>
      <c r="D739" s="169">
        <f>Invoice!D763</f>
        <v>0</v>
      </c>
      <c r="E739" s="170">
        <f>Invoice!E763</f>
        <v>0</v>
      </c>
      <c r="F739" s="30">
        <f>Invoice!F763</f>
        <v>0</v>
      </c>
      <c r="G739" s="32">
        <f>ROUNDDOWN((Invoice!G763)*$N$2,2)</f>
        <v>0</v>
      </c>
      <c r="H739" s="33">
        <f t="shared" si="12"/>
        <v>0</v>
      </c>
      <c r="I739" s="7"/>
    </row>
    <row r="740" spans="1:9" hidden="1">
      <c r="A740" s="5"/>
      <c r="B740" s="27">
        <f>Invoice!B764</f>
        <v>0</v>
      </c>
      <c r="C740" s="28">
        <f>Invoice!C764</f>
        <v>0</v>
      </c>
      <c r="D740" s="169">
        <f>Invoice!D764</f>
        <v>0</v>
      </c>
      <c r="E740" s="170">
        <f>Invoice!E764</f>
        <v>0</v>
      </c>
      <c r="F740" s="30">
        <f>Invoice!F764</f>
        <v>0</v>
      </c>
      <c r="G740" s="32">
        <f>ROUNDDOWN((Invoice!G764)*$N$2,2)</f>
        <v>0</v>
      </c>
      <c r="H740" s="33">
        <f t="shared" si="12"/>
        <v>0</v>
      </c>
      <c r="I740" s="7"/>
    </row>
    <row r="741" spans="1:9" hidden="1">
      <c r="A741" s="5"/>
      <c r="B741" s="27">
        <f>Invoice!B765</f>
        <v>0</v>
      </c>
      <c r="C741" s="28">
        <f>Invoice!C765</f>
        <v>0</v>
      </c>
      <c r="D741" s="169">
        <f>Invoice!D765</f>
        <v>0</v>
      </c>
      <c r="E741" s="170">
        <f>Invoice!E765</f>
        <v>0</v>
      </c>
      <c r="F741" s="30">
        <f>Invoice!F765</f>
        <v>0</v>
      </c>
      <c r="G741" s="32">
        <f>ROUNDDOWN((Invoice!G765)*$N$2,2)</f>
        <v>0</v>
      </c>
      <c r="H741" s="33">
        <f t="shared" si="12"/>
        <v>0</v>
      </c>
      <c r="I741" s="7"/>
    </row>
    <row r="742" spans="1:9" hidden="1">
      <c r="A742" s="5"/>
      <c r="B742" s="27">
        <f>Invoice!B766</f>
        <v>0</v>
      </c>
      <c r="C742" s="28">
        <f>Invoice!C766</f>
        <v>0</v>
      </c>
      <c r="D742" s="169">
        <f>Invoice!D766</f>
        <v>0</v>
      </c>
      <c r="E742" s="170">
        <f>Invoice!E766</f>
        <v>0</v>
      </c>
      <c r="F742" s="30">
        <f>Invoice!F766</f>
        <v>0</v>
      </c>
      <c r="G742" s="32">
        <f>ROUNDDOWN((Invoice!G766)*$N$2,2)</f>
        <v>0</v>
      </c>
      <c r="H742" s="33">
        <f t="shared" si="12"/>
        <v>0</v>
      </c>
      <c r="I742" s="7"/>
    </row>
    <row r="743" spans="1:9" hidden="1">
      <c r="A743" s="5"/>
      <c r="B743" s="27">
        <f>Invoice!B767</f>
        <v>0</v>
      </c>
      <c r="C743" s="28">
        <f>Invoice!C767</f>
        <v>0</v>
      </c>
      <c r="D743" s="169">
        <f>Invoice!D767</f>
        <v>0</v>
      </c>
      <c r="E743" s="170">
        <f>Invoice!E767</f>
        <v>0</v>
      </c>
      <c r="F743" s="30">
        <f>Invoice!F767</f>
        <v>0</v>
      </c>
      <c r="G743" s="32">
        <f>ROUNDDOWN((Invoice!G767)*$N$2,2)</f>
        <v>0</v>
      </c>
      <c r="H743" s="33">
        <f t="shared" si="12"/>
        <v>0</v>
      </c>
      <c r="I743" s="7"/>
    </row>
    <row r="744" spans="1:9" hidden="1">
      <c r="A744" s="5"/>
      <c r="B744" s="27">
        <f>Invoice!B768</f>
        <v>0</v>
      </c>
      <c r="C744" s="28">
        <f>Invoice!C768</f>
        <v>0</v>
      </c>
      <c r="D744" s="169">
        <f>Invoice!D768</f>
        <v>0</v>
      </c>
      <c r="E744" s="170">
        <f>Invoice!E768</f>
        <v>0</v>
      </c>
      <c r="F744" s="30">
        <f>Invoice!F768</f>
        <v>0</v>
      </c>
      <c r="G744" s="32">
        <f>ROUNDDOWN((Invoice!G768)*$N$2,2)</f>
        <v>0</v>
      </c>
      <c r="H744" s="33">
        <f t="shared" si="12"/>
        <v>0</v>
      </c>
      <c r="I744" s="7"/>
    </row>
    <row r="745" spans="1:9" hidden="1">
      <c r="A745" s="5"/>
      <c r="B745" s="27">
        <f>Invoice!B769</f>
        <v>0</v>
      </c>
      <c r="C745" s="28">
        <f>Invoice!C769</f>
        <v>0</v>
      </c>
      <c r="D745" s="169">
        <f>Invoice!D769</f>
        <v>0</v>
      </c>
      <c r="E745" s="170">
        <f>Invoice!E769</f>
        <v>0</v>
      </c>
      <c r="F745" s="30">
        <f>Invoice!F769</f>
        <v>0</v>
      </c>
      <c r="G745" s="32">
        <f>ROUNDDOWN((Invoice!G769)*$N$2,2)</f>
        <v>0</v>
      </c>
      <c r="H745" s="33">
        <f t="shared" si="12"/>
        <v>0</v>
      </c>
      <c r="I745" s="7"/>
    </row>
    <row r="746" spans="1:9" hidden="1">
      <c r="A746" s="5"/>
      <c r="B746" s="27">
        <f>Invoice!B770</f>
        <v>0</v>
      </c>
      <c r="C746" s="28">
        <f>Invoice!C770</f>
        <v>0</v>
      </c>
      <c r="D746" s="169">
        <f>Invoice!D770</f>
        <v>0</v>
      </c>
      <c r="E746" s="170">
        <f>Invoice!E770</f>
        <v>0</v>
      </c>
      <c r="F746" s="30">
        <f>Invoice!F770</f>
        <v>0</v>
      </c>
      <c r="G746" s="32">
        <f>ROUNDDOWN((Invoice!G770)*$N$2,2)</f>
        <v>0</v>
      </c>
      <c r="H746" s="33">
        <f t="shared" si="12"/>
        <v>0</v>
      </c>
      <c r="I746" s="7"/>
    </row>
    <row r="747" spans="1:9" hidden="1">
      <c r="A747" s="5"/>
      <c r="B747" s="27">
        <f>Invoice!B771</f>
        <v>0</v>
      </c>
      <c r="C747" s="28">
        <f>Invoice!C771</f>
        <v>0</v>
      </c>
      <c r="D747" s="169">
        <f>Invoice!D771</f>
        <v>0</v>
      </c>
      <c r="E747" s="170">
        <f>Invoice!E771</f>
        <v>0</v>
      </c>
      <c r="F747" s="30">
        <f>Invoice!F771</f>
        <v>0</v>
      </c>
      <c r="G747" s="32">
        <f>ROUNDDOWN((Invoice!G771)*$N$2,2)</f>
        <v>0</v>
      </c>
      <c r="H747" s="33">
        <f t="shared" si="12"/>
        <v>0</v>
      </c>
      <c r="I747" s="7"/>
    </row>
    <row r="748" spans="1:9" hidden="1">
      <c r="A748" s="5"/>
      <c r="B748" s="27">
        <f>Invoice!B772</f>
        <v>0</v>
      </c>
      <c r="C748" s="28">
        <f>Invoice!C772</f>
        <v>0</v>
      </c>
      <c r="D748" s="169">
        <f>Invoice!D772</f>
        <v>0</v>
      </c>
      <c r="E748" s="170">
        <f>Invoice!E772</f>
        <v>0</v>
      </c>
      <c r="F748" s="30">
        <f>Invoice!F772</f>
        <v>0</v>
      </c>
      <c r="G748" s="32">
        <f>ROUNDDOWN((Invoice!G772)*$N$2,2)</f>
        <v>0</v>
      </c>
      <c r="H748" s="33">
        <f t="shared" si="12"/>
        <v>0</v>
      </c>
      <c r="I748" s="7"/>
    </row>
    <row r="749" spans="1:9" hidden="1">
      <c r="A749" s="5"/>
      <c r="B749" s="27">
        <f>Invoice!B773</f>
        <v>0</v>
      </c>
      <c r="C749" s="28">
        <f>Invoice!C773</f>
        <v>0</v>
      </c>
      <c r="D749" s="169">
        <f>Invoice!D773</f>
        <v>0</v>
      </c>
      <c r="E749" s="170">
        <f>Invoice!E773</f>
        <v>0</v>
      </c>
      <c r="F749" s="30">
        <f>Invoice!F773</f>
        <v>0</v>
      </c>
      <c r="G749" s="32">
        <f>ROUNDDOWN((Invoice!G773)*$N$2,2)</f>
        <v>0</v>
      </c>
      <c r="H749" s="33">
        <f t="shared" si="12"/>
        <v>0</v>
      </c>
      <c r="I749" s="7"/>
    </row>
    <row r="750" spans="1:9" hidden="1">
      <c r="A750" s="5"/>
      <c r="B750" s="27">
        <f>Invoice!B774</f>
        <v>0</v>
      </c>
      <c r="C750" s="28">
        <f>Invoice!C774</f>
        <v>0</v>
      </c>
      <c r="D750" s="169">
        <f>Invoice!D774</f>
        <v>0</v>
      </c>
      <c r="E750" s="170">
        <f>Invoice!E774</f>
        <v>0</v>
      </c>
      <c r="F750" s="30">
        <f>Invoice!F774</f>
        <v>0</v>
      </c>
      <c r="G750" s="32">
        <f>ROUNDDOWN((Invoice!G774)*$N$2,2)</f>
        <v>0</v>
      </c>
      <c r="H750" s="33">
        <f t="shared" si="12"/>
        <v>0</v>
      </c>
      <c r="I750" s="7"/>
    </row>
    <row r="751" spans="1:9" hidden="1">
      <c r="A751" s="5"/>
      <c r="B751" s="27">
        <f>Invoice!B775</f>
        <v>0</v>
      </c>
      <c r="C751" s="28">
        <f>Invoice!C775</f>
        <v>0</v>
      </c>
      <c r="D751" s="169">
        <f>Invoice!D775</f>
        <v>0</v>
      </c>
      <c r="E751" s="170">
        <f>Invoice!E775</f>
        <v>0</v>
      </c>
      <c r="F751" s="30">
        <f>Invoice!F775</f>
        <v>0</v>
      </c>
      <c r="G751" s="32">
        <f>ROUNDDOWN((Invoice!G775)*$N$2,2)</f>
        <v>0</v>
      </c>
      <c r="H751" s="33">
        <f t="shared" si="12"/>
        <v>0</v>
      </c>
      <c r="I751" s="7"/>
    </row>
    <row r="752" spans="1:9" hidden="1">
      <c r="A752" s="5"/>
      <c r="B752" s="27">
        <f>Invoice!B776</f>
        <v>0</v>
      </c>
      <c r="C752" s="28">
        <f>Invoice!C776</f>
        <v>0</v>
      </c>
      <c r="D752" s="169">
        <f>Invoice!D776</f>
        <v>0</v>
      </c>
      <c r="E752" s="170">
        <f>Invoice!E776</f>
        <v>0</v>
      </c>
      <c r="F752" s="30">
        <f>Invoice!F776</f>
        <v>0</v>
      </c>
      <c r="G752" s="32">
        <f>ROUNDDOWN((Invoice!G776)*$N$2,2)</f>
        <v>0</v>
      </c>
      <c r="H752" s="33">
        <f t="shared" si="12"/>
        <v>0</v>
      </c>
      <c r="I752" s="7"/>
    </row>
    <row r="753" spans="1:9" hidden="1">
      <c r="A753" s="5"/>
      <c r="B753" s="27">
        <f>Invoice!B777</f>
        <v>0</v>
      </c>
      <c r="C753" s="28">
        <f>Invoice!C777</f>
        <v>0</v>
      </c>
      <c r="D753" s="169">
        <f>Invoice!D777</f>
        <v>0</v>
      </c>
      <c r="E753" s="170">
        <f>Invoice!E777</f>
        <v>0</v>
      </c>
      <c r="F753" s="30">
        <f>Invoice!F777</f>
        <v>0</v>
      </c>
      <c r="G753" s="32">
        <f>ROUNDDOWN((Invoice!G777)*$N$2,2)</f>
        <v>0</v>
      </c>
      <c r="H753" s="33">
        <f t="shared" si="12"/>
        <v>0</v>
      </c>
      <c r="I753" s="7"/>
    </row>
    <row r="754" spans="1:9" hidden="1">
      <c r="A754" s="5"/>
      <c r="B754" s="27">
        <f>Invoice!B778</f>
        <v>0</v>
      </c>
      <c r="C754" s="28">
        <f>Invoice!C778</f>
        <v>0</v>
      </c>
      <c r="D754" s="169">
        <f>Invoice!D778</f>
        <v>0</v>
      </c>
      <c r="E754" s="170">
        <f>Invoice!E778</f>
        <v>0</v>
      </c>
      <c r="F754" s="30">
        <f>Invoice!F778</f>
        <v>0</v>
      </c>
      <c r="G754" s="32">
        <f>ROUNDDOWN((Invoice!G778)*$N$2,2)</f>
        <v>0</v>
      </c>
      <c r="H754" s="33">
        <f t="shared" si="12"/>
        <v>0</v>
      </c>
      <c r="I754" s="7"/>
    </row>
    <row r="755" spans="1:9" hidden="1">
      <c r="A755" s="5"/>
      <c r="B755" s="27">
        <f>Invoice!B779</f>
        <v>0</v>
      </c>
      <c r="C755" s="28">
        <f>Invoice!C779</f>
        <v>0</v>
      </c>
      <c r="D755" s="169">
        <f>Invoice!D779</f>
        <v>0</v>
      </c>
      <c r="E755" s="170">
        <f>Invoice!E779</f>
        <v>0</v>
      </c>
      <c r="F755" s="30">
        <f>Invoice!F779</f>
        <v>0</v>
      </c>
      <c r="G755" s="32">
        <f>ROUNDDOWN((Invoice!G779)*$N$2,2)</f>
        <v>0</v>
      </c>
      <c r="H755" s="33">
        <f t="shared" si="12"/>
        <v>0</v>
      </c>
      <c r="I755" s="7"/>
    </row>
    <row r="756" spans="1:9" hidden="1">
      <c r="A756" s="5"/>
      <c r="B756" s="27">
        <f>Invoice!B780</f>
        <v>0</v>
      </c>
      <c r="C756" s="28">
        <f>Invoice!C780</f>
        <v>0</v>
      </c>
      <c r="D756" s="169">
        <f>Invoice!D780</f>
        <v>0</v>
      </c>
      <c r="E756" s="170">
        <f>Invoice!E780</f>
        <v>0</v>
      </c>
      <c r="F756" s="30">
        <f>Invoice!F780</f>
        <v>0</v>
      </c>
      <c r="G756" s="32">
        <f>ROUNDDOWN((Invoice!G780)*$N$2,2)</f>
        <v>0</v>
      </c>
      <c r="H756" s="33">
        <f t="shared" si="12"/>
        <v>0</v>
      </c>
      <c r="I756" s="7"/>
    </row>
    <row r="757" spans="1:9" hidden="1">
      <c r="A757" s="5"/>
      <c r="B757" s="27">
        <f>Invoice!B781</f>
        <v>0</v>
      </c>
      <c r="C757" s="28">
        <f>Invoice!C781</f>
        <v>0</v>
      </c>
      <c r="D757" s="169">
        <f>Invoice!D781</f>
        <v>0</v>
      </c>
      <c r="E757" s="170">
        <f>Invoice!E781</f>
        <v>0</v>
      </c>
      <c r="F757" s="30">
        <f>Invoice!F781</f>
        <v>0</v>
      </c>
      <c r="G757" s="32">
        <f>ROUNDDOWN((Invoice!G781)*$N$2,2)</f>
        <v>0</v>
      </c>
      <c r="H757" s="33">
        <f t="shared" si="12"/>
        <v>0</v>
      </c>
      <c r="I757" s="7"/>
    </row>
    <row r="758" spans="1:9" hidden="1">
      <c r="A758" s="5"/>
      <c r="B758" s="27">
        <f>Invoice!B782</f>
        <v>0</v>
      </c>
      <c r="C758" s="28">
        <f>Invoice!C782</f>
        <v>0</v>
      </c>
      <c r="D758" s="169">
        <f>Invoice!D782</f>
        <v>0</v>
      </c>
      <c r="E758" s="170">
        <f>Invoice!E782</f>
        <v>0</v>
      </c>
      <c r="F758" s="30">
        <f>Invoice!F782</f>
        <v>0</v>
      </c>
      <c r="G758" s="32">
        <f>ROUNDDOWN((Invoice!G782)*$N$2,2)</f>
        <v>0</v>
      </c>
      <c r="H758" s="33">
        <f t="shared" si="12"/>
        <v>0</v>
      </c>
      <c r="I758" s="7"/>
    </row>
    <row r="759" spans="1:9" hidden="1">
      <c r="A759" s="5"/>
      <c r="B759" s="27">
        <f>Invoice!B783</f>
        <v>0</v>
      </c>
      <c r="C759" s="28">
        <f>Invoice!C783</f>
        <v>0</v>
      </c>
      <c r="D759" s="169">
        <f>Invoice!D783</f>
        <v>0</v>
      </c>
      <c r="E759" s="170">
        <f>Invoice!E783</f>
        <v>0</v>
      </c>
      <c r="F759" s="30">
        <f>Invoice!F783</f>
        <v>0</v>
      </c>
      <c r="G759" s="32">
        <f>ROUNDDOWN((Invoice!G783)*$N$2,2)</f>
        <v>0</v>
      </c>
      <c r="H759" s="33">
        <f t="shared" si="12"/>
        <v>0</v>
      </c>
      <c r="I759" s="7"/>
    </row>
    <row r="760" spans="1:9" hidden="1">
      <c r="A760" s="5"/>
      <c r="B760" s="27">
        <f>Invoice!B784</f>
        <v>0</v>
      </c>
      <c r="C760" s="28">
        <f>Invoice!C784</f>
        <v>0</v>
      </c>
      <c r="D760" s="169">
        <f>Invoice!D784</f>
        <v>0</v>
      </c>
      <c r="E760" s="170">
        <f>Invoice!E784</f>
        <v>0</v>
      </c>
      <c r="F760" s="30">
        <f>Invoice!F784</f>
        <v>0</v>
      </c>
      <c r="G760" s="32">
        <f>ROUNDDOWN((Invoice!G784)*$N$2,2)</f>
        <v>0</v>
      </c>
      <c r="H760" s="33">
        <f t="shared" si="12"/>
        <v>0</v>
      </c>
      <c r="I760" s="7"/>
    </row>
    <row r="761" spans="1:9" hidden="1">
      <c r="A761" s="5"/>
      <c r="B761" s="27">
        <f>Invoice!B785</f>
        <v>0</v>
      </c>
      <c r="C761" s="28">
        <f>Invoice!C785</f>
        <v>0</v>
      </c>
      <c r="D761" s="169">
        <f>Invoice!D785</f>
        <v>0</v>
      </c>
      <c r="E761" s="170">
        <f>Invoice!E785</f>
        <v>0</v>
      </c>
      <c r="F761" s="30">
        <f>Invoice!F785</f>
        <v>0</v>
      </c>
      <c r="G761" s="32">
        <f>ROUNDDOWN((Invoice!G785)*$N$2,2)</f>
        <v>0</v>
      </c>
      <c r="H761" s="33">
        <f t="shared" si="12"/>
        <v>0</v>
      </c>
      <c r="I761" s="7"/>
    </row>
    <row r="762" spans="1:9" hidden="1">
      <c r="A762" s="5"/>
      <c r="B762" s="27">
        <f>Invoice!B786</f>
        <v>0</v>
      </c>
      <c r="C762" s="28">
        <f>Invoice!C786</f>
        <v>0</v>
      </c>
      <c r="D762" s="169">
        <f>Invoice!D786</f>
        <v>0</v>
      </c>
      <c r="E762" s="170">
        <f>Invoice!E786</f>
        <v>0</v>
      </c>
      <c r="F762" s="30">
        <f>Invoice!F786</f>
        <v>0</v>
      </c>
      <c r="G762" s="32">
        <f>ROUNDDOWN((Invoice!G786)*$N$2,2)</f>
        <v>0</v>
      </c>
      <c r="H762" s="33">
        <f t="shared" si="12"/>
        <v>0</v>
      </c>
      <c r="I762" s="7"/>
    </row>
    <row r="763" spans="1:9" hidden="1">
      <c r="A763" s="5"/>
      <c r="B763" s="27">
        <f>Invoice!B787</f>
        <v>0</v>
      </c>
      <c r="C763" s="28">
        <f>Invoice!C787</f>
        <v>0</v>
      </c>
      <c r="D763" s="169">
        <f>Invoice!D787</f>
        <v>0</v>
      </c>
      <c r="E763" s="170">
        <f>Invoice!E787</f>
        <v>0</v>
      </c>
      <c r="F763" s="30">
        <f>Invoice!F787</f>
        <v>0</v>
      </c>
      <c r="G763" s="32">
        <f>ROUNDDOWN((Invoice!G787)*$N$2,2)</f>
        <v>0</v>
      </c>
      <c r="H763" s="33">
        <f t="shared" si="12"/>
        <v>0</v>
      </c>
      <c r="I763" s="7"/>
    </row>
    <row r="764" spans="1:9" hidden="1">
      <c r="A764" s="5"/>
      <c r="B764" s="27">
        <f>Invoice!B788</f>
        <v>0</v>
      </c>
      <c r="C764" s="28">
        <f>Invoice!C788</f>
        <v>0</v>
      </c>
      <c r="D764" s="169">
        <f>Invoice!D788</f>
        <v>0</v>
      </c>
      <c r="E764" s="170">
        <f>Invoice!E788</f>
        <v>0</v>
      </c>
      <c r="F764" s="30">
        <f>Invoice!F788</f>
        <v>0</v>
      </c>
      <c r="G764" s="32">
        <f>ROUNDDOWN((Invoice!G788)*$N$2,2)</f>
        <v>0</v>
      </c>
      <c r="H764" s="33">
        <f t="shared" si="12"/>
        <v>0</v>
      </c>
      <c r="I764" s="7"/>
    </row>
    <row r="765" spans="1:9" hidden="1">
      <c r="A765" s="5"/>
      <c r="B765" s="27">
        <f>Invoice!B789</f>
        <v>0</v>
      </c>
      <c r="C765" s="28">
        <f>Invoice!C789</f>
        <v>0</v>
      </c>
      <c r="D765" s="169">
        <f>Invoice!D789</f>
        <v>0</v>
      </c>
      <c r="E765" s="170">
        <f>Invoice!E789</f>
        <v>0</v>
      </c>
      <c r="F765" s="30">
        <f>Invoice!F789</f>
        <v>0</v>
      </c>
      <c r="G765" s="32">
        <f>ROUNDDOWN((Invoice!G789)*$N$2,2)</f>
        <v>0</v>
      </c>
      <c r="H765" s="33">
        <f t="shared" si="12"/>
        <v>0</v>
      </c>
      <c r="I765" s="7"/>
    </row>
    <row r="766" spans="1:9" hidden="1">
      <c r="A766" s="5"/>
      <c r="B766" s="27">
        <f>Invoice!B790</f>
        <v>0</v>
      </c>
      <c r="C766" s="28">
        <f>Invoice!C790</f>
        <v>0</v>
      </c>
      <c r="D766" s="169">
        <f>Invoice!D790</f>
        <v>0</v>
      </c>
      <c r="E766" s="170">
        <f>Invoice!E790</f>
        <v>0</v>
      </c>
      <c r="F766" s="30">
        <f>Invoice!F790</f>
        <v>0</v>
      </c>
      <c r="G766" s="32">
        <f>ROUNDDOWN((Invoice!G790)*$N$2,2)</f>
        <v>0</v>
      </c>
      <c r="H766" s="33">
        <f t="shared" si="12"/>
        <v>0</v>
      </c>
      <c r="I766" s="7"/>
    </row>
    <row r="767" spans="1:9" hidden="1">
      <c r="A767" s="5"/>
      <c r="B767" s="27">
        <f>Invoice!B791</f>
        <v>0</v>
      </c>
      <c r="C767" s="28">
        <f>Invoice!C791</f>
        <v>0</v>
      </c>
      <c r="D767" s="169">
        <f>Invoice!D791</f>
        <v>0</v>
      </c>
      <c r="E767" s="170">
        <f>Invoice!E791</f>
        <v>0</v>
      </c>
      <c r="F767" s="30">
        <f>Invoice!F791</f>
        <v>0</v>
      </c>
      <c r="G767" s="32">
        <f>ROUNDDOWN((Invoice!G791)*$N$2,2)</f>
        <v>0</v>
      </c>
      <c r="H767" s="33">
        <f t="shared" si="12"/>
        <v>0</v>
      </c>
      <c r="I767" s="7"/>
    </row>
    <row r="768" spans="1:9" hidden="1">
      <c r="A768" s="5"/>
      <c r="B768" s="27">
        <f>Invoice!B792</f>
        <v>0</v>
      </c>
      <c r="C768" s="28">
        <f>Invoice!C792</f>
        <v>0</v>
      </c>
      <c r="D768" s="169">
        <f>Invoice!D792</f>
        <v>0</v>
      </c>
      <c r="E768" s="170">
        <f>Invoice!E792</f>
        <v>0</v>
      </c>
      <c r="F768" s="30">
        <f>Invoice!F792</f>
        <v>0</v>
      </c>
      <c r="G768" s="32">
        <f>ROUNDDOWN((Invoice!G792)*$N$2,2)</f>
        <v>0</v>
      </c>
      <c r="H768" s="33">
        <f t="shared" si="12"/>
        <v>0</v>
      </c>
      <c r="I768" s="7"/>
    </row>
    <row r="769" spans="1:9" hidden="1">
      <c r="A769" s="5"/>
      <c r="B769" s="27">
        <f>Invoice!B793</f>
        <v>0</v>
      </c>
      <c r="C769" s="28">
        <f>Invoice!C793</f>
        <v>0</v>
      </c>
      <c r="D769" s="169">
        <f>Invoice!D793</f>
        <v>0</v>
      </c>
      <c r="E769" s="170">
        <f>Invoice!E793</f>
        <v>0</v>
      </c>
      <c r="F769" s="30">
        <f>Invoice!F793</f>
        <v>0</v>
      </c>
      <c r="G769" s="32">
        <f>ROUNDDOWN((Invoice!G793)*$N$2,2)</f>
        <v>0</v>
      </c>
      <c r="H769" s="33">
        <f t="shared" si="12"/>
        <v>0</v>
      </c>
      <c r="I769" s="7"/>
    </row>
    <row r="770" spans="1:9" hidden="1">
      <c r="A770" s="5"/>
      <c r="B770" s="27">
        <f>Invoice!B794</f>
        <v>0</v>
      </c>
      <c r="C770" s="28">
        <f>Invoice!C794</f>
        <v>0</v>
      </c>
      <c r="D770" s="169">
        <f>Invoice!D794</f>
        <v>0</v>
      </c>
      <c r="E770" s="170">
        <f>Invoice!E794</f>
        <v>0</v>
      </c>
      <c r="F770" s="30">
        <f>Invoice!F794</f>
        <v>0</v>
      </c>
      <c r="G770" s="32">
        <f>ROUNDDOWN((Invoice!G794)*$N$2,2)</f>
        <v>0</v>
      </c>
      <c r="H770" s="33">
        <f t="shared" ref="H770:H833" si="13">G770*B770</f>
        <v>0</v>
      </c>
      <c r="I770" s="7"/>
    </row>
    <row r="771" spans="1:9" hidden="1">
      <c r="A771" s="5"/>
      <c r="B771" s="27">
        <f>Invoice!B795</f>
        <v>0</v>
      </c>
      <c r="C771" s="28">
        <f>Invoice!C795</f>
        <v>0</v>
      </c>
      <c r="D771" s="169">
        <f>Invoice!D795</f>
        <v>0</v>
      </c>
      <c r="E771" s="170">
        <f>Invoice!E795</f>
        <v>0</v>
      </c>
      <c r="F771" s="30">
        <f>Invoice!F795</f>
        <v>0</v>
      </c>
      <c r="G771" s="32">
        <f>ROUNDDOWN((Invoice!G795)*$N$2,2)</f>
        <v>0</v>
      </c>
      <c r="H771" s="33">
        <f t="shared" si="13"/>
        <v>0</v>
      </c>
      <c r="I771" s="7"/>
    </row>
    <row r="772" spans="1:9" hidden="1">
      <c r="A772" s="5"/>
      <c r="B772" s="27">
        <f>Invoice!B796</f>
        <v>0</v>
      </c>
      <c r="C772" s="28">
        <f>Invoice!C796</f>
        <v>0</v>
      </c>
      <c r="D772" s="169">
        <f>Invoice!D796</f>
        <v>0</v>
      </c>
      <c r="E772" s="170">
        <f>Invoice!E796</f>
        <v>0</v>
      </c>
      <c r="F772" s="30">
        <f>Invoice!F796</f>
        <v>0</v>
      </c>
      <c r="G772" s="32">
        <f>ROUNDDOWN((Invoice!G796)*$N$2,2)</f>
        <v>0</v>
      </c>
      <c r="H772" s="33">
        <f t="shared" si="13"/>
        <v>0</v>
      </c>
      <c r="I772" s="7"/>
    </row>
    <row r="773" spans="1:9" hidden="1">
      <c r="A773" s="5"/>
      <c r="B773" s="27">
        <f>Invoice!B797</f>
        <v>0</v>
      </c>
      <c r="C773" s="28">
        <f>Invoice!C797</f>
        <v>0</v>
      </c>
      <c r="D773" s="169">
        <f>Invoice!D797</f>
        <v>0</v>
      </c>
      <c r="E773" s="170">
        <f>Invoice!E797</f>
        <v>0</v>
      </c>
      <c r="F773" s="30">
        <f>Invoice!F797</f>
        <v>0</v>
      </c>
      <c r="G773" s="32">
        <f>ROUNDDOWN((Invoice!G797)*$N$2,2)</f>
        <v>0</v>
      </c>
      <c r="H773" s="33">
        <f t="shared" si="13"/>
        <v>0</v>
      </c>
      <c r="I773" s="7"/>
    </row>
    <row r="774" spans="1:9" hidden="1">
      <c r="A774" s="5"/>
      <c r="B774" s="27">
        <f>Invoice!B798</f>
        <v>0</v>
      </c>
      <c r="C774" s="28">
        <f>Invoice!C798</f>
        <v>0</v>
      </c>
      <c r="D774" s="169">
        <f>Invoice!D798</f>
        <v>0</v>
      </c>
      <c r="E774" s="170">
        <f>Invoice!E798</f>
        <v>0</v>
      </c>
      <c r="F774" s="30">
        <f>Invoice!F798</f>
        <v>0</v>
      </c>
      <c r="G774" s="32">
        <f>ROUNDDOWN((Invoice!G798)*$N$2,2)</f>
        <v>0</v>
      </c>
      <c r="H774" s="33">
        <f t="shared" si="13"/>
        <v>0</v>
      </c>
      <c r="I774" s="7"/>
    </row>
    <row r="775" spans="1:9" hidden="1">
      <c r="A775" s="5"/>
      <c r="B775" s="27">
        <f>Invoice!B799</f>
        <v>0</v>
      </c>
      <c r="C775" s="28">
        <f>Invoice!C799</f>
        <v>0</v>
      </c>
      <c r="D775" s="169">
        <f>Invoice!D799</f>
        <v>0</v>
      </c>
      <c r="E775" s="170">
        <f>Invoice!E799</f>
        <v>0</v>
      </c>
      <c r="F775" s="30">
        <f>Invoice!F799</f>
        <v>0</v>
      </c>
      <c r="G775" s="32">
        <f>ROUNDDOWN((Invoice!G799)*$N$2,2)</f>
        <v>0</v>
      </c>
      <c r="H775" s="33">
        <f t="shared" si="13"/>
        <v>0</v>
      </c>
      <c r="I775" s="7"/>
    </row>
    <row r="776" spans="1:9" hidden="1">
      <c r="A776" s="5"/>
      <c r="B776" s="27">
        <f>Invoice!B800</f>
        <v>0</v>
      </c>
      <c r="C776" s="28">
        <f>Invoice!C800</f>
        <v>0</v>
      </c>
      <c r="D776" s="169">
        <f>Invoice!D800</f>
        <v>0</v>
      </c>
      <c r="E776" s="170">
        <f>Invoice!E800</f>
        <v>0</v>
      </c>
      <c r="F776" s="30">
        <f>Invoice!F800</f>
        <v>0</v>
      </c>
      <c r="G776" s="32">
        <f>ROUNDDOWN((Invoice!G800)*$N$2,2)</f>
        <v>0</v>
      </c>
      <c r="H776" s="33">
        <f t="shared" si="13"/>
        <v>0</v>
      </c>
      <c r="I776" s="7"/>
    </row>
    <row r="777" spans="1:9" hidden="1">
      <c r="A777" s="5"/>
      <c r="B777" s="27">
        <f>Invoice!B801</f>
        <v>0</v>
      </c>
      <c r="C777" s="28">
        <f>Invoice!C801</f>
        <v>0</v>
      </c>
      <c r="D777" s="169">
        <f>Invoice!D801</f>
        <v>0</v>
      </c>
      <c r="E777" s="170">
        <f>Invoice!E801</f>
        <v>0</v>
      </c>
      <c r="F777" s="30">
        <f>Invoice!F801</f>
        <v>0</v>
      </c>
      <c r="G777" s="32">
        <f>ROUNDDOWN((Invoice!G801)*$N$2,2)</f>
        <v>0</v>
      </c>
      <c r="H777" s="33">
        <f t="shared" si="13"/>
        <v>0</v>
      </c>
      <c r="I777" s="7"/>
    </row>
    <row r="778" spans="1:9" hidden="1">
      <c r="A778" s="5"/>
      <c r="B778" s="27">
        <f>Invoice!B802</f>
        <v>0</v>
      </c>
      <c r="C778" s="28">
        <f>Invoice!C802</f>
        <v>0</v>
      </c>
      <c r="D778" s="169">
        <f>Invoice!D802</f>
        <v>0</v>
      </c>
      <c r="E778" s="170">
        <f>Invoice!E802</f>
        <v>0</v>
      </c>
      <c r="F778" s="30">
        <f>Invoice!F802</f>
        <v>0</v>
      </c>
      <c r="G778" s="32">
        <f>ROUNDDOWN((Invoice!G802)*$N$2,2)</f>
        <v>0</v>
      </c>
      <c r="H778" s="33">
        <f t="shared" si="13"/>
        <v>0</v>
      </c>
      <c r="I778" s="7"/>
    </row>
    <row r="779" spans="1:9" hidden="1">
      <c r="A779" s="5"/>
      <c r="B779" s="27">
        <f>Invoice!B803</f>
        <v>0</v>
      </c>
      <c r="C779" s="28">
        <f>Invoice!C803</f>
        <v>0</v>
      </c>
      <c r="D779" s="169">
        <f>Invoice!D803</f>
        <v>0</v>
      </c>
      <c r="E779" s="170">
        <f>Invoice!E803</f>
        <v>0</v>
      </c>
      <c r="F779" s="30">
        <f>Invoice!F803</f>
        <v>0</v>
      </c>
      <c r="G779" s="32">
        <f>ROUNDDOWN((Invoice!G803)*$N$2,2)</f>
        <v>0</v>
      </c>
      <c r="H779" s="33">
        <f t="shared" si="13"/>
        <v>0</v>
      </c>
      <c r="I779" s="7"/>
    </row>
    <row r="780" spans="1:9" hidden="1">
      <c r="A780" s="5"/>
      <c r="B780" s="27">
        <f>Invoice!B804</f>
        <v>0</v>
      </c>
      <c r="C780" s="28">
        <f>Invoice!C804</f>
        <v>0</v>
      </c>
      <c r="D780" s="169">
        <f>Invoice!D804</f>
        <v>0</v>
      </c>
      <c r="E780" s="170">
        <f>Invoice!E804</f>
        <v>0</v>
      </c>
      <c r="F780" s="30">
        <f>Invoice!F804</f>
        <v>0</v>
      </c>
      <c r="G780" s="32">
        <f>ROUNDDOWN((Invoice!G804)*$N$2,2)</f>
        <v>0</v>
      </c>
      <c r="H780" s="33">
        <f t="shared" si="13"/>
        <v>0</v>
      </c>
      <c r="I780" s="7"/>
    </row>
    <row r="781" spans="1:9" hidden="1">
      <c r="A781" s="5"/>
      <c r="B781" s="27">
        <f>Invoice!B805</f>
        <v>0</v>
      </c>
      <c r="C781" s="28">
        <f>Invoice!C805</f>
        <v>0</v>
      </c>
      <c r="D781" s="169">
        <f>Invoice!D805</f>
        <v>0</v>
      </c>
      <c r="E781" s="170">
        <f>Invoice!E805</f>
        <v>0</v>
      </c>
      <c r="F781" s="30">
        <f>Invoice!F805</f>
        <v>0</v>
      </c>
      <c r="G781" s="32">
        <f>ROUNDDOWN((Invoice!G805)*$N$2,2)</f>
        <v>0</v>
      </c>
      <c r="H781" s="33">
        <f t="shared" si="13"/>
        <v>0</v>
      </c>
      <c r="I781" s="7"/>
    </row>
    <row r="782" spans="1:9" hidden="1">
      <c r="A782" s="5"/>
      <c r="B782" s="27">
        <f>Invoice!B806</f>
        <v>0</v>
      </c>
      <c r="C782" s="28">
        <f>Invoice!C806</f>
        <v>0</v>
      </c>
      <c r="D782" s="169">
        <f>Invoice!D806</f>
        <v>0</v>
      </c>
      <c r="E782" s="170">
        <f>Invoice!E806</f>
        <v>0</v>
      </c>
      <c r="F782" s="30">
        <f>Invoice!F806</f>
        <v>0</v>
      </c>
      <c r="G782" s="32">
        <f>ROUNDDOWN((Invoice!G806)*$N$2,2)</f>
        <v>0</v>
      </c>
      <c r="H782" s="33">
        <f t="shared" si="13"/>
        <v>0</v>
      </c>
      <c r="I782" s="7"/>
    </row>
    <row r="783" spans="1:9" hidden="1">
      <c r="A783" s="5"/>
      <c r="B783" s="27">
        <f>Invoice!B807</f>
        <v>0</v>
      </c>
      <c r="C783" s="28">
        <f>Invoice!C807</f>
        <v>0</v>
      </c>
      <c r="D783" s="169">
        <f>Invoice!D807</f>
        <v>0</v>
      </c>
      <c r="E783" s="170">
        <f>Invoice!E807</f>
        <v>0</v>
      </c>
      <c r="F783" s="30">
        <f>Invoice!F807</f>
        <v>0</v>
      </c>
      <c r="G783" s="32">
        <f>ROUNDDOWN((Invoice!G807)*$N$2,2)</f>
        <v>0</v>
      </c>
      <c r="H783" s="33">
        <f t="shared" si="13"/>
        <v>0</v>
      </c>
      <c r="I783" s="7"/>
    </row>
    <row r="784" spans="1:9" hidden="1">
      <c r="A784" s="5"/>
      <c r="B784" s="27">
        <f>Invoice!B808</f>
        <v>0</v>
      </c>
      <c r="C784" s="28">
        <f>Invoice!C808</f>
        <v>0</v>
      </c>
      <c r="D784" s="169">
        <f>Invoice!D808</f>
        <v>0</v>
      </c>
      <c r="E784" s="170">
        <f>Invoice!E808</f>
        <v>0</v>
      </c>
      <c r="F784" s="30">
        <f>Invoice!F808</f>
        <v>0</v>
      </c>
      <c r="G784" s="32">
        <f>ROUNDDOWN((Invoice!G808)*$N$2,2)</f>
        <v>0</v>
      </c>
      <c r="H784" s="33">
        <f t="shared" si="13"/>
        <v>0</v>
      </c>
      <c r="I784" s="7"/>
    </row>
    <row r="785" spans="1:9" hidden="1">
      <c r="A785" s="5"/>
      <c r="B785" s="27">
        <f>Invoice!B809</f>
        <v>0</v>
      </c>
      <c r="C785" s="28">
        <f>Invoice!C809</f>
        <v>0</v>
      </c>
      <c r="D785" s="169">
        <f>Invoice!D809</f>
        <v>0</v>
      </c>
      <c r="E785" s="170">
        <f>Invoice!E809</f>
        <v>0</v>
      </c>
      <c r="F785" s="30">
        <f>Invoice!F809</f>
        <v>0</v>
      </c>
      <c r="G785" s="32">
        <f>ROUNDDOWN((Invoice!G809)*$N$2,2)</f>
        <v>0</v>
      </c>
      <c r="H785" s="33">
        <f t="shared" si="13"/>
        <v>0</v>
      </c>
      <c r="I785" s="7"/>
    </row>
    <row r="786" spans="1:9" hidden="1">
      <c r="A786" s="5"/>
      <c r="B786" s="27">
        <f>Invoice!B810</f>
        <v>0</v>
      </c>
      <c r="C786" s="28">
        <f>Invoice!C810</f>
        <v>0</v>
      </c>
      <c r="D786" s="169">
        <f>Invoice!D810</f>
        <v>0</v>
      </c>
      <c r="E786" s="170">
        <f>Invoice!E810</f>
        <v>0</v>
      </c>
      <c r="F786" s="30">
        <f>Invoice!F810</f>
        <v>0</v>
      </c>
      <c r="G786" s="32">
        <f>ROUNDDOWN((Invoice!G810)*$N$2,2)</f>
        <v>0</v>
      </c>
      <c r="H786" s="33">
        <f t="shared" si="13"/>
        <v>0</v>
      </c>
      <c r="I786" s="7"/>
    </row>
    <row r="787" spans="1:9" hidden="1">
      <c r="A787" s="5"/>
      <c r="B787" s="27">
        <f>Invoice!B811</f>
        <v>0</v>
      </c>
      <c r="C787" s="28">
        <f>Invoice!C811</f>
        <v>0</v>
      </c>
      <c r="D787" s="169">
        <f>Invoice!D811</f>
        <v>0</v>
      </c>
      <c r="E787" s="170">
        <f>Invoice!E811</f>
        <v>0</v>
      </c>
      <c r="F787" s="30">
        <f>Invoice!F811</f>
        <v>0</v>
      </c>
      <c r="G787" s="32">
        <f>ROUNDDOWN((Invoice!G811)*$N$2,2)</f>
        <v>0</v>
      </c>
      <c r="H787" s="33">
        <f t="shared" si="13"/>
        <v>0</v>
      </c>
      <c r="I787" s="7"/>
    </row>
    <row r="788" spans="1:9" hidden="1">
      <c r="A788" s="5"/>
      <c r="B788" s="27">
        <f>Invoice!B812</f>
        <v>0</v>
      </c>
      <c r="C788" s="28">
        <f>Invoice!C812</f>
        <v>0</v>
      </c>
      <c r="D788" s="169">
        <f>Invoice!D812</f>
        <v>0</v>
      </c>
      <c r="E788" s="170">
        <f>Invoice!E812</f>
        <v>0</v>
      </c>
      <c r="F788" s="30">
        <f>Invoice!F812</f>
        <v>0</v>
      </c>
      <c r="G788" s="32">
        <f>ROUNDDOWN((Invoice!G812)*$N$2,2)</f>
        <v>0</v>
      </c>
      <c r="H788" s="33">
        <f t="shared" si="13"/>
        <v>0</v>
      </c>
      <c r="I788" s="7"/>
    </row>
    <row r="789" spans="1:9" hidden="1">
      <c r="A789" s="5"/>
      <c r="B789" s="27">
        <f>Invoice!B813</f>
        <v>0</v>
      </c>
      <c r="C789" s="28">
        <f>Invoice!C813</f>
        <v>0</v>
      </c>
      <c r="D789" s="169">
        <f>Invoice!D813</f>
        <v>0</v>
      </c>
      <c r="E789" s="170">
        <f>Invoice!E813</f>
        <v>0</v>
      </c>
      <c r="F789" s="30">
        <f>Invoice!F813</f>
        <v>0</v>
      </c>
      <c r="G789" s="32">
        <f>ROUNDDOWN((Invoice!G813)*$N$2,2)</f>
        <v>0</v>
      </c>
      <c r="H789" s="33">
        <f t="shared" si="13"/>
        <v>0</v>
      </c>
      <c r="I789" s="7"/>
    </row>
    <row r="790" spans="1:9" hidden="1">
      <c r="A790" s="5"/>
      <c r="B790" s="27">
        <f>Invoice!B814</f>
        <v>0</v>
      </c>
      <c r="C790" s="28">
        <f>Invoice!C814</f>
        <v>0</v>
      </c>
      <c r="D790" s="169">
        <f>Invoice!D814</f>
        <v>0</v>
      </c>
      <c r="E790" s="170">
        <f>Invoice!E814</f>
        <v>0</v>
      </c>
      <c r="F790" s="30">
        <f>Invoice!F814</f>
        <v>0</v>
      </c>
      <c r="G790" s="32">
        <f>ROUNDDOWN((Invoice!G814)*$N$2,2)</f>
        <v>0</v>
      </c>
      <c r="H790" s="33">
        <f t="shared" si="13"/>
        <v>0</v>
      </c>
      <c r="I790" s="7"/>
    </row>
    <row r="791" spans="1:9" hidden="1">
      <c r="A791" s="5"/>
      <c r="B791" s="27">
        <f>Invoice!B815</f>
        <v>0</v>
      </c>
      <c r="C791" s="28">
        <f>Invoice!C815</f>
        <v>0</v>
      </c>
      <c r="D791" s="169">
        <f>Invoice!D815</f>
        <v>0</v>
      </c>
      <c r="E791" s="170">
        <f>Invoice!E815</f>
        <v>0</v>
      </c>
      <c r="F791" s="30">
        <f>Invoice!F815</f>
        <v>0</v>
      </c>
      <c r="G791" s="32">
        <f>ROUNDDOWN((Invoice!G815)*$N$2,2)</f>
        <v>0</v>
      </c>
      <c r="H791" s="33">
        <f t="shared" si="13"/>
        <v>0</v>
      </c>
      <c r="I791" s="7"/>
    </row>
    <row r="792" spans="1:9" hidden="1">
      <c r="A792" s="5"/>
      <c r="B792" s="27">
        <f>Invoice!B816</f>
        <v>0</v>
      </c>
      <c r="C792" s="28">
        <f>Invoice!C816</f>
        <v>0</v>
      </c>
      <c r="D792" s="169">
        <f>Invoice!D816</f>
        <v>0</v>
      </c>
      <c r="E792" s="170">
        <f>Invoice!E816</f>
        <v>0</v>
      </c>
      <c r="F792" s="30">
        <f>Invoice!F816</f>
        <v>0</v>
      </c>
      <c r="G792" s="32">
        <f>ROUNDDOWN((Invoice!G816)*$N$2,2)</f>
        <v>0</v>
      </c>
      <c r="H792" s="33">
        <f t="shared" si="13"/>
        <v>0</v>
      </c>
      <c r="I792" s="7"/>
    </row>
    <row r="793" spans="1:9" hidden="1">
      <c r="A793" s="5"/>
      <c r="B793" s="27">
        <f>Invoice!B817</f>
        <v>0</v>
      </c>
      <c r="C793" s="28">
        <f>Invoice!C817</f>
        <v>0</v>
      </c>
      <c r="D793" s="169">
        <f>Invoice!D817</f>
        <v>0</v>
      </c>
      <c r="E793" s="170">
        <f>Invoice!E817</f>
        <v>0</v>
      </c>
      <c r="F793" s="30">
        <f>Invoice!F817</f>
        <v>0</v>
      </c>
      <c r="G793" s="32">
        <f>ROUNDDOWN((Invoice!G817)*$N$2,2)</f>
        <v>0</v>
      </c>
      <c r="H793" s="33">
        <f t="shared" si="13"/>
        <v>0</v>
      </c>
      <c r="I793" s="7"/>
    </row>
    <row r="794" spans="1:9" hidden="1">
      <c r="A794" s="5"/>
      <c r="B794" s="27">
        <f>Invoice!B818</f>
        <v>0</v>
      </c>
      <c r="C794" s="28">
        <f>Invoice!C818</f>
        <v>0</v>
      </c>
      <c r="D794" s="169">
        <f>Invoice!D818</f>
        <v>0</v>
      </c>
      <c r="E794" s="170">
        <f>Invoice!E818</f>
        <v>0</v>
      </c>
      <c r="F794" s="30">
        <f>Invoice!F818</f>
        <v>0</v>
      </c>
      <c r="G794" s="32">
        <f>ROUNDDOWN((Invoice!G818)*$N$2,2)</f>
        <v>0</v>
      </c>
      <c r="H794" s="33">
        <f t="shared" si="13"/>
        <v>0</v>
      </c>
      <c r="I794" s="7"/>
    </row>
    <row r="795" spans="1:9" hidden="1">
      <c r="A795" s="5"/>
      <c r="B795" s="27">
        <f>Invoice!B819</f>
        <v>0</v>
      </c>
      <c r="C795" s="28">
        <f>Invoice!C819</f>
        <v>0</v>
      </c>
      <c r="D795" s="169">
        <f>Invoice!D819</f>
        <v>0</v>
      </c>
      <c r="E795" s="170">
        <f>Invoice!E819</f>
        <v>0</v>
      </c>
      <c r="F795" s="30">
        <f>Invoice!F819</f>
        <v>0</v>
      </c>
      <c r="G795" s="32">
        <f>ROUNDDOWN((Invoice!G819)*$N$2,2)</f>
        <v>0</v>
      </c>
      <c r="H795" s="33">
        <f t="shared" si="13"/>
        <v>0</v>
      </c>
      <c r="I795" s="7"/>
    </row>
    <row r="796" spans="1:9" hidden="1">
      <c r="A796" s="5"/>
      <c r="B796" s="27">
        <f>Invoice!B820</f>
        <v>0</v>
      </c>
      <c r="C796" s="28">
        <f>Invoice!C820</f>
        <v>0</v>
      </c>
      <c r="D796" s="169">
        <f>Invoice!D820</f>
        <v>0</v>
      </c>
      <c r="E796" s="170">
        <f>Invoice!E820</f>
        <v>0</v>
      </c>
      <c r="F796" s="30">
        <f>Invoice!F820</f>
        <v>0</v>
      </c>
      <c r="G796" s="32">
        <f>ROUNDDOWN((Invoice!G820)*$N$2,2)</f>
        <v>0</v>
      </c>
      <c r="H796" s="33">
        <f t="shared" si="13"/>
        <v>0</v>
      </c>
      <c r="I796" s="7"/>
    </row>
    <row r="797" spans="1:9" hidden="1">
      <c r="A797" s="5"/>
      <c r="B797" s="27">
        <f>Invoice!B821</f>
        <v>0</v>
      </c>
      <c r="C797" s="28">
        <f>Invoice!C821</f>
        <v>0</v>
      </c>
      <c r="D797" s="169">
        <f>Invoice!D821</f>
        <v>0</v>
      </c>
      <c r="E797" s="170">
        <f>Invoice!E821</f>
        <v>0</v>
      </c>
      <c r="F797" s="30">
        <f>Invoice!F821</f>
        <v>0</v>
      </c>
      <c r="G797" s="32">
        <f>ROUNDDOWN((Invoice!G821)*$N$2,2)</f>
        <v>0</v>
      </c>
      <c r="H797" s="33">
        <f t="shared" si="13"/>
        <v>0</v>
      </c>
      <c r="I797" s="7"/>
    </row>
    <row r="798" spans="1:9" hidden="1">
      <c r="A798" s="5"/>
      <c r="B798" s="27">
        <f>Invoice!B822</f>
        <v>0</v>
      </c>
      <c r="C798" s="28">
        <f>Invoice!C822</f>
        <v>0</v>
      </c>
      <c r="D798" s="169">
        <f>Invoice!D822</f>
        <v>0</v>
      </c>
      <c r="E798" s="170">
        <f>Invoice!E822</f>
        <v>0</v>
      </c>
      <c r="F798" s="30">
        <f>Invoice!F822</f>
        <v>0</v>
      </c>
      <c r="G798" s="32">
        <f>ROUNDDOWN((Invoice!G822)*$N$2,2)</f>
        <v>0</v>
      </c>
      <c r="H798" s="33">
        <f t="shared" si="13"/>
        <v>0</v>
      </c>
      <c r="I798" s="7"/>
    </row>
    <row r="799" spans="1:9" hidden="1">
      <c r="A799" s="5"/>
      <c r="B799" s="27">
        <f>Invoice!B823</f>
        <v>0</v>
      </c>
      <c r="C799" s="28">
        <f>Invoice!C823</f>
        <v>0</v>
      </c>
      <c r="D799" s="169">
        <f>Invoice!D823</f>
        <v>0</v>
      </c>
      <c r="E799" s="170">
        <f>Invoice!E823</f>
        <v>0</v>
      </c>
      <c r="F799" s="30">
        <f>Invoice!F823</f>
        <v>0</v>
      </c>
      <c r="G799" s="32">
        <f>ROUNDDOWN((Invoice!G823)*$N$2,2)</f>
        <v>0</v>
      </c>
      <c r="H799" s="33">
        <f t="shared" si="13"/>
        <v>0</v>
      </c>
      <c r="I799" s="7"/>
    </row>
    <row r="800" spans="1:9" hidden="1">
      <c r="A800" s="5"/>
      <c r="B800" s="27">
        <f>Invoice!B824</f>
        <v>0</v>
      </c>
      <c r="C800" s="28">
        <f>Invoice!C824</f>
        <v>0</v>
      </c>
      <c r="D800" s="169">
        <f>Invoice!D824</f>
        <v>0</v>
      </c>
      <c r="E800" s="170">
        <f>Invoice!E824</f>
        <v>0</v>
      </c>
      <c r="F800" s="30">
        <f>Invoice!F824</f>
        <v>0</v>
      </c>
      <c r="G800" s="32">
        <f>ROUNDDOWN((Invoice!G824)*$N$2,2)</f>
        <v>0</v>
      </c>
      <c r="H800" s="33">
        <f t="shared" si="13"/>
        <v>0</v>
      </c>
      <c r="I800" s="7"/>
    </row>
    <row r="801" spans="1:9" hidden="1">
      <c r="A801" s="5"/>
      <c r="B801" s="27">
        <f>Invoice!B825</f>
        <v>0</v>
      </c>
      <c r="C801" s="28">
        <f>Invoice!C825</f>
        <v>0</v>
      </c>
      <c r="D801" s="169">
        <f>Invoice!D825</f>
        <v>0</v>
      </c>
      <c r="E801" s="170">
        <f>Invoice!E825</f>
        <v>0</v>
      </c>
      <c r="F801" s="30">
        <f>Invoice!F825</f>
        <v>0</v>
      </c>
      <c r="G801" s="32">
        <f>ROUNDDOWN((Invoice!G825)*$N$2,2)</f>
        <v>0</v>
      </c>
      <c r="H801" s="33">
        <f t="shared" si="13"/>
        <v>0</v>
      </c>
      <c r="I801" s="7"/>
    </row>
    <row r="802" spans="1:9" hidden="1">
      <c r="A802" s="5"/>
      <c r="B802" s="27">
        <f>Invoice!B826</f>
        <v>0</v>
      </c>
      <c r="C802" s="28">
        <f>Invoice!C826</f>
        <v>0</v>
      </c>
      <c r="D802" s="169">
        <f>Invoice!D826</f>
        <v>0</v>
      </c>
      <c r="E802" s="170">
        <f>Invoice!E826</f>
        <v>0</v>
      </c>
      <c r="F802" s="30">
        <f>Invoice!F826</f>
        <v>0</v>
      </c>
      <c r="G802" s="32">
        <f>ROUNDDOWN((Invoice!G826)*$N$2,2)</f>
        <v>0</v>
      </c>
      <c r="H802" s="33">
        <f t="shared" si="13"/>
        <v>0</v>
      </c>
      <c r="I802" s="7"/>
    </row>
    <row r="803" spans="1:9" hidden="1">
      <c r="A803" s="5"/>
      <c r="B803" s="27">
        <f>Invoice!B827</f>
        <v>0</v>
      </c>
      <c r="C803" s="28">
        <f>Invoice!C827</f>
        <v>0</v>
      </c>
      <c r="D803" s="169">
        <f>Invoice!D827</f>
        <v>0</v>
      </c>
      <c r="E803" s="170">
        <f>Invoice!E827</f>
        <v>0</v>
      </c>
      <c r="F803" s="30">
        <f>Invoice!F827</f>
        <v>0</v>
      </c>
      <c r="G803" s="32">
        <f>ROUNDDOWN((Invoice!G827)*$N$2,2)</f>
        <v>0</v>
      </c>
      <c r="H803" s="33">
        <f t="shared" si="13"/>
        <v>0</v>
      </c>
      <c r="I803" s="7"/>
    </row>
    <row r="804" spans="1:9" hidden="1">
      <c r="A804" s="5"/>
      <c r="B804" s="27">
        <f>Invoice!B828</f>
        <v>0</v>
      </c>
      <c r="C804" s="28">
        <f>Invoice!C828</f>
        <v>0</v>
      </c>
      <c r="D804" s="169">
        <f>Invoice!D828</f>
        <v>0</v>
      </c>
      <c r="E804" s="170">
        <f>Invoice!E828</f>
        <v>0</v>
      </c>
      <c r="F804" s="30">
        <f>Invoice!F828</f>
        <v>0</v>
      </c>
      <c r="G804" s="32">
        <f>ROUNDDOWN((Invoice!G828)*$N$2,2)</f>
        <v>0</v>
      </c>
      <c r="H804" s="33">
        <f t="shared" si="13"/>
        <v>0</v>
      </c>
      <c r="I804" s="7"/>
    </row>
    <row r="805" spans="1:9" hidden="1">
      <c r="A805" s="5"/>
      <c r="B805" s="27">
        <f>Invoice!B829</f>
        <v>0</v>
      </c>
      <c r="C805" s="28">
        <f>Invoice!C829</f>
        <v>0</v>
      </c>
      <c r="D805" s="169">
        <f>Invoice!D829</f>
        <v>0</v>
      </c>
      <c r="E805" s="170">
        <f>Invoice!E829</f>
        <v>0</v>
      </c>
      <c r="F805" s="30">
        <f>Invoice!F829</f>
        <v>0</v>
      </c>
      <c r="G805" s="32">
        <f>ROUNDDOWN((Invoice!G829)*$N$2,2)</f>
        <v>0</v>
      </c>
      <c r="H805" s="33">
        <f t="shared" si="13"/>
        <v>0</v>
      </c>
      <c r="I805" s="7"/>
    </row>
    <row r="806" spans="1:9" hidden="1">
      <c r="A806" s="5"/>
      <c r="B806" s="27">
        <f>Invoice!B830</f>
        <v>0</v>
      </c>
      <c r="C806" s="28">
        <f>Invoice!C830</f>
        <v>0</v>
      </c>
      <c r="D806" s="169">
        <f>Invoice!D830</f>
        <v>0</v>
      </c>
      <c r="E806" s="170">
        <f>Invoice!E830</f>
        <v>0</v>
      </c>
      <c r="F806" s="30">
        <f>Invoice!F830</f>
        <v>0</v>
      </c>
      <c r="G806" s="32">
        <f>ROUNDDOWN((Invoice!G830)*$N$2,2)</f>
        <v>0</v>
      </c>
      <c r="H806" s="33">
        <f t="shared" si="13"/>
        <v>0</v>
      </c>
      <c r="I806" s="7"/>
    </row>
    <row r="807" spans="1:9" hidden="1">
      <c r="A807" s="5"/>
      <c r="B807" s="27">
        <f>Invoice!B831</f>
        <v>0</v>
      </c>
      <c r="C807" s="28">
        <f>Invoice!C831</f>
        <v>0</v>
      </c>
      <c r="D807" s="169">
        <f>Invoice!D831</f>
        <v>0</v>
      </c>
      <c r="E807" s="170">
        <f>Invoice!E831</f>
        <v>0</v>
      </c>
      <c r="F807" s="30">
        <f>Invoice!F831</f>
        <v>0</v>
      </c>
      <c r="G807" s="32">
        <f>ROUNDDOWN((Invoice!G831)*$N$2,2)</f>
        <v>0</v>
      </c>
      <c r="H807" s="33">
        <f t="shared" si="13"/>
        <v>0</v>
      </c>
      <c r="I807" s="7"/>
    </row>
    <row r="808" spans="1:9" hidden="1">
      <c r="A808" s="5"/>
      <c r="B808" s="27">
        <f>Invoice!B832</f>
        <v>0</v>
      </c>
      <c r="C808" s="28">
        <f>Invoice!C832</f>
        <v>0</v>
      </c>
      <c r="D808" s="169">
        <f>Invoice!D832</f>
        <v>0</v>
      </c>
      <c r="E808" s="170">
        <f>Invoice!E832</f>
        <v>0</v>
      </c>
      <c r="F808" s="30">
        <f>Invoice!F832</f>
        <v>0</v>
      </c>
      <c r="G808" s="32">
        <f>ROUNDDOWN((Invoice!G832)*$N$2,2)</f>
        <v>0</v>
      </c>
      <c r="H808" s="33">
        <f t="shared" si="13"/>
        <v>0</v>
      </c>
      <c r="I808" s="7"/>
    </row>
    <row r="809" spans="1:9" hidden="1">
      <c r="A809" s="5"/>
      <c r="B809" s="27">
        <f>Invoice!B833</f>
        <v>0</v>
      </c>
      <c r="C809" s="28">
        <f>Invoice!C833</f>
        <v>0</v>
      </c>
      <c r="D809" s="169">
        <f>Invoice!D833</f>
        <v>0</v>
      </c>
      <c r="E809" s="170">
        <f>Invoice!E833</f>
        <v>0</v>
      </c>
      <c r="F809" s="30">
        <f>Invoice!F833</f>
        <v>0</v>
      </c>
      <c r="G809" s="32">
        <f>ROUNDDOWN((Invoice!G833)*$N$2,2)</f>
        <v>0</v>
      </c>
      <c r="H809" s="33">
        <f t="shared" si="13"/>
        <v>0</v>
      </c>
      <c r="I809" s="7"/>
    </row>
    <row r="810" spans="1:9" hidden="1">
      <c r="A810" s="5"/>
      <c r="B810" s="27">
        <f>Invoice!B834</f>
        <v>0</v>
      </c>
      <c r="C810" s="28">
        <f>Invoice!C834</f>
        <v>0</v>
      </c>
      <c r="D810" s="169">
        <f>Invoice!D834</f>
        <v>0</v>
      </c>
      <c r="E810" s="170">
        <f>Invoice!E834</f>
        <v>0</v>
      </c>
      <c r="F810" s="30">
        <f>Invoice!F834</f>
        <v>0</v>
      </c>
      <c r="G810" s="32">
        <f>ROUNDDOWN((Invoice!G834)*$N$2,2)</f>
        <v>0</v>
      </c>
      <c r="H810" s="33">
        <f t="shared" si="13"/>
        <v>0</v>
      </c>
      <c r="I810" s="7"/>
    </row>
    <row r="811" spans="1:9" hidden="1">
      <c r="A811" s="5"/>
      <c r="B811" s="27">
        <f>Invoice!B835</f>
        <v>0</v>
      </c>
      <c r="C811" s="28">
        <f>Invoice!C835</f>
        <v>0</v>
      </c>
      <c r="D811" s="169">
        <f>Invoice!D835</f>
        <v>0</v>
      </c>
      <c r="E811" s="170">
        <f>Invoice!E835</f>
        <v>0</v>
      </c>
      <c r="F811" s="30">
        <f>Invoice!F835</f>
        <v>0</v>
      </c>
      <c r="G811" s="32">
        <f>ROUNDDOWN((Invoice!G835)*$N$2,2)</f>
        <v>0</v>
      </c>
      <c r="H811" s="33">
        <f t="shared" si="13"/>
        <v>0</v>
      </c>
      <c r="I811" s="7"/>
    </row>
    <row r="812" spans="1:9" hidden="1">
      <c r="A812" s="5"/>
      <c r="B812" s="27">
        <f>Invoice!B836</f>
        <v>0</v>
      </c>
      <c r="C812" s="28">
        <f>Invoice!C836</f>
        <v>0</v>
      </c>
      <c r="D812" s="169">
        <f>Invoice!D836</f>
        <v>0</v>
      </c>
      <c r="E812" s="170">
        <f>Invoice!E836</f>
        <v>0</v>
      </c>
      <c r="F812" s="30">
        <f>Invoice!F836</f>
        <v>0</v>
      </c>
      <c r="G812" s="32">
        <f>ROUNDDOWN((Invoice!G836)*$N$2,2)</f>
        <v>0</v>
      </c>
      <c r="H812" s="33">
        <f t="shared" si="13"/>
        <v>0</v>
      </c>
      <c r="I812" s="7"/>
    </row>
    <row r="813" spans="1:9" hidden="1">
      <c r="A813" s="5"/>
      <c r="B813" s="27">
        <f>Invoice!B837</f>
        <v>0</v>
      </c>
      <c r="C813" s="28">
        <f>Invoice!C837</f>
        <v>0</v>
      </c>
      <c r="D813" s="169">
        <f>Invoice!D837</f>
        <v>0</v>
      </c>
      <c r="E813" s="170">
        <f>Invoice!E837</f>
        <v>0</v>
      </c>
      <c r="F813" s="30">
        <f>Invoice!F837</f>
        <v>0</v>
      </c>
      <c r="G813" s="32">
        <f>ROUNDDOWN((Invoice!G837)*$N$2,2)</f>
        <v>0</v>
      </c>
      <c r="H813" s="33">
        <f t="shared" si="13"/>
        <v>0</v>
      </c>
      <c r="I813" s="7"/>
    </row>
    <row r="814" spans="1:9" hidden="1">
      <c r="A814" s="5"/>
      <c r="B814" s="27">
        <f>Invoice!B838</f>
        <v>0</v>
      </c>
      <c r="C814" s="28">
        <f>Invoice!C838</f>
        <v>0</v>
      </c>
      <c r="D814" s="169">
        <f>Invoice!D838</f>
        <v>0</v>
      </c>
      <c r="E814" s="170">
        <f>Invoice!E838</f>
        <v>0</v>
      </c>
      <c r="F814" s="30">
        <f>Invoice!F838</f>
        <v>0</v>
      </c>
      <c r="G814" s="32">
        <f>ROUNDDOWN((Invoice!G838)*$N$2,2)</f>
        <v>0</v>
      </c>
      <c r="H814" s="33">
        <f t="shared" si="13"/>
        <v>0</v>
      </c>
      <c r="I814" s="7"/>
    </row>
    <row r="815" spans="1:9" hidden="1">
      <c r="A815" s="5"/>
      <c r="B815" s="27">
        <f>Invoice!B839</f>
        <v>0</v>
      </c>
      <c r="C815" s="28">
        <f>Invoice!C839</f>
        <v>0</v>
      </c>
      <c r="D815" s="169">
        <f>Invoice!D839</f>
        <v>0</v>
      </c>
      <c r="E815" s="170">
        <f>Invoice!E839</f>
        <v>0</v>
      </c>
      <c r="F815" s="30">
        <f>Invoice!F839</f>
        <v>0</v>
      </c>
      <c r="G815" s="32">
        <f>ROUNDDOWN((Invoice!G839)*$N$2,2)</f>
        <v>0</v>
      </c>
      <c r="H815" s="33">
        <f t="shared" si="13"/>
        <v>0</v>
      </c>
      <c r="I815" s="7"/>
    </row>
    <row r="816" spans="1:9" hidden="1">
      <c r="A816" s="5"/>
      <c r="B816" s="27">
        <f>Invoice!B840</f>
        <v>0</v>
      </c>
      <c r="C816" s="28">
        <f>Invoice!C840</f>
        <v>0</v>
      </c>
      <c r="D816" s="169">
        <f>Invoice!D840</f>
        <v>0</v>
      </c>
      <c r="E816" s="170">
        <f>Invoice!E840</f>
        <v>0</v>
      </c>
      <c r="F816" s="30">
        <f>Invoice!F840</f>
        <v>0</v>
      </c>
      <c r="G816" s="32">
        <f>ROUNDDOWN((Invoice!G840)*$N$2,2)</f>
        <v>0</v>
      </c>
      <c r="H816" s="33">
        <f t="shared" si="13"/>
        <v>0</v>
      </c>
      <c r="I816" s="7"/>
    </row>
    <row r="817" spans="1:9" hidden="1">
      <c r="A817" s="5"/>
      <c r="B817" s="27">
        <f>Invoice!B841</f>
        <v>0</v>
      </c>
      <c r="C817" s="28">
        <f>Invoice!C841</f>
        <v>0</v>
      </c>
      <c r="D817" s="169">
        <f>Invoice!D841</f>
        <v>0</v>
      </c>
      <c r="E817" s="170">
        <f>Invoice!E841</f>
        <v>0</v>
      </c>
      <c r="F817" s="30">
        <f>Invoice!F841</f>
        <v>0</v>
      </c>
      <c r="G817" s="32">
        <f>ROUNDDOWN((Invoice!G841)*$N$2,2)</f>
        <v>0</v>
      </c>
      <c r="H817" s="33">
        <f t="shared" si="13"/>
        <v>0</v>
      </c>
      <c r="I817" s="7"/>
    </row>
    <row r="818" spans="1:9" hidden="1">
      <c r="A818" s="5"/>
      <c r="B818" s="27">
        <f>Invoice!B842</f>
        <v>0</v>
      </c>
      <c r="C818" s="28">
        <f>Invoice!C842</f>
        <v>0</v>
      </c>
      <c r="D818" s="169">
        <f>Invoice!D842</f>
        <v>0</v>
      </c>
      <c r="E818" s="170">
        <f>Invoice!E842</f>
        <v>0</v>
      </c>
      <c r="F818" s="30">
        <f>Invoice!F842</f>
        <v>0</v>
      </c>
      <c r="G818" s="32">
        <f>ROUNDDOWN((Invoice!G842)*$N$2,2)</f>
        <v>0</v>
      </c>
      <c r="H818" s="33">
        <f t="shared" si="13"/>
        <v>0</v>
      </c>
      <c r="I818" s="7"/>
    </row>
    <row r="819" spans="1:9" hidden="1">
      <c r="A819" s="5"/>
      <c r="B819" s="27">
        <f>Invoice!B843</f>
        <v>0</v>
      </c>
      <c r="C819" s="28">
        <f>Invoice!C843</f>
        <v>0</v>
      </c>
      <c r="D819" s="169">
        <f>Invoice!D843</f>
        <v>0</v>
      </c>
      <c r="E819" s="170">
        <f>Invoice!E843</f>
        <v>0</v>
      </c>
      <c r="F819" s="30">
        <f>Invoice!F843</f>
        <v>0</v>
      </c>
      <c r="G819" s="32">
        <f>ROUNDDOWN((Invoice!G843)*$N$2,2)</f>
        <v>0</v>
      </c>
      <c r="H819" s="33">
        <f t="shared" si="13"/>
        <v>0</v>
      </c>
      <c r="I819" s="7"/>
    </row>
    <row r="820" spans="1:9" hidden="1">
      <c r="A820" s="5"/>
      <c r="B820" s="27">
        <f>Invoice!B844</f>
        <v>0</v>
      </c>
      <c r="C820" s="28">
        <f>Invoice!C844</f>
        <v>0</v>
      </c>
      <c r="D820" s="169">
        <f>Invoice!D844</f>
        <v>0</v>
      </c>
      <c r="E820" s="170">
        <f>Invoice!E844</f>
        <v>0</v>
      </c>
      <c r="F820" s="30">
        <f>Invoice!F844</f>
        <v>0</v>
      </c>
      <c r="G820" s="32">
        <f>ROUNDDOWN((Invoice!G844)*$N$2,2)</f>
        <v>0</v>
      </c>
      <c r="H820" s="33">
        <f t="shared" si="13"/>
        <v>0</v>
      </c>
      <c r="I820" s="7"/>
    </row>
    <row r="821" spans="1:9" hidden="1">
      <c r="A821" s="5"/>
      <c r="B821" s="27">
        <f>Invoice!B845</f>
        <v>0</v>
      </c>
      <c r="C821" s="28">
        <f>Invoice!C845</f>
        <v>0</v>
      </c>
      <c r="D821" s="169">
        <f>Invoice!D845</f>
        <v>0</v>
      </c>
      <c r="E821" s="170">
        <f>Invoice!E845</f>
        <v>0</v>
      </c>
      <c r="F821" s="30">
        <f>Invoice!F845</f>
        <v>0</v>
      </c>
      <c r="G821" s="32">
        <f>ROUNDDOWN((Invoice!G845)*$N$2,2)</f>
        <v>0</v>
      </c>
      <c r="H821" s="33">
        <f t="shared" si="13"/>
        <v>0</v>
      </c>
      <c r="I821" s="7"/>
    </row>
    <row r="822" spans="1:9" hidden="1">
      <c r="A822" s="5"/>
      <c r="B822" s="27">
        <f>Invoice!B846</f>
        <v>0</v>
      </c>
      <c r="C822" s="28">
        <f>Invoice!C846</f>
        <v>0</v>
      </c>
      <c r="D822" s="169">
        <f>Invoice!D846</f>
        <v>0</v>
      </c>
      <c r="E822" s="170">
        <f>Invoice!E846</f>
        <v>0</v>
      </c>
      <c r="F822" s="30">
        <f>Invoice!F846</f>
        <v>0</v>
      </c>
      <c r="G822" s="32">
        <f>ROUNDDOWN((Invoice!G846)*$N$2,2)</f>
        <v>0</v>
      </c>
      <c r="H822" s="33">
        <f t="shared" si="13"/>
        <v>0</v>
      </c>
      <c r="I822" s="7"/>
    </row>
    <row r="823" spans="1:9" hidden="1">
      <c r="A823" s="5"/>
      <c r="B823" s="27">
        <f>Invoice!B847</f>
        <v>0</v>
      </c>
      <c r="C823" s="28">
        <f>Invoice!C847</f>
        <v>0</v>
      </c>
      <c r="D823" s="169">
        <f>Invoice!D847</f>
        <v>0</v>
      </c>
      <c r="E823" s="170">
        <f>Invoice!E847</f>
        <v>0</v>
      </c>
      <c r="F823" s="30">
        <f>Invoice!F847</f>
        <v>0</v>
      </c>
      <c r="G823" s="32">
        <f>ROUNDDOWN((Invoice!G847)*$N$2,2)</f>
        <v>0</v>
      </c>
      <c r="H823" s="33">
        <f t="shared" si="13"/>
        <v>0</v>
      </c>
      <c r="I823" s="7"/>
    </row>
    <row r="824" spans="1:9" hidden="1">
      <c r="A824" s="5"/>
      <c r="B824" s="27">
        <f>Invoice!B848</f>
        <v>0</v>
      </c>
      <c r="C824" s="28">
        <f>Invoice!C848</f>
        <v>0</v>
      </c>
      <c r="D824" s="169">
        <f>Invoice!D848</f>
        <v>0</v>
      </c>
      <c r="E824" s="170">
        <f>Invoice!E848</f>
        <v>0</v>
      </c>
      <c r="F824" s="30">
        <f>Invoice!F848</f>
        <v>0</v>
      </c>
      <c r="G824" s="32">
        <f>ROUNDDOWN((Invoice!G848)*$N$2,2)</f>
        <v>0</v>
      </c>
      <c r="H824" s="33">
        <f t="shared" si="13"/>
        <v>0</v>
      </c>
      <c r="I824" s="7"/>
    </row>
    <row r="825" spans="1:9" hidden="1">
      <c r="A825" s="5"/>
      <c r="B825" s="27">
        <f>Invoice!B849</f>
        <v>0</v>
      </c>
      <c r="C825" s="28">
        <f>Invoice!C849</f>
        <v>0</v>
      </c>
      <c r="D825" s="169">
        <f>Invoice!D849</f>
        <v>0</v>
      </c>
      <c r="E825" s="170">
        <f>Invoice!E849</f>
        <v>0</v>
      </c>
      <c r="F825" s="30">
        <f>Invoice!F849</f>
        <v>0</v>
      </c>
      <c r="G825" s="32">
        <f>ROUNDDOWN((Invoice!G849)*$N$2,2)</f>
        <v>0</v>
      </c>
      <c r="H825" s="33">
        <f t="shared" si="13"/>
        <v>0</v>
      </c>
      <c r="I825" s="7"/>
    </row>
    <row r="826" spans="1:9" hidden="1">
      <c r="A826" s="5"/>
      <c r="B826" s="27">
        <f>Invoice!B850</f>
        <v>0</v>
      </c>
      <c r="C826" s="28">
        <f>Invoice!C850</f>
        <v>0</v>
      </c>
      <c r="D826" s="169">
        <f>Invoice!D850</f>
        <v>0</v>
      </c>
      <c r="E826" s="170">
        <f>Invoice!E850</f>
        <v>0</v>
      </c>
      <c r="F826" s="30">
        <f>Invoice!F850</f>
        <v>0</v>
      </c>
      <c r="G826" s="32">
        <f>ROUNDDOWN((Invoice!G850)*$N$2,2)</f>
        <v>0</v>
      </c>
      <c r="H826" s="33">
        <f t="shared" si="13"/>
        <v>0</v>
      </c>
      <c r="I826" s="7"/>
    </row>
    <row r="827" spans="1:9" hidden="1">
      <c r="A827" s="5"/>
      <c r="B827" s="27">
        <f>Invoice!B851</f>
        <v>0</v>
      </c>
      <c r="C827" s="28">
        <f>Invoice!C851</f>
        <v>0</v>
      </c>
      <c r="D827" s="169">
        <f>Invoice!D851</f>
        <v>0</v>
      </c>
      <c r="E827" s="170">
        <f>Invoice!E851</f>
        <v>0</v>
      </c>
      <c r="F827" s="30">
        <f>Invoice!F851</f>
        <v>0</v>
      </c>
      <c r="G827" s="32">
        <f>ROUNDDOWN((Invoice!G851)*$N$2,2)</f>
        <v>0</v>
      </c>
      <c r="H827" s="33">
        <f t="shared" si="13"/>
        <v>0</v>
      </c>
      <c r="I827" s="7"/>
    </row>
    <row r="828" spans="1:9" hidden="1">
      <c r="A828" s="5"/>
      <c r="B828" s="27">
        <f>Invoice!B852</f>
        <v>0</v>
      </c>
      <c r="C828" s="28">
        <f>Invoice!C852</f>
        <v>0</v>
      </c>
      <c r="D828" s="169">
        <f>Invoice!D852</f>
        <v>0</v>
      </c>
      <c r="E828" s="170">
        <f>Invoice!E852</f>
        <v>0</v>
      </c>
      <c r="F828" s="30">
        <f>Invoice!F852</f>
        <v>0</v>
      </c>
      <c r="G828" s="32">
        <f>ROUNDDOWN((Invoice!G852)*$N$2,2)</f>
        <v>0</v>
      </c>
      <c r="H828" s="33">
        <f t="shared" si="13"/>
        <v>0</v>
      </c>
      <c r="I828" s="7"/>
    </row>
    <row r="829" spans="1:9" hidden="1">
      <c r="A829" s="5"/>
      <c r="B829" s="27">
        <f>Invoice!B853</f>
        <v>0</v>
      </c>
      <c r="C829" s="28">
        <f>Invoice!C853</f>
        <v>0</v>
      </c>
      <c r="D829" s="169">
        <f>Invoice!D853</f>
        <v>0</v>
      </c>
      <c r="E829" s="170">
        <f>Invoice!E853</f>
        <v>0</v>
      </c>
      <c r="F829" s="30">
        <f>Invoice!F853</f>
        <v>0</v>
      </c>
      <c r="G829" s="32">
        <f>ROUNDDOWN((Invoice!G853)*$N$2,2)</f>
        <v>0</v>
      </c>
      <c r="H829" s="33">
        <f t="shared" si="13"/>
        <v>0</v>
      </c>
      <c r="I829" s="7"/>
    </row>
    <row r="830" spans="1:9" hidden="1">
      <c r="A830" s="5"/>
      <c r="B830" s="27">
        <f>Invoice!B854</f>
        <v>0</v>
      </c>
      <c r="C830" s="28">
        <f>Invoice!C854</f>
        <v>0</v>
      </c>
      <c r="D830" s="169">
        <f>Invoice!D854</f>
        <v>0</v>
      </c>
      <c r="E830" s="170">
        <f>Invoice!E854</f>
        <v>0</v>
      </c>
      <c r="F830" s="30">
        <f>Invoice!F854</f>
        <v>0</v>
      </c>
      <c r="G830" s="32">
        <f>ROUNDDOWN((Invoice!G854)*$N$2,2)</f>
        <v>0</v>
      </c>
      <c r="H830" s="33">
        <f t="shared" si="13"/>
        <v>0</v>
      </c>
      <c r="I830" s="7"/>
    </row>
    <row r="831" spans="1:9" hidden="1">
      <c r="A831" s="5"/>
      <c r="B831" s="27">
        <f>Invoice!B855</f>
        <v>0</v>
      </c>
      <c r="C831" s="28">
        <f>Invoice!C855</f>
        <v>0</v>
      </c>
      <c r="D831" s="169">
        <f>Invoice!D855</f>
        <v>0</v>
      </c>
      <c r="E831" s="170">
        <f>Invoice!E855</f>
        <v>0</v>
      </c>
      <c r="F831" s="30">
        <f>Invoice!F855</f>
        <v>0</v>
      </c>
      <c r="G831" s="32">
        <f>ROUNDDOWN((Invoice!G855)*$N$2,2)</f>
        <v>0</v>
      </c>
      <c r="H831" s="33">
        <f t="shared" si="13"/>
        <v>0</v>
      </c>
      <c r="I831" s="7"/>
    </row>
    <row r="832" spans="1:9" hidden="1">
      <c r="A832" s="5"/>
      <c r="B832" s="27">
        <f>Invoice!B856</f>
        <v>0</v>
      </c>
      <c r="C832" s="28">
        <f>Invoice!C856</f>
        <v>0</v>
      </c>
      <c r="D832" s="169">
        <f>Invoice!D856</f>
        <v>0</v>
      </c>
      <c r="E832" s="170">
        <f>Invoice!E856</f>
        <v>0</v>
      </c>
      <c r="F832" s="30">
        <f>Invoice!F856</f>
        <v>0</v>
      </c>
      <c r="G832" s="32">
        <f>ROUNDDOWN((Invoice!G856)*$N$2,2)</f>
        <v>0</v>
      </c>
      <c r="H832" s="33">
        <f t="shared" si="13"/>
        <v>0</v>
      </c>
      <c r="I832" s="7"/>
    </row>
    <row r="833" spans="1:9" hidden="1">
      <c r="A833" s="5"/>
      <c r="B833" s="27">
        <f>Invoice!B857</f>
        <v>0</v>
      </c>
      <c r="C833" s="28">
        <f>Invoice!C857</f>
        <v>0</v>
      </c>
      <c r="D833" s="169">
        <f>Invoice!D857</f>
        <v>0</v>
      </c>
      <c r="E833" s="170">
        <f>Invoice!E857</f>
        <v>0</v>
      </c>
      <c r="F833" s="30">
        <f>Invoice!F857</f>
        <v>0</v>
      </c>
      <c r="G833" s="32">
        <f>ROUNDDOWN((Invoice!G857)*$N$2,2)</f>
        <v>0</v>
      </c>
      <c r="H833" s="33">
        <f t="shared" si="13"/>
        <v>0</v>
      </c>
      <c r="I833" s="7"/>
    </row>
    <row r="834" spans="1:9" hidden="1">
      <c r="A834" s="5"/>
      <c r="B834" s="27">
        <f>Invoice!B858</f>
        <v>0</v>
      </c>
      <c r="C834" s="28">
        <f>Invoice!C858</f>
        <v>0</v>
      </c>
      <c r="D834" s="169">
        <f>Invoice!D858</f>
        <v>0</v>
      </c>
      <c r="E834" s="170">
        <f>Invoice!E858</f>
        <v>0</v>
      </c>
      <c r="F834" s="30">
        <f>Invoice!F858</f>
        <v>0</v>
      </c>
      <c r="G834" s="32">
        <f>ROUNDDOWN((Invoice!G858)*$N$2,2)</f>
        <v>0</v>
      </c>
      <c r="H834" s="33">
        <f t="shared" ref="H834:H897" si="14">G834*B834</f>
        <v>0</v>
      </c>
      <c r="I834" s="7"/>
    </row>
    <row r="835" spans="1:9" hidden="1">
      <c r="A835" s="5"/>
      <c r="B835" s="27">
        <f>Invoice!B859</f>
        <v>0</v>
      </c>
      <c r="C835" s="28">
        <f>Invoice!C859</f>
        <v>0</v>
      </c>
      <c r="D835" s="169">
        <f>Invoice!D859</f>
        <v>0</v>
      </c>
      <c r="E835" s="170">
        <f>Invoice!E859</f>
        <v>0</v>
      </c>
      <c r="F835" s="30">
        <f>Invoice!F859</f>
        <v>0</v>
      </c>
      <c r="G835" s="32">
        <f>ROUNDDOWN((Invoice!G859)*$N$2,2)</f>
        <v>0</v>
      </c>
      <c r="H835" s="33">
        <f t="shared" si="14"/>
        <v>0</v>
      </c>
      <c r="I835" s="7"/>
    </row>
    <row r="836" spans="1:9" hidden="1">
      <c r="A836" s="5"/>
      <c r="B836" s="27">
        <f>Invoice!B860</f>
        <v>0</v>
      </c>
      <c r="C836" s="28">
        <f>Invoice!C860</f>
        <v>0</v>
      </c>
      <c r="D836" s="169">
        <f>Invoice!D860</f>
        <v>0</v>
      </c>
      <c r="E836" s="170">
        <f>Invoice!E860</f>
        <v>0</v>
      </c>
      <c r="F836" s="30">
        <f>Invoice!F860</f>
        <v>0</v>
      </c>
      <c r="G836" s="32">
        <f>ROUNDDOWN((Invoice!G860)*$N$2,2)</f>
        <v>0</v>
      </c>
      <c r="H836" s="33">
        <f t="shared" si="14"/>
        <v>0</v>
      </c>
      <c r="I836" s="7"/>
    </row>
    <row r="837" spans="1:9" hidden="1">
      <c r="A837" s="5"/>
      <c r="B837" s="27">
        <f>Invoice!B861</f>
        <v>0</v>
      </c>
      <c r="C837" s="28">
        <f>Invoice!C861</f>
        <v>0</v>
      </c>
      <c r="D837" s="169">
        <f>Invoice!D861</f>
        <v>0</v>
      </c>
      <c r="E837" s="170">
        <f>Invoice!E861</f>
        <v>0</v>
      </c>
      <c r="F837" s="30">
        <f>Invoice!F861</f>
        <v>0</v>
      </c>
      <c r="G837" s="32">
        <f>ROUNDDOWN((Invoice!G861)*$N$2,2)</f>
        <v>0</v>
      </c>
      <c r="H837" s="33">
        <f t="shared" si="14"/>
        <v>0</v>
      </c>
      <c r="I837" s="7"/>
    </row>
    <row r="838" spans="1:9" hidden="1">
      <c r="A838" s="5"/>
      <c r="B838" s="27">
        <f>Invoice!B862</f>
        <v>0</v>
      </c>
      <c r="C838" s="28">
        <f>Invoice!C862</f>
        <v>0</v>
      </c>
      <c r="D838" s="169">
        <f>Invoice!D862</f>
        <v>0</v>
      </c>
      <c r="E838" s="170">
        <f>Invoice!E862</f>
        <v>0</v>
      </c>
      <c r="F838" s="30">
        <f>Invoice!F862</f>
        <v>0</v>
      </c>
      <c r="G838" s="32">
        <f>ROUNDDOWN((Invoice!G862)*$N$2,2)</f>
        <v>0</v>
      </c>
      <c r="H838" s="33">
        <f t="shared" si="14"/>
        <v>0</v>
      </c>
      <c r="I838" s="7"/>
    </row>
    <row r="839" spans="1:9" hidden="1">
      <c r="A839" s="5"/>
      <c r="B839" s="27">
        <f>Invoice!B863</f>
        <v>0</v>
      </c>
      <c r="C839" s="28">
        <f>Invoice!C863</f>
        <v>0</v>
      </c>
      <c r="D839" s="169">
        <f>Invoice!D863</f>
        <v>0</v>
      </c>
      <c r="E839" s="170">
        <f>Invoice!E863</f>
        <v>0</v>
      </c>
      <c r="F839" s="30">
        <f>Invoice!F863</f>
        <v>0</v>
      </c>
      <c r="G839" s="32">
        <f>ROUNDDOWN((Invoice!G863)*$N$2,2)</f>
        <v>0</v>
      </c>
      <c r="H839" s="33">
        <f t="shared" si="14"/>
        <v>0</v>
      </c>
      <c r="I839" s="7"/>
    </row>
    <row r="840" spans="1:9" hidden="1">
      <c r="A840" s="5"/>
      <c r="B840" s="27">
        <f>Invoice!B864</f>
        <v>0</v>
      </c>
      <c r="C840" s="28">
        <f>Invoice!C864</f>
        <v>0</v>
      </c>
      <c r="D840" s="169">
        <f>Invoice!D864</f>
        <v>0</v>
      </c>
      <c r="E840" s="170">
        <f>Invoice!E864</f>
        <v>0</v>
      </c>
      <c r="F840" s="30">
        <f>Invoice!F864</f>
        <v>0</v>
      </c>
      <c r="G840" s="32">
        <f>ROUNDDOWN((Invoice!G864)*$N$2,2)</f>
        <v>0</v>
      </c>
      <c r="H840" s="33">
        <f t="shared" si="14"/>
        <v>0</v>
      </c>
      <c r="I840" s="7"/>
    </row>
    <row r="841" spans="1:9" hidden="1">
      <c r="A841" s="5"/>
      <c r="B841" s="27">
        <f>Invoice!B865</f>
        <v>0</v>
      </c>
      <c r="C841" s="28">
        <f>Invoice!C865</f>
        <v>0</v>
      </c>
      <c r="D841" s="169">
        <f>Invoice!D865</f>
        <v>0</v>
      </c>
      <c r="E841" s="170">
        <f>Invoice!E865</f>
        <v>0</v>
      </c>
      <c r="F841" s="30">
        <f>Invoice!F865</f>
        <v>0</v>
      </c>
      <c r="G841" s="32">
        <f>ROUNDDOWN((Invoice!G865)*$N$2,2)</f>
        <v>0</v>
      </c>
      <c r="H841" s="33">
        <f t="shared" si="14"/>
        <v>0</v>
      </c>
      <c r="I841" s="7"/>
    </row>
    <row r="842" spans="1:9" hidden="1">
      <c r="A842" s="5"/>
      <c r="B842" s="27">
        <f>Invoice!B866</f>
        <v>0</v>
      </c>
      <c r="C842" s="28">
        <f>Invoice!C866</f>
        <v>0</v>
      </c>
      <c r="D842" s="169">
        <f>Invoice!D866</f>
        <v>0</v>
      </c>
      <c r="E842" s="170">
        <f>Invoice!E866</f>
        <v>0</v>
      </c>
      <c r="F842" s="30">
        <f>Invoice!F866</f>
        <v>0</v>
      </c>
      <c r="G842" s="32">
        <f>ROUNDDOWN((Invoice!G866)*$N$2,2)</f>
        <v>0</v>
      </c>
      <c r="H842" s="33">
        <f t="shared" si="14"/>
        <v>0</v>
      </c>
      <c r="I842" s="7"/>
    </row>
    <row r="843" spans="1:9" hidden="1">
      <c r="A843" s="5"/>
      <c r="B843" s="27">
        <f>Invoice!B867</f>
        <v>0</v>
      </c>
      <c r="C843" s="28">
        <f>Invoice!C867</f>
        <v>0</v>
      </c>
      <c r="D843" s="169">
        <f>Invoice!D867</f>
        <v>0</v>
      </c>
      <c r="E843" s="170">
        <f>Invoice!E867</f>
        <v>0</v>
      </c>
      <c r="F843" s="30">
        <f>Invoice!F867</f>
        <v>0</v>
      </c>
      <c r="G843" s="32">
        <f>ROUNDDOWN((Invoice!G867)*$N$2,2)</f>
        <v>0</v>
      </c>
      <c r="H843" s="33">
        <f t="shared" si="14"/>
        <v>0</v>
      </c>
      <c r="I843" s="7"/>
    </row>
    <row r="844" spans="1:9" hidden="1">
      <c r="A844" s="5"/>
      <c r="B844" s="27">
        <f>Invoice!B868</f>
        <v>0</v>
      </c>
      <c r="C844" s="28">
        <f>Invoice!C868</f>
        <v>0</v>
      </c>
      <c r="D844" s="169">
        <f>Invoice!D868</f>
        <v>0</v>
      </c>
      <c r="E844" s="170">
        <f>Invoice!E868</f>
        <v>0</v>
      </c>
      <c r="F844" s="30">
        <f>Invoice!F868</f>
        <v>0</v>
      </c>
      <c r="G844" s="32">
        <f>ROUNDDOWN((Invoice!G868)*$N$2,2)</f>
        <v>0</v>
      </c>
      <c r="H844" s="33">
        <f t="shared" si="14"/>
        <v>0</v>
      </c>
      <c r="I844" s="7"/>
    </row>
    <row r="845" spans="1:9" hidden="1">
      <c r="A845" s="5"/>
      <c r="B845" s="27">
        <f>Invoice!B869</f>
        <v>0</v>
      </c>
      <c r="C845" s="28">
        <f>Invoice!C869</f>
        <v>0</v>
      </c>
      <c r="D845" s="169">
        <f>Invoice!D869</f>
        <v>0</v>
      </c>
      <c r="E845" s="170">
        <f>Invoice!E869</f>
        <v>0</v>
      </c>
      <c r="F845" s="30">
        <f>Invoice!F869</f>
        <v>0</v>
      </c>
      <c r="G845" s="32">
        <f>ROUNDDOWN((Invoice!G869)*$N$2,2)</f>
        <v>0</v>
      </c>
      <c r="H845" s="33">
        <f t="shared" si="14"/>
        <v>0</v>
      </c>
      <c r="I845" s="7"/>
    </row>
    <row r="846" spans="1:9" hidden="1">
      <c r="A846" s="5"/>
      <c r="B846" s="27">
        <f>Invoice!B870</f>
        <v>0</v>
      </c>
      <c r="C846" s="28">
        <f>Invoice!C870</f>
        <v>0</v>
      </c>
      <c r="D846" s="169">
        <f>Invoice!D870</f>
        <v>0</v>
      </c>
      <c r="E846" s="170">
        <f>Invoice!E870</f>
        <v>0</v>
      </c>
      <c r="F846" s="30">
        <f>Invoice!F870</f>
        <v>0</v>
      </c>
      <c r="G846" s="32">
        <f>ROUNDDOWN((Invoice!G870)*$N$2,2)</f>
        <v>0</v>
      </c>
      <c r="H846" s="33">
        <f t="shared" si="14"/>
        <v>0</v>
      </c>
      <c r="I846" s="7"/>
    </row>
    <row r="847" spans="1:9" hidden="1">
      <c r="A847" s="5"/>
      <c r="B847" s="27">
        <f>Invoice!B871</f>
        <v>0</v>
      </c>
      <c r="C847" s="28">
        <f>Invoice!C871</f>
        <v>0</v>
      </c>
      <c r="D847" s="169">
        <f>Invoice!D871</f>
        <v>0</v>
      </c>
      <c r="E847" s="170">
        <f>Invoice!E871</f>
        <v>0</v>
      </c>
      <c r="F847" s="30">
        <f>Invoice!F871</f>
        <v>0</v>
      </c>
      <c r="G847" s="32">
        <f>ROUNDDOWN((Invoice!G871)*$N$2,2)</f>
        <v>0</v>
      </c>
      <c r="H847" s="33">
        <f t="shared" si="14"/>
        <v>0</v>
      </c>
      <c r="I847" s="7"/>
    </row>
    <row r="848" spans="1:9" hidden="1">
      <c r="A848" s="5"/>
      <c r="B848" s="27">
        <f>Invoice!B872</f>
        <v>0</v>
      </c>
      <c r="C848" s="28">
        <f>Invoice!C872</f>
        <v>0</v>
      </c>
      <c r="D848" s="169">
        <f>Invoice!D872</f>
        <v>0</v>
      </c>
      <c r="E848" s="170">
        <f>Invoice!E872</f>
        <v>0</v>
      </c>
      <c r="F848" s="30">
        <f>Invoice!F872</f>
        <v>0</v>
      </c>
      <c r="G848" s="32">
        <f>ROUNDDOWN((Invoice!G872)*$N$2,2)</f>
        <v>0</v>
      </c>
      <c r="H848" s="33">
        <f t="shared" si="14"/>
        <v>0</v>
      </c>
      <c r="I848" s="7"/>
    </row>
    <row r="849" spans="1:9" hidden="1">
      <c r="A849" s="5"/>
      <c r="B849" s="27">
        <f>Invoice!B873</f>
        <v>0</v>
      </c>
      <c r="C849" s="28">
        <f>Invoice!C873</f>
        <v>0</v>
      </c>
      <c r="D849" s="169">
        <f>Invoice!D873</f>
        <v>0</v>
      </c>
      <c r="E849" s="170">
        <f>Invoice!E873</f>
        <v>0</v>
      </c>
      <c r="F849" s="30">
        <f>Invoice!F873</f>
        <v>0</v>
      </c>
      <c r="G849" s="32">
        <f>ROUNDDOWN((Invoice!G873)*$N$2,2)</f>
        <v>0</v>
      </c>
      <c r="H849" s="33">
        <f t="shared" si="14"/>
        <v>0</v>
      </c>
      <c r="I849" s="7"/>
    </row>
    <row r="850" spans="1:9" hidden="1">
      <c r="A850" s="5"/>
      <c r="B850" s="27">
        <f>Invoice!B874</f>
        <v>0</v>
      </c>
      <c r="C850" s="28">
        <f>Invoice!C874</f>
        <v>0</v>
      </c>
      <c r="D850" s="169">
        <f>Invoice!D874</f>
        <v>0</v>
      </c>
      <c r="E850" s="170">
        <f>Invoice!E874</f>
        <v>0</v>
      </c>
      <c r="F850" s="30">
        <f>Invoice!F874</f>
        <v>0</v>
      </c>
      <c r="G850" s="32">
        <f>ROUNDDOWN((Invoice!G874)*$N$2,2)</f>
        <v>0</v>
      </c>
      <c r="H850" s="33">
        <f t="shared" si="14"/>
        <v>0</v>
      </c>
      <c r="I850" s="7"/>
    </row>
    <row r="851" spans="1:9" hidden="1">
      <c r="A851" s="5"/>
      <c r="B851" s="27">
        <f>Invoice!B875</f>
        <v>0</v>
      </c>
      <c r="C851" s="28">
        <f>Invoice!C875</f>
        <v>0</v>
      </c>
      <c r="D851" s="169">
        <f>Invoice!D875</f>
        <v>0</v>
      </c>
      <c r="E851" s="170">
        <f>Invoice!E875</f>
        <v>0</v>
      </c>
      <c r="F851" s="30">
        <f>Invoice!F875</f>
        <v>0</v>
      </c>
      <c r="G851" s="32">
        <f>ROUNDDOWN((Invoice!G875)*$N$2,2)</f>
        <v>0</v>
      </c>
      <c r="H851" s="33">
        <f t="shared" si="14"/>
        <v>0</v>
      </c>
      <c r="I851" s="7"/>
    </row>
    <row r="852" spans="1:9" hidden="1">
      <c r="A852" s="5"/>
      <c r="B852" s="27">
        <f>Invoice!B876</f>
        <v>0</v>
      </c>
      <c r="C852" s="28">
        <f>Invoice!C876</f>
        <v>0</v>
      </c>
      <c r="D852" s="169">
        <f>Invoice!D876</f>
        <v>0</v>
      </c>
      <c r="E852" s="170">
        <f>Invoice!E876</f>
        <v>0</v>
      </c>
      <c r="F852" s="30">
        <f>Invoice!F876</f>
        <v>0</v>
      </c>
      <c r="G852" s="32">
        <f>ROUNDDOWN((Invoice!G876)*$N$2,2)</f>
        <v>0</v>
      </c>
      <c r="H852" s="33">
        <f t="shared" si="14"/>
        <v>0</v>
      </c>
      <c r="I852" s="7"/>
    </row>
    <row r="853" spans="1:9" hidden="1">
      <c r="A853" s="5"/>
      <c r="B853" s="27">
        <f>Invoice!B877</f>
        <v>0</v>
      </c>
      <c r="C853" s="28">
        <f>Invoice!C877</f>
        <v>0</v>
      </c>
      <c r="D853" s="169">
        <f>Invoice!D877</f>
        <v>0</v>
      </c>
      <c r="E853" s="170">
        <f>Invoice!E877</f>
        <v>0</v>
      </c>
      <c r="F853" s="30">
        <f>Invoice!F877</f>
        <v>0</v>
      </c>
      <c r="G853" s="32">
        <f>ROUNDDOWN((Invoice!G877)*$N$2,2)</f>
        <v>0</v>
      </c>
      <c r="H853" s="33">
        <f t="shared" si="14"/>
        <v>0</v>
      </c>
      <c r="I853" s="7"/>
    </row>
    <row r="854" spans="1:9" hidden="1">
      <c r="A854" s="5"/>
      <c r="B854" s="27">
        <f>Invoice!B878</f>
        <v>0</v>
      </c>
      <c r="C854" s="28">
        <f>Invoice!C878</f>
        <v>0</v>
      </c>
      <c r="D854" s="169">
        <f>Invoice!D878</f>
        <v>0</v>
      </c>
      <c r="E854" s="170">
        <f>Invoice!E878</f>
        <v>0</v>
      </c>
      <c r="F854" s="30">
        <f>Invoice!F878</f>
        <v>0</v>
      </c>
      <c r="G854" s="32">
        <f>ROUNDDOWN((Invoice!G878)*$N$2,2)</f>
        <v>0</v>
      </c>
      <c r="H854" s="33">
        <f t="shared" si="14"/>
        <v>0</v>
      </c>
      <c r="I854" s="7"/>
    </row>
    <row r="855" spans="1:9" hidden="1">
      <c r="A855" s="5"/>
      <c r="B855" s="27">
        <f>Invoice!B879</f>
        <v>0</v>
      </c>
      <c r="C855" s="28">
        <f>Invoice!C879</f>
        <v>0</v>
      </c>
      <c r="D855" s="169">
        <f>Invoice!D879</f>
        <v>0</v>
      </c>
      <c r="E855" s="170">
        <f>Invoice!E879</f>
        <v>0</v>
      </c>
      <c r="F855" s="30">
        <f>Invoice!F879</f>
        <v>0</v>
      </c>
      <c r="G855" s="32">
        <f>ROUNDDOWN((Invoice!G879)*$N$2,2)</f>
        <v>0</v>
      </c>
      <c r="H855" s="33">
        <f t="shared" si="14"/>
        <v>0</v>
      </c>
      <c r="I855" s="7"/>
    </row>
    <row r="856" spans="1:9" hidden="1">
      <c r="A856" s="5"/>
      <c r="B856" s="27">
        <f>Invoice!B880</f>
        <v>0</v>
      </c>
      <c r="C856" s="28">
        <f>Invoice!C880</f>
        <v>0</v>
      </c>
      <c r="D856" s="169">
        <f>Invoice!D880</f>
        <v>0</v>
      </c>
      <c r="E856" s="170">
        <f>Invoice!E880</f>
        <v>0</v>
      </c>
      <c r="F856" s="30">
        <f>Invoice!F880</f>
        <v>0</v>
      </c>
      <c r="G856" s="32">
        <f>ROUNDDOWN((Invoice!G880)*$N$2,2)</f>
        <v>0</v>
      </c>
      <c r="H856" s="33">
        <f t="shared" si="14"/>
        <v>0</v>
      </c>
      <c r="I856" s="7"/>
    </row>
    <row r="857" spans="1:9" hidden="1">
      <c r="A857" s="5"/>
      <c r="B857" s="27">
        <f>Invoice!B881</f>
        <v>0</v>
      </c>
      <c r="C857" s="28">
        <f>Invoice!C881</f>
        <v>0</v>
      </c>
      <c r="D857" s="169">
        <f>Invoice!D881</f>
        <v>0</v>
      </c>
      <c r="E857" s="170">
        <f>Invoice!E881</f>
        <v>0</v>
      </c>
      <c r="F857" s="30">
        <f>Invoice!F881</f>
        <v>0</v>
      </c>
      <c r="G857" s="32">
        <f>ROUNDDOWN((Invoice!G881)*$N$2,2)</f>
        <v>0</v>
      </c>
      <c r="H857" s="33">
        <f t="shared" si="14"/>
        <v>0</v>
      </c>
      <c r="I857" s="7"/>
    </row>
    <row r="858" spans="1:9" hidden="1">
      <c r="A858" s="5"/>
      <c r="B858" s="27">
        <f>Invoice!B882</f>
        <v>0</v>
      </c>
      <c r="C858" s="28">
        <f>Invoice!C882</f>
        <v>0</v>
      </c>
      <c r="D858" s="169">
        <f>Invoice!D882</f>
        <v>0</v>
      </c>
      <c r="E858" s="170">
        <f>Invoice!E882</f>
        <v>0</v>
      </c>
      <c r="F858" s="30">
        <f>Invoice!F882</f>
        <v>0</v>
      </c>
      <c r="G858" s="32">
        <f>ROUNDDOWN((Invoice!G882)*$N$2,2)</f>
        <v>0</v>
      </c>
      <c r="H858" s="33">
        <f t="shared" si="14"/>
        <v>0</v>
      </c>
      <c r="I858" s="7"/>
    </row>
    <row r="859" spans="1:9" hidden="1">
      <c r="A859" s="5"/>
      <c r="B859" s="27">
        <f>Invoice!B883</f>
        <v>0</v>
      </c>
      <c r="C859" s="28">
        <f>Invoice!C883</f>
        <v>0</v>
      </c>
      <c r="D859" s="169">
        <f>Invoice!D883</f>
        <v>0</v>
      </c>
      <c r="E859" s="170">
        <f>Invoice!E883</f>
        <v>0</v>
      </c>
      <c r="F859" s="30">
        <f>Invoice!F883</f>
        <v>0</v>
      </c>
      <c r="G859" s="32">
        <f>ROUNDDOWN((Invoice!G883)*$N$2,2)</f>
        <v>0</v>
      </c>
      <c r="H859" s="33">
        <f t="shared" si="14"/>
        <v>0</v>
      </c>
      <c r="I859" s="7"/>
    </row>
    <row r="860" spans="1:9" hidden="1">
      <c r="A860" s="5"/>
      <c r="B860" s="27">
        <f>Invoice!B884</f>
        <v>0</v>
      </c>
      <c r="C860" s="28">
        <f>Invoice!C884</f>
        <v>0</v>
      </c>
      <c r="D860" s="169">
        <f>Invoice!D884</f>
        <v>0</v>
      </c>
      <c r="E860" s="170">
        <f>Invoice!E884</f>
        <v>0</v>
      </c>
      <c r="F860" s="30">
        <f>Invoice!F884</f>
        <v>0</v>
      </c>
      <c r="G860" s="32">
        <f>ROUNDDOWN((Invoice!G884)*$N$2,2)</f>
        <v>0</v>
      </c>
      <c r="H860" s="33">
        <f t="shared" si="14"/>
        <v>0</v>
      </c>
      <c r="I860" s="7"/>
    </row>
    <row r="861" spans="1:9" hidden="1">
      <c r="A861" s="5"/>
      <c r="B861" s="27">
        <f>Invoice!B885</f>
        <v>0</v>
      </c>
      <c r="C861" s="28">
        <f>Invoice!C885</f>
        <v>0</v>
      </c>
      <c r="D861" s="169">
        <f>Invoice!D885</f>
        <v>0</v>
      </c>
      <c r="E861" s="170">
        <f>Invoice!E885</f>
        <v>0</v>
      </c>
      <c r="F861" s="30">
        <f>Invoice!F885</f>
        <v>0</v>
      </c>
      <c r="G861" s="32">
        <f>ROUNDDOWN((Invoice!G885)*$N$2,2)</f>
        <v>0</v>
      </c>
      <c r="H861" s="33">
        <f t="shared" si="14"/>
        <v>0</v>
      </c>
      <c r="I861" s="7"/>
    </row>
    <row r="862" spans="1:9" hidden="1">
      <c r="A862" s="5"/>
      <c r="B862" s="27">
        <f>Invoice!B886</f>
        <v>0</v>
      </c>
      <c r="C862" s="28">
        <f>Invoice!C886</f>
        <v>0</v>
      </c>
      <c r="D862" s="169">
        <f>Invoice!D886</f>
        <v>0</v>
      </c>
      <c r="E862" s="170">
        <f>Invoice!E886</f>
        <v>0</v>
      </c>
      <c r="F862" s="30">
        <f>Invoice!F886</f>
        <v>0</v>
      </c>
      <c r="G862" s="32">
        <f>ROUNDDOWN((Invoice!G886)*$N$2,2)</f>
        <v>0</v>
      </c>
      <c r="H862" s="33">
        <f t="shared" si="14"/>
        <v>0</v>
      </c>
      <c r="I862" s="7"/>
    </row>
    <row r="863" spans="1:9" hidden="1">
      <c r="A863" s="5"/>
      <c r="B863" s="27">
        <f>Invoice!B887</f>
        <v>0</v>
      </c>
      <c r="C863" s="28">
        <f>Invoice!C887</f>
        <v>0</v>
      </c>
      <c r="D863" s="169">
        <f>Invoice!D887</f>
        <v>0</v>
      </c>
      <c r="E863" s="170">
        <f>Invoice!E887</f>
        <v>0</v>
      </c>
      <c r="F863" s="30">
        <f>Invoice!F887</f>
        <v>0</v>
      </c>
      <c r="G863" s="32">
        <f>ROUNDDOWN((Invoice!G887)*$N$2,2)</f>
        <v>0</v>
      </c>
      <c r="H863" s="33">
        <f t="shared" si="14"/>
        <v>0</v>
      </c>
      <c r="I863" s="7"/>
    </row>
    <row r="864" spans="1:9" hidden="1">
      <c r="A864" s="5"/>
      <c r="B864" s="27">
        <f>Invoice!B888</f>
        <v>0</v>
      </c>
      <c r="C864" s="28">
        <f>Invoice!C888</f>
        <v>0</v>
      </c>
      <c r="D864" s="169">
        <f>Invoice!D888</f>
        <v>0</v>
      </c>
      <c r="E864" s="170">
        <f>Invoice!E888</f>
        <v>0</v>
      </c>
      <c r="F864" s="30">
        <f>Invoice!F888</f>
        <v>0</v>
      </c>
      <c r="G864" s="32">
        <f>ROUNDDOWN((Invoice!G888)*$N$2,2)</f>
        <v>0</v>
      </c>
      <c r="H864" s="33">
        <f t="shared" si="14"/>
        <v>0</v>
      </c>
      <c r="I864" s="7"/>
    </row>
    <row r="865" spans="1:9" hidden="1">
      <c r="A865" s="5"/>
      <c r="B865" s="27">
        <f>Invoice!B889</f>
        <v>0</v>
      </c>
      <c r="C865" s="28">
        <f>Invoice!C889</f>
        <v>0</v>
      </c>
      <c r="D865" s="169">
        <f>Invoice!D889</f>
        <v>0</v>
      </c>
      <c r="E865" s="170">
        <f>Invoice!E889</f>
        <v>0</v>
      </c>
      <c r="F865" s="30">
        <f>Invoice!F889</f>
        <v>0</v>
      </c>
      <c r="G865" s="32">
        <f>ROUNDDOWN((Invoice!G889)*$N$2,2)</f>
        <v>0</v>
      </c>
      <c r="H865" s="33">
        <f t="shared" si="14"/>
        <v>0</v>
      </c>
      <c r="I865" s="7"/>
    </row>
    <row r="866" spans="1:9" hidden="1">
      <c r="A866" s="5"/>
      <c r="B866" s="27">
        <f>Invoice!B890</f>
        <v>0</v>
      </c>
      <c r="C866" s="28">
        <f>Invoice!C890</f>
        <v>0</v>
      </c>
      <c r="D866" s="169">
        <f>Invoice!D890</f>
        <v>0</v>
      </c>
      <c r="E866" s="170">
        <f>Invoice!E890</f>
        <v>0</v>
      </c>
      <c r="F866" s="30">
        <f>Invoice!F890</f>
        <v>0</v>
      </c>
      <c r="G866" s="32">
        <f>ROUNDDOWN((Invoice!G890)*$N$2,2)</f>
        <v>0</v>
      </c>
      <c r="H866" s="33">
        <f t="shared" si="14"/>
        <v>0</v>
      </c>
      <c r="I866" s="7"/>
    </row>
    <row r="867" spans="1:9" hidden="1">
      <c r="A867" s="5"/>
      <c r="B867" s="27">
        <f>Invoice!B891</f>
        <v>0</v>
      </c>
      <c r="C867" s="28">
        <f>Invoice!C891</f>
        <v>0</v>
      </c>
      <c r="D867" s="169">
        <f>Invoice!D891</f>
        <v>0</v>
      </c>
      <c r="E867" s="170">
        <f>Invoice!E891</f>
        <v>0</v>
      </c>
      <c r="F867" s="30">
        <f>Invoice!F891</f>
        <v>0</v>
      </c>
      <c r="G867" s="32">
        <f>ROUNDDOWN((Invoice!G891)*$N$2,2)</f>
        <v>0</v>
      </c>
      <c r="H867" s="33">
        <f t="shared" si="14"/>
        <v>0</v>
      </c>
      <c r="I867" s="7"/>
    </row>
    <row r="868" spans="1:9" hidden="1">
      <c r="A868" s="5"/>
      <c r="B868" s="27">
        <f>Invoice!B892</f>
        <v>0</v>
      </c>
      <c r="C868" s="28">
        <f>Invoice!C892</f>
        <v>0</v>
      </c>
      <c r="D868" s="169">
        <f>Invoice!D892</f>
        <v>0</v>
      </c>
      <c r="E868" s="170">
        <f>Invoice!E892</f>
        <v>0</v>
      </c>
      <c r="F868" s="30">
        <f>Invoice!F892</f>
        <v>0</v>
      </c>
      <c r="G868" s="32">
        <f>ROUNDDOWN((Invoice!G892)*$N$2,2)</f>
        <v>0</v>
      </c>
      <c r="H868" s="33">
        <f t="shared" si="14"/>
        <v>0</v>
      </c>
      <c r="I868" s="7"/>
    </row>
    <row r="869" spans="1:9" hidden="1">
      <c r="A869" s="5"/>
      <c r="B869" s="27">
        <f>Invoice!B893</f>
        <v>0</v>
      </c>
      <c r="C869" s="28">
        <f>Invoice!C893</f>
        <v>0</v>
      </c>
      <c r="D869" s="169">
        <f>Invoice!D893</f>
        <v>0</v>
      </c>
      <c r="E869" s="170">
        <f>Invoice!E893</f>
        <v>0</v>
      </c>
      <c r="F869" s="30">
        <f>Invoice!F893</f>
        <v>0</v>
      </c>
      <c r="G869" s="32">
        <f>ROUNDDOWN((Invoice!G893)*$N$2,2)</f>
        <v>0</v>
      </c>
      <c r="H869" s="33">
        <f t="shared" si="14"/>
        <v>0</v>
      </c>
      <c r="I869" s="7"/>
    </row>
    <row r="870" spans="1:9" hidden="1">
      <c r="A870" s="5"/>
      <c r="B870" s="27">
        <f>Invoice!B894</f>
        <v>0</v>
      </c>
      <c r="C870" s="28">
        <f>Invoice!C894</f>
        <v>0</v>
      </c>
      <c r="D870" s="169">
        <f>Invoice!D894</f>
        <v>0</v>
      </c>
      <c r="E870" s="170">
        <f>Invoice!E894</f>
        <v>0</v>
      </c>
      <c r="F870" s="30">
        <f>Invoice!F894</f>
        <v>0</v>
      </c>
      <c r="G870" s="32">
        <f>ROUNDDOWN((Invoice!G894)*$N$2,2)</f>
        <v>0</v>
      </c>
      <c r="H870" s="33">
        <f t="shared" si="14"/>
        <v>0</v>
      </c>
      <c r="I870" s="7"/>
    </row>
    <row r="871" spans="1:9" hidden="1">
      <c r="A871" s="5"/>
      <c r="B871" s="27">
        <f>Invoice!B895</f>
        <v>0</v>
      </c>
      <c r="C871" s="28">
        <f>Invoice!C895</f>
        <v>0</v>
      </c>
      <c r="D871" s="169">
        <f>Invoice!D895</f>
        <v>0</v>
      </c>
      <c r="E871" s="170">
        <f>Invoice!E895</f>
        <v>0</v>
      </c>
      <c r="F871" s="30">
        <f>Invoice!F895</f>
        <v>0</v>
      </c>
      <c r="G871" s="32">
        <f>ROUNDDOWN((Invoice!G895)*$N$2,2)</f>
        <v>0</v>
      </c>
      <c r="H871" s="33">
        <f t="shared" si="14"/>
        <v>0</v>
      </c>
      <c r="I871" s="7"/>
    </row>
    <row r="872" spans="1:9" hidden="1">
      <c r="A872" s="5"/>
      <c r="B872" s="27">
        <f>Invoice!B896</f>
        <v>0</v>
      </c>
      <c r="C872" s="28">
        <f>Invoice!C896</f>
        <v>0</v>
      </c>
      <c r="D872" s="169">
        <f>Invoice!D896</f>
        <v>0</v>
      </c>
      <c r="E872" s="170">
        <f>Invoice!E896</f>
        <v>0</v>
      </c>
      <c r="F872" s="30">
        <f>Invoice!F896</f>
        <v>0</v>
      </c>
      <c r="G872" s="32">
        <f>ROUNDDOWN((Invoice!G896)*$N$2,2)</f>
        <v>0</v>
      </c>
      <c r="H872" s="33">
        <f t="shared" si="14"/>
        <v>0</v>
      </c>
      <c r="I872" s="7"/>
    </row>
    <row r="873" spans="1:9" hidden="1">
      <c r="A873" s="5"/>
      <c r="B873" s="27">
        <f>Invoice!B897</f>
        <v>0</v>
      </c>
      <c r="C873" s="28">
        <f>Invoice!C897</f>
        <v>0</v>
      </c>
      <c r="D873" s="169">
        <f>Invoice!D897</f>
        <v>0</v>
      </c>
      <c r="E873" s="170">
        <f>Invoice!E897</f>
        <v>0</v>
      </c>
      <c r="F873" s="30">
        <f>Invoice!F897</f>
        <v>0</v>
      </c>
      <c r="G873" s="32">
        <f>ROUNDDOWN((Invoice!G897)*$N$2,2)</f>
        <v>0</v>
      </c>
      <c r="H873" s="33">
        <f t="shared" si="14"/>
        <v>0</v>
      </c>
      <c r="I873" s="7"/>
    </row>
    <row r="874" spans="1:9" hidden="1">
      <c r="A874" s="5"/>
      <c r="B874" s="27">
        <f>Invoice!B898</f>
        <v>0</v>
      </c>
      <c r="C874" s="28">
        <f>Invoice!C898</f>
        <v>0</v>
      </c>
      <c r="D874" s="169">
        <f>Invoice!D898</f>
        <v>0</v>
      </c>
      <c r="E874" s="170">
        <f>Invoice!E898</f>
        <v>0</v>
      </c>
      <c r="F874" s="30">
        <f>Invoice!F898</f>
        <v>0</v>
      </c>
      <c r="G874" s="32">
        <f>ROUNDDOWN((Invoice!G898)*$N$2,2)</f>
        <v>0</v>
      </c>
      <c r="H874" s="33">
        <f t="shared" si="14"/>
        <v>0</v>
      </c>
      <c r="I874" s="7"/>
    </row>
    <row r="875" spans="1:9" hidden="1">
      <c r="A875" s="5"/>
      <c r="B875" s="27">
        <f>Invoice!B899</f>
        <v>0</v>
      </c>
      <c r="C875" s="28">
        <f>Invoice!C899</f>
        <v>0</v>
      </c>
      <c r="D875" s="169">
        <f>Invoice!D899</f>
        <v>0</v>
      </c>
      <c r="E875" s="170">
        <f>Invoice!E899</f>
        <v>0</v>
      </c>
      <c r="F875" s="30">
        <f>Invoice!F899</f>
        <v>0</v>
      </c>
      <c r="G875" s="32">
        <f>ROUNDDOWN((Invoice!G899)*$N$2,2)</f>
        <v>0</v>
      </c>
      <c r="H875" s="33">
        <f t="shared" si="14"/>
        <v>0</v>
      </c>
      <c r="I875" s="7"/>
    </row>
    <row r="876" spans="1:9" hidden="1">
      <c r="A876" s="5"/>
      <c r="B876" s="27">
        <f>Invoice!B900</f>
        <v>0</v>
      </c>
      <c r="C876" s="28">
        <f>Invoice!C900</f>
        <v>0</v>
      </c>
      <c r="D876" s="169">
        <f>Invoice!D900</f>
        <v>0</v>
      </c>
      <c r="E876" s="170">
        <f>Invoice!E900</f>
        <v>0</v>
      </c>
      <c r="F876" s="30">
        <f>Invoice!F900</f>
        <v>0</v>
      </c>
      <c r="G876" s="32">
        <f>ROUNDDOWN((Invoice!G900)*$N$2,2)</f>
        <v>0</v>
      </c>
      <c r="H876" s="33">
        <f t="shared" si="14"/>
        <v>0</v>
      </c>
      <c r="I876" s="7"/>
    </row>
    <row r="877" spans="1:9" hidden="1">
      <c r="A877" s="5"/>
      <c r="B877" s="27">
        <f>Invoice!B901</f>
        <v>0</v>
      </c>
      <c r="C877" s="28">
        <f>Invoice!C901</f>
        <v>0</v>
      </c>
      <c r="D877" s="169">
        <f>Invoice!D901</f>
        <v>0</v>
      </c>
      <c r="E877" s="170">
        <f>Invoice!E901</f>
        <v>0</v>
      </c>
      <c r="F877" s="30">
        <f>Invoice!F901</f>
        <v>0</v>
      </c>
      <c r="G877" s="32">
        <f>ROUNDDOWN((Invoice!G901)*$N$2,2)</f>
        <v>0</v>
      </c>
      <c r="H877" s="33">
        <f t="shared" si="14"/>
        <v>0</v>
      </c>
      <c r="I877" s="7"/>
    </row>
    <row r="878" spans="1:9" hidden="1">
      <c r="A878" s="5"/>
      <c r="B878" s="27">
        <f>Invoice!B902</f>
        <v>0</v>
      </c>
      <c r="C878" s="28">
        <f>Invoice!C902</f>
        <v>0</v>
      </c>
      <c r="D878" s="169">
        <f>Invoice!D902</f>
        <v>0</v>
      </c>
      <c r="E878" s="170">
        <f>Invoice!E902</f>
        <v>0</v>
      </c>
      <c r="F878" s="30">
        <f>Invoice!F902</f>
        <v>0</v>
      </c>
      <c r="G878" s="32">
        <f>ROUNDDOWN((Invoice!G902)*$N$2,2)</f>
        <v>0</v>
      </c>
      <c r="H878" s="33">
        <f t="shared" si="14"/>
        <v>0</v>
      </c>
      <c r="I878" s="7"/>
    </row>
    <row r="879" spans="1:9" hidden="1">
      <c r="A879" s="5"/>
      <c r="B879" s="27">
        <f>Invoice!B903</f>
        <v>0</v>
      </c>
      <c r="C879" s="28">
        <f>Invoice!C903</f>
        <v>0</v>
      </c>
      <c r="D879" s="169">
        <f>Invoice!D903</f>
        <v>0</v>
      </c>
      <c r="E879" s="170">
        <f>Invoice!E903</f>
        <v>0</v>
      </c>
      <c r="F879" s="30">
        <f>Invoice!F903</f>
        <v>0</v>
      </c>
      <c r="G879" s="32">
        <f>ROUNDDOWN((Invoice!G903)*$N$2,2)</f>
        <v>0</v>
      </c>
      <c r="H879" s="33">
        <f t="shared" si="14"/>
        <v>0</v>
      </c>
      <c r="I879" s="7"/>
    </row>
    <row r="880" spans="1:9" hidden="1">
      <c r="A880" s="5"/>
      <c r="B880" s="27">
        <f>Invoice!B904</f>
        <v>0</v>
      </c>
      <c r="C880" s="28">
        <f>Invoice!C904</f>
        <v>0</v>
      </c>
      <c r="D880" s="169">
        <f>Invoice!D904</f>
        <v>0</v>
      </c>
      <c r="E880" s="170">
        <f>Invoice!E904</f>
        <v>0</v>
      </c>
      <c r="F880" s="30">
        <f>Invoice!F904</f>
        <v>0</v>
      </c>
      <c r="G880" s="32">
        <f>ROUNDDOWN((Invoice!G904)*$N$2,2)</f>
        <v>0</v>
      </c>
      <c r="H880" s="33">
        <f t="shared" si="14"/>
        <v>0</v>
      </c>
      <c r="I880" s="7"/>
    </row>
    <row r="881" spans="1:9" hidden="1">
      <c r="A881" s="5"/>
      <c r="B881" s="27">
        <f>Invoice!B905</f>
        <v>0</v>
      </c>
      <c r="C881" s="28">
        <f>Invoice!C905</f>
        <v>0</v>
      </c>
      <c r="D881" s="169">
        <f>Invoice!D905</f>
        <v>0</v>
      </c>
      <c r="E881" s="170">
        <f>Invoice!E905</f>
        <v>0</v>
      </c>
      <c r="F881" s="30">
        <f>Invoice!F905</f>
        <v>0</v>
      </c>
      <c r="G881" s="32">
        <f>ROUNDDOWN((Invoice!G905)*$N$2,2)</f>
        <v>0</v>
      </c>
      <c r="H881" s="33">
        <f t="shared" si="14"/>
        <v>0</v>
      </c>
      <c r="I881" s="7"/>
    </row>
    <row r="882" spans="1:9" hidden="1">
      <c r="A882" s="5"/>
      <c r="B882" s="27">
        <f>Invoice!B906</f>
        <v>0</v>
      </c>
      <c r="C882" s="28">
        <f>Invoice!C906</f>
        <v>0</v>
      </c>
      <c r="D882" s="169">
        <f>Invoice!D906</f>
        <v>0</v>
      </c>
      <c r="E882" s="170">
        <f>Invoice!E906</f>
        <v>0</v>
      </c>
      <c r="F882" s="30">
        <f>Invoice!F906</f>
        <v>0</v>
      </c>
      <c r="G882" s="32">
        <f>ROUNDDOWN((Invoice!G906)*$N$2,2)</f>
        <v>0</v>
      </c>
      <c r="H882" s="33">
        <f t="shared" si="14"/>
        <v>0</v>
      </c>
      <c r="I882" s="7"/>
    </row>
    <row r="883" spans="1:9" hidden="1">
      <c r="A883" s="5"/>
      <c r="B883" s="27">
        <f>Invoice!B907</f>
        <v>0</v>
      </c>
      <c r="C883" s="28">
        <f>Invoice!C907</f>
        <v>0</v>
      </c>
      <c r="D883" s="169">
        <f>Invoice!D907</f>
        <v>0</v>
      </c>
      <c r="E883" s="170">
        <f>Invoice!E907</f>
        <v>0</v>
      </c>
      <c r="F883" s="30">
        <f>Invoice!F907</f>
        <v>0</v>
      </c>
      <c r="G883" s="32">
        <f>ROUNDDOWN((Invoice!G907)*$N$2,2)</f>
        <v>0</v>
      </c>
      <c r="H883" s="33">
        <f t="shared" si="14"/>
        <v>0</v>
      </c>
      <c r="I883" s="7"/>
    </row>
    <row r="884" spans="1:9" hidden="1">
      <c r="A884" s="5"/>
      <c r="B884" s="27">
        <f>Invoice!B908</f>
        <v>0</v>
      </c>
      <c r="C884" s="28">
        <f>Invoice!C908</f>
        <v>0</v>
      </c>
      <c r="D884" s="169">
        <f>Invoice!D908</f>
        <v>0</v>
      </c>
      <c r="E884" s="170">
        <f>Invoice!E908</f>
        <v>0</v>
      </c>
      <c r="F884" s="30">
        <f>Invoice!F908</f>
        <v>0</v>
      </c>
      <c r="G884" s="32">
        <f>ROUNDDOWN((Invoice!G908)*$N$2,2)</f>
        <v>0</v>
      </c>
      <c r="H884" s="33">
        <f t="shared" si="14"/>
        <v>0</v>
      </c>
      <c r="I884" s="7"/>
    </row>
    <row r="885" spans="1:9" hidden="1">
      <c r="A885" s="5"/>
      <c r="B885" s="27">
        <f>Invoice!B909</f>
        <v>0</v>
      </c>
      <c r="C885" s="28">
        <f>Invoice!C909</f>
        <v>0</v>
      </c>
      <c r="D885" s="169">
        <f>Invoice!D909</f>
        <v>0</v>
      </c>
      <c r="E885" s="170">
        <f>Invoice!E909</f>
        <v>0</v>
      </c>
      <c r="F885" s="30">
        <f>Invoice!F909</f>
        <v>0</v>
      </c>
      <c r="G885" s="32">
        <f>ROUNDDOWN((Invoice!G909)*$N$2,2)</f>
        <v>0</v>
      </c>
      <c r="H885" s="33">
        <f t="shared" si="14"/>
        <v>0</v>
      </c>
      <c r="I885" s="7"/>
    </row>
    <row r="886" spans="1:9" hidden="1">
      <c r="A886" s="5"/>
      <c r="B886" s="27">
        <f>Invoice!B910</f>
        <v>0</v>
      </c>
      <c r="C886" s="28">
        <f>Invoice!C910</f>
        <v>0</v>
      </c>
      <c r="D886" s="169">
        <f>Invoice!D910</f>
        <v>0</v>
      </c>
      <c r="E886" s="170">
        <f>Invoice!E910</f>
        <v>0</v>
      </c>
      <c r="F886" s="30">
        <f>Invoice!F910</f>
        <v>0</v>
      </c>
      <c r="G886" s="32">
        <f>ROUNDDOWN((Invoice!G910)*$N$2,2)</f>
        <v>0</v>
      </c>
      <c r="H886" s="33">
        <f t="shared" si="14"/>
        <v>0</v>
      </c>
      <c r="I886" s="7"/>
    </row>
    <row r="887" spans="1:9" hidden="1">
      <c r="A887" s="5"/>
      <c r="B887" s="27">
        <f>Invoice!B911</f>
        <v>0</v>
      </c>
      <c r="C887" s="28">
        <f>Invoice!C911</f>
        <v>0</v>
      </c>
      <c r="D887" s="169">
        <f>Invoice!D911</f>
        <v>0</v>
      </c>
      <c r="E887" s="170">
        <f>Invoice!E911</f>
        <v>0</v>
      </c>
      <c r="F887" s="30">
        <f>Invoice!F911</f>
        <v>0</v>
      </c>
      <c r="G887" s="32">
        <f>ROUNDDOWN((Invoice!G911)*$N$2,2)</f>
        <v>0</v>
      </c>
      <c r="H887" s="33">
        <f t="shared" si="14"/>
        <v>0</v>
      </c>
      <c r="I887" s="7"/>
    </row>
    <row r="888" spans="1:9" hidden="1">
      <c r="A888" s="5"/>
      <c r="B888" s="27">
        <f>Invoice!B912</f>
        <v>0</v>
      </c>
      <c r="C888" s="28">
        <f>Invoice!C912</f>
        <v>0</v>
      </c>
      <c r="D888" s="169">
        <f>Invoice!D912</f>
        <v>0</v>
      </c>
      <c r="E888" s="170">
        <f>Invoice!E912</f>
        <v>0</v>
      </c>
      <c r="F888" s="30">
        <f>Invoice!F912</f>
        <v>0</v>
      </c>
      <c r="G888" s="32">
        <f>ROUNDDOWN((Invoice!G912)*$N$2,2)</f>
        <v>0</v>
      </c>
      <c r="H888" s="33">
        <f t="shared" si="14"/>
        <v>0</v>
      </c>
      <c r="I888" s="7"/>
    </row>
    <row r="889" spans="1:9" hidden="1">
      <c r="A889" s="5"/>
      <c r="B889" s="27">
        <f>Invoice!B913</f>
        <v>0</v>
      </c>
      <c r="C889" s="28">
        <f>Invoice!C913</f>
        <v>0</v>
      </c>
      <c r="D889" s="169">
        <f>Invoice!D913</f>
        <v>0</v>
      </c>
      <c r="E889" s="170">
        <f>Invoice!E913</f>
        <v>0</v>
      </c>
      <c r="F889" s="30">
        <f>Invoice!F913</f>
        <v>0</v>
      </c>
      <c r="G889" s="32">
        <f>ROUNDDOWN((Invoice!G913)*$N$2,2)</f>
        <v>0</v>
      </c>
      <c r="H889" s="33">
        <f t="shared" si="14"/>
        <v>0</v>
      </c>
      <c r="I889" s="7"/>
    </row>
    <row r="890" spans="1:9" hidden="1">
      <c r="A890" s="5"/>
      <c r="B890" s="27">
        <f>Invoice!B914</f>
        <v>0</v>
      </c>
      <c r="C890" s="28">
        <f>Invoice!C914</f>
        <v>0</v>
      </c>
      <c r="D890" s="169">
        <f>Invoice!D914</f>
        <v>0</v>
      </c>
      <c r="E890" s="170">
        <f>Invoice!E914</f>
        <v>0</v>
      </c>
      <c r="F890" s="30">
        <f>Invoice!F914</f>
        <v>0</v>
      </c>
      <c r="G890" s="32">
        <f>ROUNDDOWN((Invoice!G914)*$N$2,2)</f>
        <v>0</v>
      </c>
      <c r="H890" s="33">
        <f t="shared" si="14"/>
        <v>0</v>
      </c>
      <c r="I890" s="7"/>
    </row>
    <row r="891" spans="1:9" hidden="1">
      <c r="A891" s="5"/>
      <c r="B891" s="27">
        <f>Invoice!B915</f>
        <v>0</v>
      </c>
      <c r="C891" s="28">
        <f>Invoice!C915</f>
        <v>0</v>
      </c>
      <c r="D891" s="169">
        <f>Invoice!D915</f>
        <v>0</v>
      </c>
      <c r="E891" s="170">
        <f>Invoice!E915</f>
        <v>0</v>
      </c>
      <c r="F891" s="30">
        <f>Invoice!F915</f>
        <v>0</v>
      </c>
      <c r="G891" s="32">
        <f>ROUNDDOWN((Invoice!G915)*$N$2,2)</f>
        <v>0</v>
      </c>
      <c r="H891" s="33">
        <f t="shared" si="14"/>
        <v>0</v>
      </c>
      <c r="I891" s="7"/>
    </row>
    <row r="892" spans="1:9" hidden="1">
      <c r="A892" s="5"/>
      <c r="B892" s="27">
        <f>Invoice!B916</f>
        <v>0</v>
      </c>
      <c r="C892" s="28">
        <f>Invoice!C916</f>
        <v>0</v>
      </c>
      <c r="D892" s="169">
        <f>Invoice!D916</f>
        <v>0</v>
      </c>
      <c r="E892" s="170">
        <f>Invoice!E916</f>
        <v>0</v>
      </c>
      <c r="F892" s="30">
        <f>Invoice!F916</f>
        <v>0</v>
      </c>
      <c r="G892" s="32">
        <f>ROUNDDOWN((Invoice!G916)*$N$2,2)</f>
        <v>0</v>
      </c>
      <c r="H892" s="33">
        <f t="shared" si="14"/>
        <v>0</v>
      </c>
      <c r="I892" s="7"/>
    </row>
    <row r="893" spans="1:9" hidden="1">
      <c r="A893" s="5"/>
      <c r="B893" s="27">
        <f>Invoice!B917</f>
        <v>0</v>
      </c>
      <c r="C893" s="28">
        <f>Invoice!C917</f>
        <v>0</v>
      </c>
      <c r="D893" s="169">
        <f>Invoice!D917</f>
        <v>0</v>
      </c>
      <c r="E893" s="170">
        <f>Invoice!E917</f>
        <v>0</v>
      </c>
      <c r="F893" s="30">
        <f>Invoice!F917</f>
        <v>0</v>
      </c>
      <c r="G893" s="32">
        <f>ROUNDDOWN((Invoice!G917)*$N$2,2)</f>
        <v>0</v>
      </c>
      <c r="H893" s="33">
        <f t="shared" si="14"/>
        <v>0</v>
      </c>
      <c r="I893" s="7"/>
    </row>
    <row r="894" spans="1:9" hidden="1">
      <c r="A894" s="5"/>
      <c r="B894" s="27">
        <f>Invoice!B918</f>
        <v>0</v>
      </c>
      <c r="C894" s="28">
        <f>Invoice!C918</f>
        <v>0</v>
      </c>
      <c r="D894" s="169">
        <f>Invoice!D918</f>
        <v>0</v>
      </c>
      <c r="E894" s="170">
        <f>Invoice!E918</f>
        <v>0</v>
      </c>
      <c r="F894" s="30">
        <f>Invoice!F918</f>
        <v>0</v>
      </c>
      <c r="G894" s="32">
        <f>ROUNDDOWN((Invoice!G918)*$N$2,2)</f>
        <v>0</v>
      </c>
      <c r="H894" s="33">
        <f t="shared" si="14"/>
        <v>0</v>
      </c>
      <c r="I894" s="7"/>
    </row>
    <row r="895" spans="1:9" hidden="1">
      <c r="A895" s="5"/>
      <c r="B895" s="27">
        <f>Invoice!B919</f>
        <v>0</v>
      </c>
      <c r="C895" s="28">
        <f>Invoice!C919</f>
        <v>0</v>
      </c>
      <c r="D895" s="169">
        <f>Invoice!D919</f>
        <v>0</v>
      </c>
      <c r="E895" s="170">
        <f>Invoice!E919</f>
        <v>0</v>
      </c>
      <c r="F895" s="30">
        <f>Invoice!F919</f>
        <v>0</v>
      </c>
      <c r="G895" s="32">
        <f>ROUNDDOWN((Invoice!G919)*$N$2,2)</f>
        <v>0</v>
      </c>
      <c r="H895" s="33">
        <f t="shared" si="14"/>
        <v>0</v>
      </c>
      <c r="I895" s="7"/>
    </row>
    <row r="896" spans="1:9" hidden="1">
      <c r="A896" s="5"/>
      <c r="B896" s="27">
        <f>Invoice!B920</f>
        <v>0</v>
      </c>
      <c r="C896" s="28">
        <f>Invoice!C920</f>
        <v>0</v>
      </c>
      <c r="D896" s="169">
        <f>Invoice!D920</f>
        <v>0</v>
      </c>
      <c r="E896" s="170">
        <f>Invoice!E920</f>
        <v>0</v>
      </c>
      <c r="F896" s="30">
        <f>Invoice!F920</f>
        <v>0</v>
      </c>
      <c r="G896" s="32">
        <f>ROUNDDOWN((Invoice!G920)*$N$2,2)</f>
        <v>0</v>
      </c>
      <c r="H896" s="33">
        <f t="shared" si="14"/>
        <v>0</v>
      </c>
      <c r="I896" s="7"/>
    </row>
    <row r="897" spans="1:9" hidden="1">
      <c r="A897" s="5"/>
      <c r="B897" s="27">
        <f>Invoice!B921</f>
        <v>0</v>
      </c>
      <c r="C897" s="28">
        <f>Invoice!C921</f>
        <v>0</v>
      </c>
      <c r="D897" s="169">
        <f>Invoice!D921</f>
        <v>0</v>
      </c>
      <c r="E897" s="170">
        <f>Invoice!E921</f>
        <v>0</v>
      </c>
      <c r="F897" s="30">
        <f>Invoice!F921</f>
        <v>0</v>
      </c>
      <c r="G897" s="32">
        <f>ROUNDDOWN((Invoice!G921)*$N$2,2)</f>
        <v>0</v>
      </c>
      <c r="H897" s="33">
        <f t="shared" si="14"/>
        <v>0</v>
      </c>
      <c r="I897" s="7"/>
    </row>
    <row r="898" spans="1:9" hidden="1">
      <c r="A898" s="5"/>
      <c r="B898" s="27">
        <f>Invoice!B922</f>
        <v>0</v>
      </c>
      <c r="C898" s="28">
        <f>Invoice!C922</f>
        <v>0</v>
      </c>
      <c r="D898" s="169">
        <f>Invoice!D922</f>
        <v>0</v>
      </c>
      <c r="E898" s="170">
        <f>Invoice!E922</f>
        <v>0</v>
      </c>
      <c r="F898" s="30">
        <f>Invoice!F922</f>
        <v>0</v>
      </c>
      <c r="G898" s="32">
        <f>ROUNDDOWN((Invoice!G922)*$N$2,2)</f>
        <v>0</v>
      </c>
      <c r="H898" s="33">
        <f t="shared" ref="H898:H961" si="15">G898*B898</f>
        <v>0</v>
      </c>
      <c r="I898" s="7"/>
    </row>
    <row r="899" spans="1:9" hidden="1">
      <c r="A899" s="5"/>
      <c r="B899" s="27">
        <f>Invoice!B923</f>
        <v>0</v>
      </c>
      <c r="C899" s="28">
        <f>Invoice!C923</f>
        <v>0</v>
      </c>
      <c r="D899" s="169">
        <f>Invoice!D923</f>
        <v>0</v>
      </c>
      <c r="E899" s="170">
        <f>Invoice!E923</f>
        <v>0</v>
      </c>
      <c r="F899" s="30">
        <f>Invoice!F923</f>
        <v>0</v>
      </c>
      <c r="G899" s="32">
        <f>ROUNDDOWN((Invoice!G923)*$N$2,2)</f>
        <v>0</v>
      </c>
      <c r="H899" s="33">
        <f t="shared" si="15"/>
        <v>0</v>
      </c>
      <c r="I899" s="7"/>
    </row>
    <row r="900" spans="1:9" hidden="1">
      <c r="A900" s="5"/>
      <c r="B900" s="27">
        <f>Invoice!B924</f>
        <v>0</v>
      </c>
      <c r="C900" s="28">
        <f>Invoice!C924</f>
        <v>0</v>
      </c>
      <c r="D900" s="169">
        <f>Invoice!D924</f>
        <v>0</v>
      </c>
      <c r="E900" s="170">
        <f>Invoice!E924</f>
        <v>0</v>
      </c>
      <c r="F900" s="30">
        <f>Invoice!F924</f>
        <v>0</v>
      </c>
      <c r="G900" s="32">
        <f>ROUNDDOWN((Invoice!G924)*$N$2,2)</f>
        <v>0</v>
      </c>
      <c r="H900" s="33">
        <f t="shared" si="15"/>
        <v>0</v>
      </c>
      <c r="I900" s="7"/>
    </row>
    <row r="901" spans="1:9" hidden="1">
      <c r="A901" s="5"/>
      <c r="B901" s="27">
        <f>Invoice!B925</f>
        <v>0</v>
      </c>
      <c r="C901" s="28">
        <f>Invoice!C925</f>
        <v>0</v>
      </c>
      <c r="D901" s="169">
        <f>Invoice!D925</f>
        <v>0</v>
      </c>
      <c r="E901" s="170">
        <f>Invoice!E925</f>
        <v>0</v>
      </c>
      <c r="F901" s="30">
        <f>Invoice!F925</f>
        <v>0</v>
      </c>
      <c r="G901" s="32">
        <f>ROUNDDOWN((Invoice!G925)*$N$2,2)</f>
        <v>0</v>
      </c>
      <c r="H901" s="33">
        <f t="shared" si="15"/>
        <v>0</v>
      </c>
      <c r="I901" s="7"/>
    </row>
    <row r="902" spans="1:9" hidden="1">
      <c r="A902" s="5"/>
      <c r="B902" s="27">
        <f>Invoice!B926</f>
        <v>0</v>
      </c>
      <c r="C902" s="28">
        <f>Invoice!C926</f>
        <v>0</v>
      </c>
      <c r="D902" s="169">
        <f>Invoice!D926</f>
        <v>0</v>
      </c>
      <c r="E902" s="170">
        <f>Invoice!E926</f>
        <v>0</v>
      </c>
      <c r="F902" s="30">
        <f>Invoice!F926</f>
        <v>0</v>
      </c>
      <c r="G902" s="32">
        <f>ROUNDDOWN((Invoice!G926)*$N$2,2)</f>
        <v>0</v>
      </c>
      <c r="H902" s="33">
        <f t="shared" si="15"/>
        <v>0</v>
      </c>
      <c r="I902" s="7"/>
    </row>
    <row r="903" spans="1:9" hidden="1">
      <c r="A903" s="5"/>
      <c r="B903" s="27">
        <f>Invoice!B927</f>
        <v>0</v>
      </c>
      <c r="C903" s="28">
        <f>Invoice!C927</f>
        <v>0</v>
      </c>
      <c r="D903" s="169">
        <f>Invoice!D927</f>
        <v>0</v>
      </c>
      <c r="E903" s="170">
        <f>Invoice!E927</f>
        <v>0</v>
      </c>
      <c r="F903" s="30">
        <f>Invoice!F927</f>
        <v>0</v>
      </c>
      <c r="G903" s="32">
        <f>ROUNDDOWN((Invoice!G927)*$N$2,2)</f>
        <v>0</v>
      </c>
      <c r="H903" s="33">
        <f t="shared" si="15"/>
        <v>0</v>
      </c>
      <c r="I903" s="7"/>
    </row>
    <row r="904" spans="1:9" hidden="1">
      <c r="A904" s="5"/>
      <c r="B904" s="27">
        <f>Invoice!B928</f>
        <v>0</v>
      </c>
      <c r="C904" s="28">
        <f>Invoice!C928</f>
        <v>0</v>
      </c>
      <c r="D904" s="169">
        <f>Invoice!D928</f>
        <v>0</v>
      </c>
      <c r="E904" s="170">
        <f>Invoice!E928</f>
        <v>0</v>
      </c>
      <c r="F904" s="30">
        <f>Invoice!F928</f>
        <v>0</v>
      </c>
      <c r="G904" s="32">
        <f>ROUNDDOWN((Invoice!G928)*$N$2,2)</f>
        <v>0</v>
      </c>
      <c r="H904" s="33">
        <f t="shared" si="15"/>
        <v>0</v>
      </c>
      <c r="I904" s="7"/>
    </row>
    <row r="905" spans="1:9" hidden="1">
      <c r="A905" s="5"/>
      <c r="B905" s="27">
        <f>Invoice!B929</f>
        <v>0</v>
      </c>
      <c r="C905" s="28">
        <f>Invoice!C929</f>
        <v>0</v>
      </c>
      <c r="D905" s="169">
        <f>Invoice!D929</f>
        <v>0</v>
      </c>
      <c r="E905" s="170">
        <f>Invoice!E929</f>
        <v>0</v>
      </c>
      <c r="F905" s="30">
        <f>Invoice!F929</f>
        <v>0</v>
      </c>
      <c r="G905" s="32">
        <f>ROUNDDOWN((Invoice!G929)*$N$2,2)</f>
        <v>0</v>
      </c>
      <c r="H905" s="33">
        <f t="shared" si="15"/>
        <v>0</v>
      </c>
      <c r="I905" s="7"/>
    </row>
    <row r="906" spans="1:9" hidden="1">
      <c r="A906" s="5"/>
      <c r="B906" s="27">
        <f>Invoice!B930</f>
        <v>0</v>
      </c>
      <c r="C906" s="28">
        <f>Invoice!C930</f>
        <v>0</v>
      </c>
      <c r="D906" s="169">
        <f>Invoice!D930</f>
        <v>0</v>
      </c>
      <c r="E906" s="170">
        <f>Invoice!E930</f>
        <v>0</v>
      </c>
      <c r="F906" s="30">
        <f>Invoice!F930</f>
        <v>0</v>
      </c>
      <c r="G906" s="32">
        <f>ROUNDDOWN((Invoice!G930)*$N$2,2)</f>
        <v>0</v>
      </c>
      <c r="H906" s="33">
        <f t="shared" si="15"/>
        <v>0</v>
      </c>
      <c r="I906" s="7"/>
    </row>
    <row r="907" spans="1:9" hidden="1">
      <c r="A907" s="5"/>
      <c r="B907" s="27">
        <f>Invoice!B931</f>
        <v>0</v>
      </c>
      <c r="C907" s="28">
        <f>Invoice!C931</f>
        <v>0</v>
      </c>
      <c r="D907" s="169">
        <f>Invoice!D931</f>
        <v>0</v>
      </c>
      <c r="E907" s="170">
        <f>Invoice!E931</f>
        <v>0</v>
      </c>
      <c r="F907" s="30">
        <f>Invoice!F931</f>
        <v>0</v>
      </c>
      <c r="G907" s="32">
        <f>ROUNDDOWN((Invoice!G931)*$N$2,2)</f>
        <v>0</v>
      </c>
      <c r="H907" s="33">
        <f t="shared" si="15"/>
        <v>0</v>
      </c>
      <c r="I907" s="7"/>
    </row>
    <row r="908" spans="1:9" hidden="1">
      <c r="A908" s="5"/>
      <c r="B908" s="27">
        <f>Invoice!B932</f>
        <v>0</v>
      </c>
      <c r="C908" s="28">
        <f>Invoice!C932</f>
        <v>0</v>
      </c>
      <c r="D908" s="169">
        <f>Invoice!D932</f>
        <v>0</v>
      </c>
      <c r="E908" s="170">
        <f>Invoice!E932</f>
        <v>0</v>
      </c>
      <c r="F908" s="30">
        <f>Invoice!F932</f>
        <v>0</v>
      </c>
      <c r="G908" s="32">
        <f>ROUNDDOWN((Invoice!G932)*$N$2,2)</f>
        <v>0</v>
      </c>
      <c r="H908" s="33">
        <f t="shared" si="15"/>
        <v>0</v>
      </c>
      <c r="I908" s="7"/>
    </row>
    <row r="909" spans="1:9" hidden="1">
      <c r="A909" s="5"/>
      <c r="B909" s="27">
        <f>Invoice!B933</f>
        <v>0</v>
      </c>
      <c r="C909" s="28">
        <f>Invoice!C933</f>
        <v>0</v>
      </c>
      <c r="D909" s="169">
        <f>Invoice!D933</f>
        <v>0</v>
      </c>
      <c r="E909" s="170">
        <f>Invoice!E933</f>
        <v>0</v>
      </c>
      <c r="F909" s="30">
        <f>Invoice!F933</f>
        <v>0</v>
      </c>
      <c r="G909" s="32">
        <f>ROUNDDOWN((Invoice!G933)*$N$2,2)</f>
        <v>0</v>
      </c>
      <c r="H909" s="33">
        <f t="shared" si="15"/>
        <v>0</v>
      </c>
      <c r="I909" s="7"/>
    </row>
    <row r="910" spans="1:9" hidden="1">
      <c r="A910" s="5"/>
      <c r="B910" s="27">
        <f>Invoice!B934</f>
        <v>0</v>
      </c>
      <c r="C910" s="28">
        <f>Invoice!C934</f>
        <v>0</v>
      </c>
      <c r="D910" s="169">
        <f>Invoice!D934</f>
        <v>0</v>
      </c>
      <c r="E910" s="170">
        <f>Invoice!E934</f>
        <v>0</v>
      </c>
      <c r="F910" s="30">
        <f>Invoice!F934</f>
        <v>0</v>
      </c>
      <c r="G910" s="32">
        <f>ROUNDDOWN((Invoice!G934)*$N$2,2)</f>
        <v>0</v>
      </c>
      <c r="H910" s="33">
        <f t="shared" si="15"/>
        <v>0</v>
      </c>
      <c r="I910" s="7"/>
    </row>
    <row r="911" spans="1:9" hidden="1">
      <c r="A911" s="5"/>
      <c r="B911" s="27">
        <f>Invoice!B935</f>
        <v>0</v>
      </c>
      <c r="C911" s="28">
        <f>Invoice!C935</f>
        <v>0</v>
      </c>
      <c r="D911" s="169">
        <f>Invoice!D935</f>
        <v>0</v>
      </c>
      <c r="E911" s="170">
        <f>Invoice!E935</f>
        <v>0</v>
      </c>
      <c r="F911" s="30">
        <f>Invoice!F935</f>
        <v>0</v>
      </c>
      <c r="G911" s="32">
        <f>ROUNDDOWN((Invoice!G935)*$N$2,2)</f>
        <v>0</v>
      </c>
      <c r="H911" s="33">
        <f t="shared" si="15"/>
        <v>0</v>
      </c>
      <c r="I911" s="7"/>
    </row>
    <row r="912" spans="1:9" hidden="1">
      <c r="A912" s="5"/>
      <c r="B912" s="27">
        <f>Invoice!B936</f>
        <v>0</v>
      </c>
      <c r="C912" s="28">
        <f>Invoice!C936</f>
        <v>0</v>
      </c>
      <c r="D912" s="169">
        <f>Invoice!D936</f>
        <v>0</v>
      </c>
      <c r="E912" s="170">
        <f>Invoice!E936</f>
        <v>0</v>
      </c>
      <c r="F912" s="30">
        <f>Invoice!F936</f>
        <v>0</v>
      </c>
      <c r="G912" s="32">
        <f>ROUNDDOWN((Invoice!G936)*$N$2,2)</f>
        <v>0</v>
      </c>
      <c r="H912" s="33">
        <f t="shared" si="15"/>
        <v>0</v>
      </c>
      <c r="I912" s="7"/>
    </row>
    <row r="913" spans="1:9" hidden="1">
      <c r="A913" s="5"/>
      <c r="B913" s="27">
        <f>Invoice!B937</f>
        <v>0</v>
      </c>
      <c r="C913" s="28">
        <f>Invoice!C937</f>
        <v>0</v>
      </c>
      <c r="D913" s="169">
        <f>Invoice!D937</f>
        <v>0</v>
      </c>
      <c r="E913" s="170">
        <f>Invoice!E937</f>
        <v>0</v>
      </c>
      <c r="F913" s="30">
        <f>Invoice!F937</f>
        <v>0</v>
      </c>
      <c r="G913" s="32">
        <f>ROUNDDOWN((Invoice!G937)*$N$2,2)</f>
        <v>0</v>
      </c>
      <c r="H913" s="33">
        <f t="shared" si="15"/>
        <v>0</v>
      </c>
      <c r="I913" s="7"/>
    </row>
    <row r="914" spans="1:9" hidden="1">
      <c r="A914" s="5"/>
      <c r="B914" s="27">
        <f>Invoice!B938</f>
        <v>0</v>
      </c>
      <c r="C914" s="28">
        <f>Invoice!C938</f>
        <v>0</v>
      </c>
      <c r="D914" s="169">
        <f>Invoice!D938</f>
        <v>0</v>
      </c>
      <c r="E914" s="170">
        <f>Invoice!E938</f>
        <v>0</v>
      </c>
      <c r="F914" s="30">
        <f>Invoice!F938</f>
        <v>0</v>
      </c>
      <c r="G914" s="32">
        <f>ROUNDDOWN((Invoice!G938)*$N$2,2)</f>
        <v>0</v>
      </c>
      <c r="H914" s="33">
        <f t="shared" si="15"/>
        <v>0</v>
      </c>
      <c r="I914" s="7"/>
    </row>
    <row r="915" spans="1:9" hidden="1">
      <c r="A915" s="5"/>
      <c r="B915" s="27">
        <f>Invoice!B939</f>
        <v>0</v>
      </c>
      <c r="C915" s="28">
        <f>Invoice!C939</f>
        <v>0</v>
      </c>
      <c r="D915" s="169">
        <f>Invoice!D939</f>
        <v>0</v>
      </c>
      <c r="E915" s="170">
        <f>Invoice!E939</f>
        <v>0</v>
      </c>
      <c r="F915" s="30">
        <f>Invoice!F939</f>
        <v>0</v>
      </c>
      <c r="G915" s="32">
        <f>ROUNDDOWN((Invoice!G939)*$N$2,2)</f>
        <v>0</v>
      </c>
      <c r="H915" s="33">
        <f t="shared" si="15"/>
        <v>0</v>
      </c>
      <c r="I915" s="7"/>
    </row>
    <row r="916" spans="1:9" hidden="1">
      <c r="A916" s="5"/>
      <c r="B916" s="27">
        <f>Invoice!B940</f>
        <v>0</v>
      </c>
      <c r="C916" s="28">
        <f>Invoice!C940</f>
        <v>0</v>
      </c>
      <c r="D916" s="169">
        <f>Invoice!D940</f>
        <v>0</v>
      </c>
      <c r="E916" s="170">
        <f>Invoice!E940</f>
        <v>0</v>
      </c>
      <c r="F916" s="30">
        <f>Invoice!F940</f>
        <v>0</v>
      </c>
      <c r="G916" s="32">
        <f>ROUNDDOWN((Invoice!G940)*$N$2,2)</f>
        <v>0</v>
      </c>
      <c r="H916" s="33">
        <f t="shared" si="15"/>
        <v>0</v>
      </c>
      <c r="I916" s="7"/>
    </row>
    <row r="917" spans="1:9" hidden="1">
      <c r="A917" s="5"/>
      <c r="B917" s="27">
        <f>Invoice!B941</f>
        <v>0</v>
      </c>
      <c r="C917" s="28">
        <f>Invoice!C941</f>
        <v>0</v>
      </c>
      <c r="D917" s="169">
        <f>Invoice!D941</f>
        <v>0</v>
      </c>
      <c r="E917" s="170">
        <f>Invoice!E941</f>
        <v>0</v>
      </c>
      <c r="F917" s="30">
        <f>Invoice!F941</f>
        <v>0</v>
      </c>
      <c r="G917" s="32">
        <f>ROUNDDOWN((Invoice!G941)*$N$2,2)</f>
        <v>0</v>
      </c>
      <c r="H917" s="33">
        <f t="shared" si="15"/>
        <v>0</v>
      </c>
      <c r="I917" s="7"/>
    </row>
    <row r="918" spans="1:9" hidden="1">
      <c r="A918" s="5"/>
      <c r="B918" s="27">
        <f>Invoice!B942</f>
        <v>0</v>
      </c>
      <c r="C918" s="28">
        <f>Invoice!C942</f>
        <v>0</v>
      </c>
      <c r="D918" s="169">
        <f>Invoice!D942</f>
        <v>0</v>
      </c>
      <c r="E918" s="170">
        <f>Invoice!E942</f>
        <v>0</v>
      </c>
      <c r="F918" s="30">
        <f>Invoice!F942</f>
        <v>0</v>
      </c>
      <c r="G918" s="32">
        <f>ROUNDDOWN((Invoice!G942)*$N$2,2)</f>
        <v>0</v>
      </c>
      <c r="H918" s="33">
        <f t="shared" si="15"/>
        <v>0</v>
      </c>
      <c r="I918" s="7"/>
    </row>
    <row r="919" spans="1:9" hidden="1">
      <c r="A919" s="5"/>
      <c r="B919" s="27">
        <f>Invoice!B943</f>
        <v>0</v>
      </c>
      <c r="C919" s="28">
        <f>Invoice!C943</f>
        <v>0</v>
      </c>
      <c r="D919" s="169">
        <f>Invoice!D943</f>
        <v>0</v>
      </c>
      <c r="E919" s="170">
        <f>Invoice!E943</f>
        <v>0</v>
      </c>
      <c r="F919" s="30">
        <f>Invoice!F943</f>
        <v>0</v>
      </c>
      <c r="G919" s="32">
        <f>ROUNDDOWN((Invoice!G943)*$N$2,2)</f>
        <v>0</v>
      </c>
      <c r="H919" s="33">
        <f t="shared" si="15"/>
        <v>0</v>
      </c>
      <c r="I919" s="7"/>
    </row>
    <row r="920" spans="1:9" hidden="1">
      <c r="A920" s="5"/>
      <c r="B920" s="27">
        <f>Invoice!B944</f>
        <v>0</v>
      </c>
      <c r="C920" s="28">
        <f>Invoice!C944</f>
        <v>0</v>
      </c>
      <c r="D920" s="169">
        <f>Invoice!D944</f>
        <v>0</v>
      </c>
      <c r="E920" s="170">
        <f>Invoice!E944</f>
        <v>0</v>
      </c>
      <c r="F920" s="30">
        <f>Invoice!F944</f>
        <v>0</v>
      </c>
      <c r="G920" s="32">
        <f>ROUNDDOWN((Invoice!G944)*$N$2,2)</f>
        <v>0</v>
      </c>
      <c r="H920" s="33">
        <f t="shared" si="15"/>
        <v>0</v>
      </c>
      <c r="I920" s="7"/>
    </row>
    <row r="921" spans="1:9" hidden="1">
      <c r="A921" s="5"/>
      <c r="B921" s="27">
        <f>Invoice!B945</f>
        <v>0</v>
      </c>
      <c r="C921" s="28">
        <f>Invoice!C945</f>
        <v>0</v>
      </c>
      <c r="D921" s="169">
        <f>Invoice!D945</f>
        <v>0</v>
      </c>
      <c r="E921" s="170">
        <f>Invoice!E945</f>
        <v>0</v>
      </c>
      <c r="F921" s="30">
        <f>Invoice!F945</f>
        <v>0</v>
      </c>
      <c r="G921" s="32">
        <f>ROUNDDOWN((Invoice!G945)*$N$2,2)</f>
        <v>0</v>
      </c>
      <c r="H921" s="33">
        <f t="shared" si="15"/>
        <v>0</v>
      </c>
      <c r="I921" s="7"/>
    </row>
    <row r="922" spans="1:9" hidden="1">
      <c r="A922" s="5"/>
      <c r="B922" s="27">
        <f>Invoice!B946</f>
        <v>0</v>
      </c>
      <c r="C922" s="28">
        <f>Invoice!C946</f>
        <v>0</v>
      </c>
      <c r="D922" s="169">
        <f>Invoice!D946</f>
        <v>0</v>
      </c>
      <c r="E922" s="170">
        <f>Invoice!E946</f>
        <v>0</v>
      </c>
      <c r="F922" s="30">
        <f>Invoice!F946</f>
        <v>0</v>
      </c>
      <c r="G922" s="32">
        <f>ROUNDDOWN((Invoice!G946)*$N$2,2)</f>
        <v>0</v>
      </c>
      <c r="H922" s="33">
        <f t="shared" si="15"/>
        <v>0</v>
      </c>
      <c r="I922" s="7"/>
    </row>
    <row r="923" spans="1:9" hidden="1">
      <c r="A923" s="5"/>
      <c r="B923" s="27">
        <f>Invoice!B947</f>
        <v>0</v>
      </c>
      <c r="C923" s="28">
        <f>Invoice!C947</f>
        <v>0</v>
      </c>
      <c r="D923" s="169">
        <f>Invoice!D947</f>
        <v>0</v>
      </c>
      <c r="E923" s="170">
        <f>Invoice!E947</f>
        <v>0</v>
      </c>
      <c r="F923" s="30">
        <f>Invoice!F947</f>
        <v>0</v>
      </c>
      <c r="G923" s="32">
        <f>ROUNDDOWN((Invoice!G947)*$N$2,2)</f>
        <v>0</v>
      </c>
      <c r="H923" s="33">
        <f t="shared" si="15"/>
        <v>0</v>
      </c>
      <c r="I923" s="7"/>
    </row>
    <row r="924" spans="1:9" hidden="1">
      <c r="A924" s="5"/>
      <c r="B924" s="27">
        <f>Invoice!B948</f>
        <v>0</v>
      </c>
      <c r="C924" s="28">
        <f>Invoice!C948</f>
        <v>0</v>
      </c>
      <c r="D924" s="169">
        <f>Invoice!D948</f>
        <v>0</v>
      </c>
      <c r="E924" s="170">
        <f>Invoice!E948</f>
        <v>0</v>
      </c>
      <c r="F924" s="30">
        <f>Invoice!F948</f>
        <v>0</v>
      </c>
      <c r="G924" s="32">
        <f>ROUNDDOWN((Invoice!G948)*$N$2,2)</f>
        <v>0</v>
      </c>
      <c r="H924" s="33">
        <f t="shared" si="15"/>
        <v>0</v>
      </c>
      <c r="I924" s="7"/>
    </row>
    <row r="925" spans="1:9" hidden="1">
      <c r="A925" s="5"/>
      <c r="B925" s="27">
        <f>Invoice!B949</f>
        <v>0</v>
      </c>
      <c r="C925" s="28">
        <f>Invoice!C949</f>
        <v>0</v>
      </c>
      <c r="D925" s="169">
        <f>Invoice!D949</f>
        <v>0</v>
      </c>
      <c r="E925" s="170">
        <f>Invoice!E949</f>
        <v>0</v>
      </c>
      <c r="F925" s="30">
        <f>Invoice!F949</f>
        <v>0</v>
      </c>
      <c r="G925" s="32">
        <f>ROUNDDOWN((Invoice!G949)*$N$2,2)</f>
        <v>0</v>
      </c>
      <c r="H925" s="33">
        <f t="shared" si="15"/>
        <v>0</v>
      </c>
      <c r="I925" s="7"/>
    </row>
    <row r="926" spans="1:9" hidden="1">
      <c r="A926" s="5"/>
      <c r="B926" s="27">
        <f>Invoice!B950</f>
        <v>0</v>
      </c>
      <c r="C926" s="28">
        <f>Invoice!C950</f>
        <v>0</v>
      </c>
      <c r="D926" s="169">
        <f>Invoice!D950</f>
        <v>0</v>
      </c>
      <c r="E926" s="170">
        <f>Invoice!E950</f>
        <v>0</v>
      </c>
      <c r="F926" s="30">
        <f>Invoice!F950</f>
        <v>0</v>
      </c>
      <c r="G926" s="32">
        <f>ROUNDDOWN((Invoice!G950)*$N$2,2)</f>
        <v>0</v>
      </c>
      <c r="H926" s="33">
        <f t="shared" si="15"/>
        <v>0</v>
      </c>
      <c r="I926" s="7"/>
    </row>
    <row r="927" spans="1:9" hidden="1">
      <c r="A927" s="5"/>
      <c r="B927" s="27">
        <f>Invoice!B951</f>
        <v>0</v>
      </c>
      <c r="C927" s="28">
        <f>Invoice!C951</f>
        <v>0</v>
      </c>
      <c r="D927" s="169">
        <f>Invoice!D951</f>
        <v>0</v>
      </c>
      <c r="E927" s="170">
        <f>Invoice!E951</f>
        <v>0</v>
      </c>
      <c r="F927" s="30">
        <f>Invoice!F951</f>
        <v>0</v>
      </c>
      <c r="G927" s="32">
        <f>ROUNDDOWN((Invoice!G951)*$N$2,2)</f>
        <v>0</v>
      </c>
      <c r="H927" s="33">
        <f t="shared" si="15"/>
        <v>0</v>
      </c>
      <c r="I927" s="7"/>
    </row>
    <row r="928" spans="1:9" hidden="1">
      <c r="A928" s="5"/>
      <c r="B928" s="27">
        <f>Invoice!B952</f>
        <v>0</v>
      </c>
      <c r="C928" s="28">
        <f>Invoice!C952</f>
        <v>0</v>
      </c>
      <c r="D928" s="169">
        <f>Invoice!D952</f>
        <v>0</v>
      </c>
      <c r="E928" s="170">
        <f>Invoice!E952</f>
        <v>0</v>
      </c>
      <c r="F928" s="30">
        <f>Invoice!F952</f>
        <v>0</v>
      </c>
      <c r="G928" s="32">
        <f>ROUNDDOWN((Invoice!G952)*$N$2,2)</f>
        <v>0</v>
      </c>
      <c r="H928" s="33">
        <f t="shared" si="15"/>
        <v>0</v>
      </c>
      <c r="I928" s="7"/>
    </row>
    <row r="929" spans="1:9" hidden="1">
      <c r="A929" s="5"/>
      <c r="B929" s="27">
        <f>Invoice!B953</f>
        <v>0</v>
      </c>
      <c r="C929" s="28">
        <f>Invoice!C953</f>
        <v>0</v>
      </c>
      <c r="D929" s="169">
        <f>Invoice!D953</f>
        <v>0</v>
      </c>
      <c r="E929" s="170">
        <f>Invoice!E953</f>
        <v>0</v>
      </c>
      <c r="F929" s="30">
        <f>Invoice!F953</f>
        <v>0</v>
      </c>
      <c r="G929" s="32">
        <f>ROUNDDOWN((Invoice!G953)*$N$2,2)</f>
        <v>0</v>
      </c>
      <c r="H929" s="33">
        <f t="shared" si="15"/>
        <v>0</v>
      </c>
      <c r="I929" s="7"/>
    </row>
    <row r="930" spans="1:9" hidden="1">
      <c r="A930" s="5"/>
      <c r="B930" s="27">
        <f>Invoice!B954</f>
        <v>0</v>
      </c>
      <c r="C930" s="28">
        <f>Invoice!C954</f>
        <v>0</v>
      </c>
      <c r="D930" s="169">
        <f>Invoice!D954</f>
        <v>0</v>
      </c>
      <c r="E930" s="170">
        <f>Invoice!E954</f>
        <v>0</v>
      </c>
      <c r="F930" s="30">
        <f>Invoice!F954</f>
        <v>0</v>
      </c>
      <c r="G930" s="32">
        <f>ROUNDDOWN((Invoice!G954)*$N$2,2)</f>
        <v>0</v>
      </c>
      <c r="H930" s="33">
        <f t="shared" si="15"/>
        <v>0</v>
      </c>
      <c r="I930" s="7"/>
    </row>
    <row r="931" spans="1:9" hidden="1">
      <c r="A931" s="5"/>
      <c r="B931" s="27">
        <f>Invoice!B955</f>
        <v>0</v>
      </c>
      <c r="C931" s="28">
        <f>Invoice!C955</f>
        <v>0</v>
      </c>
      <c r="D931" s="169">
        <f>Invoice!D955</f>
        <v>0</v>
      </c>
      <c r="E931" s="170">
        <f>Invoice!E955</f>
        <v>0</v>
      </c>
      <c r="F931" s="30">
        <f>Invoice!F955</f>
        <v>0</v>
      </c>
      <c r="G931" s="32">
        <f>ROUNDDOWN((Invoice!G955)*$N$2,2)</f>
        <v>0</v>
      </c>
      <c r="H931" s="33">
        <f t="shared" si="15"/>
        <v>0</v>
      </c>
      <c r="I931" s="7"/>
    </row>
    <row r="932" spans="1:9" hidden="1">
      <c r="A932" s="5"/>
      <c r="B932" s="27">
        <f>Invoice!B956</f>
        <v>0</v>
      </c>
      <c r="C932" s="28">
        <f>Invoice!C956</f>
        <v>0</v>
      </c>
      <c r="D932" s="169">
        <f>Invoice!D956</f>
        <v>0</v>
      </c>
      <c r="E932" s="170">
        <f>Invoice!E956</f>
        <v>0</v>
      </c>
      <c r="F932" s="30">
        <f>Invoice!F956</f>
        <v>0</v>
      </c>
      <c r="G932" s="32">
        <f>ROUNDDOWN((Invoice!G956)*$N$2,2)</f>
        <v>0</v>
      </c>
      <c r="H932" s="33">
        <f t="shared" si="15"/>
        <v>0</v>
      </c>
      <c r="I932" s="7"/>
    </row>
    <row r="933" spans="1:9" hidden="1">
      <c r="A933" s="5"/>
      <c r="B933" s="27">
        <f>Invoice!B957</f>
        <v>0</v>
      </c>
      <c r="C933" s="28">
        <f>Invoice!C957</f>
        <v>0</v>
      </c>
      <c r="D933" s="169">
        <f>Invoice!D957</f>
        <v>0</v>
      </c>
      <c r="E933" s="170">
        <f>Invoice!E957</f>
        <v>0</v>
      </c>
      <c r="F933" s="30">
        <f>Invoice!F957</f>
        <v>0</v>
      </c>
      <c r="G933" s="32">
        <f>ROUNDDOWN((Invoice!G957)*$N$2,2)</f>
        <v>0</v>
      </c>
      <c r="H933" s="33">
        <f t="shared" si="15"/>
        <v>0</v>
      </c>
      <c r="I933" s="7"/>
    </row>
    <row r="934" spans="1:9" hidden="1">
      <c r="A934" s="5"/>
      <c r="B934" s="27">
        <f>Invoice!B958</f>
        <v>0</v>
      </c>
      <c r="C934" s="28">
        <f>Invoice!C958</f>
        <v>0</v>
      </c>
      <c r="D934" s="169">
        <f>Invoice!D958</f>
        <v>0</v>
      </c>
      <c r="E934" s="170">
        <f>Invoice!E958</f>
        <v>0</v>
      </c>
      <c r="F934" s="30">
        <f>Invoice!F958</f>
        <v>0</v>
      </c>
      <c r="G934" s="32">
        <f>ROUNDDOWN((Invoice!G958)*$N$2,2)</f>
        <v>0</v>
      </c>
      <c r="H934" s="33">
        <f t="shared" si="15"/>
        <v>0</v>
      </c>
      <c r="I934" s="7"/>
    </row>
    <row r="935" spans="1:9" hidden="1">
      <c r="A935" s="5"/>
      <c r="B935" s="27">
        <f>Invoice!B959</f>
        <v>0</v>
      </c>
      <c r="C935" s="28">
        <f>Invoice!C959</f>
        <v>0</v>
      </c>
      <c r="D935" s="169">
        <f>Invoice!D959</f>
        <v>0</v>
      </c>
      <c r="E935" s="170">
        <f>Invoice!E959</f>
        <v>0</v>
      </c>
      <c r="F935" s="30">
        <f>Invoice!F959</f>
        <v>0</v>
      </c>
      <c r="G935" s="32">
        <f>ROUNDDOWN((Invoice!G959)*$N$2,2)</f>
        <v>0</v>
      </c>
      <c r="H935" s="33">
        <f t="shared" si="15"/>
        <v>0</v>
      </c>
      <c r="I935" s="7"/>
    </row>
    <row r="936" spans="1:9" hidden="1">
      <c r="A936" s="5"/>
      <c r="B936" s="27">
        <f>Invoice!B960</f>
        <v>0</v>
      </c>
      <c r="C936" s="28">
        <f>Invoice!C960</f>
        <v>0</v>
      </c>
      <c r="D936" s="169">
        <f>Invoice!D960</f>
        <v>0</v>
      </c>
      <c r="E936" s="170">
        <f>Invoice!E960</f>
        <v>0</v>
      </c>
      <c r="F936" s="30">
        <f>Invoice!F960</f>
        <v>0</v>
      </c>
      <c r="G936" s="32">
        <f>ROUNDDOWN((Invoice!G960)*$N$2,2)</f>
        <v>0</v>
      </c>
      <c r="H936" s="33">
        <f t="shared" si="15"/>
        <v>0</v>
      </c>
      <c r="I936" s="7"/>
    </row>
    <row r="937" spans="1:9" hidden="1">
      <c r="A937" s="5"/>
      <c r="B937" s="27">
        <f>Invoice!B961</f>
        <v>0</v>
      </c>
      <c r="C937" s="28">
        <f>Invoice!C961</f>
        <v>0</v>
      </c>
      <c r="D937" s="169">
        <f>Invoice!D961</f>
        <v>0</v>
      </c>
      <c r="E937" s="170">
        <f>Invoice!E961</f>
        <v>0</v>
      </c>
      <c r="F937" s="30">
        <f>Invoice!F961</f>
        <v>0</v>
      </c>
      <c r="G937" s="32">
        <f>ROUNDDOWN((Invoice!G961)*$N$2,2)</f>
        <v>0</v>
      </c>
      <c r="H937" s="33">
        <f t="shared" si="15"/>
        <v>0</v>
      </c>
      <c r="I937" s="7"/>
    </row>
    <row r="938" spans="1:9" hidden="1">
      <c r="A938" s="5"/>
      <c r="B938" s="27">
        <f>Invoice!B962</f>
        <v>0</v>
      </c>
      <c r="C938" s="28">
        <f>Invoice!C962</f>
        <v>0</v>
      </c>
      <c r="D938" s="169">
        <f>Invoice!D962</f>
        <v>0</v>
      </c>
      <c r="E938" s="170">
        <f>Invoice!E962</f>
        <v>0</v>
      </c>
      <c r="F938" s="30">
        <f>Invoice!F962</f>
        <v>0</v>
      </c>
      <c r="G938" s="32">
        <f>ROUNDDOWN((Invoice!G962)*$N$2,2)</f>
        <v>0</v>
      </c>
      <c r="H938" s="33">
        <f t="shared" si="15"/>
        <v>0</v>
      </c>
      <c r="I938" s="7"/>
    </row>
    <row r="939" spans="1:9" hidden="1">
      <c r="A939" s="5"/>
      <c r="B939" s="27">
        <f>Invoice!B963</f>
        <v>0</v>
      </c>
      <c r="C939" s="28">
        <f>Invoice!C963</f>
        <v>0</v>
      </c>
      <c r="D939" s="169">
        <f>Invoice!D963</f>
        <v>0</v>
      </c>
      <c r="E939" s="170">
        <f>Invoice!E963</f>
        <v>0</v>
      </c>
      <c r="F939" s="30">
        <f>Invoice!F963</f>
        <v>0</v>
      </c>
      <c r="G939" s="32">
        <f>ROUNDDOWN((Invoice!G963)*$N$2,2)</f>
        <v>0</v>
      </c>
      <c r="H939" s="33">
        <f t="shared" si="15"/>
        <v>0</v>
      </c>
      <c r="I939" s="7"/>
    </row>
    <row r="940" spans="1:9" hidden="1">
      <c r="A940" s="5"/>
      <c r="B940" s="27">
        <f>Invoice!B964</f>
        <v>0</v>
      </c>
      <c r="C940" s="28">
        <f>Invoice!C964</f>
        <v>0</v>
      </c>
      <c r="D940" s="169">
        <f>Invoice!D964</f>
        <v>0</v>
      </c>
      <c r="E940" s="170">
        <f>Invoice!E964</f>
        <v>0</v>
      </c>
      <c r="F940" s="30">
        <f>Invoice!F964</f>
        <v>0</v>
      </c>
      <c r="G940" s="32">
        <f>ROUNDDOWN((Invoice!G964)*$N$2,2)</f>
        <v>0</v>
      </c>
      <c r="H940" s="33">
        <f t="shared" si="15"/>
        <v>0</v>
      </c>
      <c r="I940" s="7"/>
    </row>
    <row r="941" spans="1:9" hidden="1">
      <c r="A941" s="5"/>
      <c r="B941" s="27">
        <f>Invoice!B965</f>
        <v>0</v>
      </c>
      <c r="C941" s="28">
        <f>Invoice!C965</f>
        <v>0</v>
      </c>
      <c r="D941" s="169">
        <f>Invoice!D965</f>
        <v>0</v>
      </c>
      <c r="E941" s="170">
        <f>Invoice!E965</f>
        <v>0</v>
      </c>
      <c r="F941" s="30">
        <f>Invoice!F965</f>
        <v>0</v>
      </c>
      <c r="G941" s="32">
        <f>ROUNDDOWN((Invoice!G965)*$N$2,2)</f>
        <v>0</v>
      </c>
      <c r="H941" s="33">
        <f t="shared" si="15"/>
        <v>0</v>
      </c>
      <c r="I941" s="7"/>
    </row>
    <row r="942" spans="1:9" hidden="1">
      <c r="A942" s="5"/>
      <c r="B942" s="27">
        <f>Invoice!B966</f>
        <v>0</v>
      </c>
      <c r="C942" s="28">
        <f>Invoice!C966</f>
        <v>0</v>
      </c>
      <c r="D942" s="169">
        <f>Invoice!D966</f>
        <v>0</v>
      </c>
      <c r="E942" s="170">
        <f>Invoice!E966</f>
        <v>0</v>
      </c>
      <c r="F942" s="30">
        <f>Invoice!F966</f>
        <v>0</v>
      </c>
      <c r="G942" s="32">
        <f>ROUNDDOWN((Invoice!G966)*$N$2,2)</f>
        <v>0</v>
      </c>
      <c r="H942" s="33">
        <f t="shared" si="15"/>
        <v>0</v>
      </c>
      <c r="I942" s="7"/>
    </row>
    <row r="943" spans="1:9" hidden="1">
      <c r="A943" s="5"/>
      <c r="B943" s="27">
        <f>Invoice!B967</f>
        <v>0</v>
      </c>
      <c r="C943" s="28">
        <f>Invoice!C967</f>
        <v>0</v>
      </c>
      <c r="D943" s="169">
        <f>Invoice!D967</f>
        <v>0</v>
      </c>
      <c r="E943" s="170">
        <f>Invoice!E967</f>
        <v>0</v>
      </c>
      <c r="F943" s="30">
        <f>Invoice!F967</f>
        <v>0</v>
      </c>
      <c r="G943" s="32">
        <f>ROUNDDOWN((Invoice!G967)*$N$2,2)</f>
        <v>0</v>
      </c>
      <c r="H943" s="33">
        <f t="shared" si="15"/>
        <v>0</v>
      </c>
      <c r="I943" s="7"/>
    </row>
    <row r="944" spans="1:9" hidden="1">
      <c r="A944" s="5"/>
      <c r="B944" s="27">
        <f>Invoice!B968</f>
        <v>0</v>
      </c>
      <c r="C944" s="28">
        <f>Invoice!C968</f>
        <v>0</v>
      </c>
      <c r="D944" s="169">
        <f>Invoice!D968</f>
        <v>0</v>
      </c>
      <c r="E944" s="170">
        <f>Invoice!E968</f>
        <v>0</v>
      </c>
      <c r="F944" s="30">
        <f>Invoice!F968</f>
        <v>0</v>
      </c>
      <c r="G944" s="32">
        <f>ROUNDDOWN((Invoice!G968)*$N$2,2)</f>
        <v>0</v>
      </c>
      <c r="H944" s="33">
        <f t="shared" si="15"/>
        <v>0</v>
      </c>
      <c r="I944" s="7"/>
    </row>
    <row r="945" spans="1:9" hidden="1">
      <c r="A945" s="5"/>
      <c r="B945" s="27">
        <f>Invoice!B969</f>
        <v>0</v>
      </c>
      <c r="C945" s="28">
        <f>Invoice!C969</f>
        <v>0</v>
      </c>
      <c r="D945" s="169">
        <f>Invoice!D969</f>
        <v>0</v>
      </c>
      <c r="E945" s="170">
        <f>Invoice!E969</f>
        <v>0</v>
      </c>
      <c r="F945" s="30">
        <f>Invoice!F969</f>
        <v>0</v>
      </c>
      <c r="G945" s="32">
        <f>ROUNDDOWN((Invoice!G969)*$N$2,2)</f>
        <v>0</v>
      </c>
      <c r="H945" s="33">
        <f t="shared" si="15"/>
        <v>0</v>
      </c>
      <c r="I945" s="7"/>
    </row>
    <row r="946" spans="1:9" hidden="1">
      <c r="A946" s="5"/>
      <c r="B946" s="27">
        <f>Invoice!B970</f>
        <v>0</v>
      </c>
      <c r="C946" s="28">
        <f>Invoice!C970</f>
        <v>0</v>
      </c>
      <c r="D946" s="169">
        <f>Invoice!D970</f>
        <v>0</v>
      </c>
      <c r="E946" s="170">
        <f>Invoice!E970</f>
        <v>0</v>
      </c>
      <c r="F946" s="30">
        <f>Invoice!F970</f>
        <v>0</v>
      </c>
      <c r="G946" s="32">
        <f>ROUNDDOWN((Invoice!G970)*$N$2,2)</f>
        <v>0</v>
      </c>
      <c r="H946" s="33">
        <f t="shared" si="15"/>
        <v>0</v>
      </c>
      <c r="I946" s="7"/>
    </row>
    <row r="947" spans="1:9" hidden="1">
      <c r="A947" s="5"/>
      <c r="B947" s="27">
        <f>Invoice!B971</f>
        <v>0</v>
      </c>
      <c r="C947" s="28">
        <f>Invoice!C971</f>
        <v>0</v>
      </c>
      <c r="D947" s="169">
        <f>Invoice!D971</f>
        <v>0</v>
      </c>
      <c r="E947" s="170">
        <f>Invoice!E971</f>
        <v>0</v>
      </c>
      <c r="F947" s="30">
        <f>Invoice!F971</f>
        <v>0</v>
      </c>
      <c r="G947" s="32">
        <f>ROUNDDOWN((Invoice!G971)*$N$2,2)</f>
        <v>0</v>
      </c>
      <c r="H947" s="33">
        <f t="shared" si="15"/>
        <v>0</v>
      </c>
      <c r="I947" s="7"/>
    </row>
    <row r="948" spans="1:9" hidden="1">
      <c r="A948" s="5"/>
      <c r="B948" s="27">
        <f>Invoice!B972</f>
        <v>0</v>
      </c>
      <c r="C948" s="28">
        <f>Invoice!C972</f>
        <v>0</v>
      </c>
      <c r="D948" s="169">
        <f>Invoice!D972</f>
        <v>0</v>
      </c>
      <c r="E948" s="170">
        <f>Invoice!E972</f>
        <v>0</v>
      </c>
      <c r="F948" s="30">
        <f>Invoice!F972</f>
        <v>0</v>
      </c>
      <c r="G948" s="32">
        <f>ROUNDDOWN((Invoice!G972)*$N$2,2)</f>
        <v>0</v>
      </c>
      <c r="H948" s="33">
        <f t="shared" si="15"/>
        <v>0</v>
      </c>
      <c r="I948" s="7"/>
    </row>
    <row r="949" spans="1:9" hidden="1">
      <c r="A949" s="5"/>
      <c r="B949" s="27">
        <f>Invoice!B973</f>
        <v>0</v>
      </c>
      <c r="C949" s="28">
        <f>Invoice!C973</f>
        <v>0</v>
      </c>
      <c r="D949" s="169">
        <f>Invoice!D973</f>
        <v>0</v>
      </c>
      <c r="E949" s="170">
        <f>Invoice!E973</f>
        <v>0</v>
      </c>
      <c r="F949" s="30">
        <f>Invoice!F973</f>
        <v>0</v>
      </c>
      <c r="G949" s="32">
        <f>ROUNDDOWN((Invoice!G973)*$N$2,2)</f>
        <v>0</v>
      </c>
      <c r="H949" s="33">
        <f t="shared" si="15"/>
        <v>0</v>
      </c>
      <c r="I949" s="7"/>
    </row>
    <row r="950" spans="1:9" hidden="1">
      <c r="A950" s="5"/>
      <c r="B950" s="27">
        <f>Invoice!B974</f>
        <v>0</v>
      </c>
      <c r="C950" s="28">
        <f>Invoice!C974</f>
        <v>0</v>
      </c>
      <c r="D950" s="169">
        <f>Invoice!D974</f>
        <v>0</v>
      </c>
      <c r="E950" s="170">
        <f>Invoice!E974</f>
        <v>0</v>
      </c>
      <c r="F950" s="30">
        <f>Invoice!F974</f>
        <v>0</v>
      </c>
      <c r="G950" s="32">
        <f>ROUNDDOWN((Invoice!G974)*$N$2,2)</f>
        <v>0</v>
      </c>
      <c r="H950" s="33">
        <f t="shared" si="15"/>
        <v>0</v>
      </c>
      <c r="I950" s="7"/>
    </row>
    <row r="951" spans="1:9" hidden="1">
      <c r="A951" s="5"/>
      <c r="B951" s="27">
        <f>Invoice!B975</f>
        <v>0</v>
      </c>
      <c r="C951" s="28">
        <f>Invoice!C975</f>
        <v>0</v>
      </c>
      <c r="D951" s="169">
        <f>Invoice!D975</f>
        <v>0</v>
      </c>
      <c r="E951" s="170">
        <f>Invoice!E975</f>
        <v>0</v>
      </c>
      <c r="F951" s="30">
        <f>Invoice!F975</f>
        <v>0</v>
      </c>
      <c r="G951" s="32">
        <f>ROUNDDOWN((Invoice!G975)*$N$2,2)</f>
        <v>0</v>
      </c>
      <c r="H951" s="33">
        <f t="shared" si="15"/>
        <v>0</v>
      </c>
      <c r="I951" s="7"/>
    </row>
    <row r="952" spans="1:9" hidden="1">
      <c r="A952" s="5"/>
      <c r="B952" s="27">
        <f>Invoice!B976</f>
        <v>0</v>
      </c>
      <c r="C952" s="28">
        <f>Invoice!C976</f>
        <v>0</v>
      </c>
      <c r="D952" s="169">
        <f>Invoice!D976</f>
        <v>0</v>
      </c>
      <c r="E952" s="170">
        <f>Invoice!E976</f>
        <v>0</v>
      </c>
      <c r="F952" s="30">
        <f>Invoice!F976</f>
        <v>0</v>
      </c>
      <c r="G952" s="32">
        <f>ROUNDDOWN((Invoice!G976)*$N$2,2)</f>
        <v>0</v>
      </c>
      <c r="H952" s="33">
        <f t="shared" si="15"/>
        <v>0</v>
      </c>
      <c r="I952" s="7"/>
    </row>
    <row r="953" spans="1:9" hidden="1">
      <c r="A953" s="5"/>
      <c r="B953" s="27">
        <f>Invoice!B977</f>
        <v>0</v>
      </c>
      <c r="C953" s="28">
        <f>Invoice!C977</f>
        <v>0</v>
      </c>
      <c r="D953" s="169">
        <f>Invoice!D977</f>
        <v>0</v>
      </c>
      <c r="E953" s="170">
        <f>Invoice!E977</f>
        <v>0</v>
      </c>
      <c r="F953" s="30">
        <f>Invoice!F977</f>
        <v>0</v>
      </c>
      <c r="G953" s="32">
        <f>ROUNDDOWN((Invoice!G977)*$N$2,2)</f>
        <v>0</v>
      </c>
      <c r="H953" s="33">
        <f t="shared" si="15"/>
        <v>0</v>
      </c>
      <c r="I953" s="7"/>
    </row>
    <row r="954" spans="1:9" hidden="1">
      <c r="A954" s="5"/>
      <c r="B954" s="27">
        <f>Invoice!B978</f>
        <v>0</v>
      </c>
      <c r="C954" s="28">
        <f>Invoice!C978</f>
        <v>0</v>
      </c>
      <c r="D954" s="169">
        <f>Invoice!D978</f>
        <v>0</v>
      </c>
      <c r="E954" s="170">
        <f>Invoice!E978</f>
        <v>0</v>
      </c>
      <c r="F954" s="30">
        <f>Invoice!F978</f>
        <v>0</v>
      </c>
      <c r="G954" s="32">
        <f>ROUNDDOWN((Invoice!G978)*$N$2,2)</f>
        <v>0</v>
      </c>
      <c r="H954" s="33">
        <f t="shared" si="15"/>
        <v>0</v>
      </c>
      <c r="I954" s="7"/>
    </row>
    <row r="955" spans="1:9" hidden="1">
      <c r="A955" s="5"/>
      <c r="B955" s="27">
        <f>Invoice!B979</f>
        <v>0</v>
      </c>
      <c r="C955" s="28">
        <f>Invoice!C979</f>
        <v>0</v>
      </c>
      <c r="D955" s="169">
        <f>Invoice!D979</f>
        <v>0</v>
      </c>
      <c r="E955" s="170">
        <f>Invoice!E979</f>
        <v>0</v>
      </c>
      <c r="F955" s="30">
        <f>Invoice!F979</f>
        <v>0</v>
      </c>
      <c r="G955" s="32">
        <f>ROUNDDOWN((Invoice!G979)*$N$2,2)</f>
        <v>0</v>
      </c>
      <c r="H955" s="33">
        <f t="shared" si="15"/>
        <v>0</v>
      </c>
      <c r="I955" s="7"/>
    </row>
    <row r="956" spans="1:9" hidden="1">
      <c r="A956" s="5"/>
      <c r="B956" s="27">
        <f>Invoice!B980</f>
        <v>0</v>
      </c>
      <c r="C956" s="28">
        <f>Invoice!C980</f>
        <v>0</v>
      </c>
      <c r="D956" s="169">
        <f>Invoice!D980</f>
        <v>0</v>
      </c>
      <c r="E956" s="170">
        <f>Invoice!E980</f>
        <v>0</v>
      </c>
      <c r="F956" s="30">
        <f>Invoice!F980</f>
        <v>0</v>
      </c>
      <c r="G956" s="32">
        <f>ROUNDDOWN((Invoice!G980)*$N$2,2)</f>
        <v>0</v>
      </c>
      <c r="H956" s="33">
        <f t="shared" si="15"/>
        <v>0</v>
      </c>
      <c r="I956" s="7"/>
    </row>
    <row r="957" spans="1:9" hidden="1">
      <c r="A957" s="5"/>
      <c r="B957" s="27">
        <f>Invoice!B981</f>
        <v>0</v>
      </c>
      <c r="C957" s="28">
        <f>Invoice!C981</f>
        <v>0</v>
      </c>
      <c r="D957" s="169">
        <f>Invoice!D981</f>
        <v>0</v>
      </c>
      <c r="E957" s="170">
        <f>Invoice!E981</f>
        <v>0</v>
      </c>
      <c r="F957" s="30">
        <f>Invoice!F981</f>
        <v>0</v>
      </c>
      <c r="G957" s="32">
        <f>ROUNDDOWN((Invoice!G981)*$N$2,2)</f>
        <v>0</v>
      </c>
      <c r="H957" s="33">
        <f t="shared" si="15"/>
        <v>0</v>
      </c>
      <c r="I957" s="7"/>
    </row>
    <row r="958" spans="1:9" hidden="1">
      <c r="A958" s="5"/>
      <c r="B958" s="27">
        <f>Invoice!B982</f>
        <v>0</v>
      </c>
      <c r="C958" s="28">
        <f>Invoice!C982</f>
        <v>0</v>
      </c>
      <c r="D958" s="169">
        <f>Invoice!D982</f>
        <v>0</v>
      </c>
      <c r="E958" s="170">
        <f>Invoice!E982</f>
        <v>0</v>
      </c>
      <c r="F958" s="30">
        <f>Invoice!F982</f>
        <v>0</v>
      </c>
      <c r="G958" s="32">
        <f>ROUNDDOWN((Invoice!G982)*$N$2,2)</f>
        <v>0</v>
      </c>
      <c r="H958" s="33">
        <f t="shared" si="15"/>
        <v>0</v>
      </c>
      <c r="I958" s="7"/>
    </row>
    <row r="959" spans="1:9" hidden="1">
      <c r="A959" s="5"/>
      <c r="B959" s="27">
        <f>Invoice!B983</f>
        <v>0</v>
      </c>
      <c r="C959" s="28">
        <f>Invoice!C983</f>
        <v>0</v>
      </c>
      <c r="D959" s="169">
        <f>Invoice!D983</f>
        <v>0</v>
      </c>
      <c r="E959" s="170">
        <f>Invoice!E983</f>
        <v>0</v>
      </c>
      <c r="F959" s="30">
        <f>Invoice!F983</f>
        <v>0</v>
      </c>
      <c r="G959" s="32">
        <f>ROUNDDOWN((Invoice!G983)*$N$2,2)</f>
        <v>0</v>
      </c>
      <c r="H959" s="33">
        <f t="shared" si="15"/>
        <v>0</v>
      </c>
      <c r="I959" s="7"/>
    </row>
    <row r="960" spans="1:9" hidden="1">
      <c r="A960" s="5"/>
      <c r="B960" s="27">
        <f>Invoice!B984</f>
        <v>0</v>
      </c>
      <c r="C960" s="28">
        <f>Invoice!C984</f>
        <v>0</v>
      </c>
      <c r="D960" s="169">
        <f>Invoice!D984</f>
        <v>0</v>
      </c>
      <c r="E960" s="170">
        <f>Invoice!E984</f>
        <v>0</v>
      </c>
      <c r="F960" s="30">
        <f>Invoice!F984</f>
        <v>0</v>
      </c>
      <c r="G960" s="32">
        <f>ROUNDDOWN((Invoice!G984)*$N$2,2)</f>
        <v>0</v>
      </c>
      <c r="H960" s="33">
        <f t="shared" si="15"/>
        <v>0</v>
      </c>
      <c r="I960" s="7"/>
    </row>
    <row r="961" spans="1:9" hidden="1">
      <c r="A961" s="5"/>
      <c r="B961" s="27">
        <f>Invoice!B985</f>
        <v>0</v>
      </c>
      <c r="C961" s="28">
        <f>Invoice!C985</f>
        <v>0</v>
      </c>
      <c r="D961" s="169">
        <f>Invoice!D985</f>
        <v>0</v>
      </c>
      <c r="E961" s="170">
        <f>Invoice!E985</f>
        <v>0</v>
      </c>
      <c r="F961" s="30">
        <f>Invoice!F985</f>
        <v>0</v>
      </c>
      <c r="G961" s="32">
        <f>ROUNDDOWN((Invoice!G985)*$N$2,2)</f>
        <v>0</v>
      </c>
      <c r="H961" s="33">
        <f t="shared" si="15"/>
        <v>0</v>
      </c>
      <c r="I961" s="7"/>
    </row>
    <row r="962" spans="1:9" hidden="1">
      <c r="A962" s="5"/>
      <c r="B962" s="27">
        <f>Invoice!B986</f>
        <v>0</v>
      </c>
      <c r="C962" s="28">
        <f>Invoice!C986</f>
        <v>0</v>
      </c>
      <c r="D962" s="169">
        <f>Invoice!D986</f>
        <v>0</v>
      </c>
      <c r="E962" s="170">
        <f>Invoice!E986</f>
        <v>0</v>
      </c>
      <c r="F962" s="30">
        <f>Invoice!F986</f>
        <v>0</v>
      </c>
      <c r="G962" s="32">
        <f>ROUNDDOWN((Invoice!G986)*$N$2,2)</f>
        <v>0</v>
      </c>
      <c r="H962" s="33">
        <f t="shared" ref="H962:H978" si="16">G962*B962</f>
        <v>0</v>
      </c>
      <c r="I962" s="7"/>
    </row>
    <row r="963" spans="1:9" hidden="1">
      <c r="A963" s="5"/>
      <c r="B963" s="27">
        <f>Invoice!B987</f>
        <v>0</v>
      </c>
      <c r="C963" s="28">
        <f>Invoice!C987</f>
        <v>0</v>
      </c>
      <c r="D963" s="169">
        <f>Invoice!D987</f>
        <v>0</v>
      </c>
      <c r="E963" s="170">
        <f>Invoice!E987</f>
        <v>0</v>
      </c>
      <c r="F963" s="30">
        <f>Invoice!F987</f>
        <v>0</v>
      </c>
      <c r="G963" s="32">
        <f>ROUNDDOWN((Invoice!G987)*$N$2,2)</f>
        <v>0</v>
      </c>
      <c r="H963" s="33">
        <f t="shared" si="16"/>
        <v>0</v>
      </c>
      <c r="I963" s="7"/>
    </row>
    <row r="964" spans="1:9" hidden="1">
      <c r="A964" s="5"/>
      <c r="B964" s="27">
        <f>Invoice!B988</f>
        <v>0</v>
      </c>
      <c r="C964" s="28">
        <f>Invoice!C988</f>
        <v>0</v>
      </c>
      <c r="D964" s="169">
        <f>Invoice!D988</f>
        <v>0</v>
      </c>
      <c r="E964" s="170">
        <f>Invoice!E988</f>
        <v>0</v>
      </c>
      <c r="F964" s="30">
        <f>Invoice!F988</f>
        <v>0</v>
      </c>
      <c r="G964" s="32">
        <f>ROUNDDOWN((Invoice!G988)*$N$2,2)</f>
        <v>0</v>
      </c>
      <c r="H964" s="33">
        <f t="shared" si="16"/>
        <v>0</v>
      </c>
      <c r="I964" s="7"/>
    </row>
    <row r="965" spans="1:9" hidden="1">
      <c r="A965" s="5"/>
      <c r="B965" s="27">
        <f>Invoice!B989</f>
        <v>0</v>
      </c>
      <c r="C965" s="28">
        <f>Invoice!C989</f>
        <v>0</v>
      </c>
      <c r="D965" s="169">
        <f>Invoice!D989</f>
        <v>0</v>
      </c>
      <c r="E965" s="170">
        <f>Invoice!E989</f>
        <v>0</v>
      </c>
      <c r="F965" s="30">
        <f>Invoice!F989</f>
        <v>0</v>
      </c>
      <c r="G965" s="32">
        <f>ROUNDDOWN((Invoice!G989)*$N$2,2)</f>
        <v>0</v>
      </c>
      <c r="H965" s="33">
        <f t="shared" si="16"/>
        <v>0</v>
      </c>
      <c r="I965" s="7"/>
    </row>
    <row r="966" spans="1:9" hidden="1">
      <c r="A966" s="5"/>
      <c r="B966" s="27">
        <f>Invoice!B990</f>
        <v>0</v>
      </c>
      <c r="C966" s="28">
        <f>Invoice!C990</f>
        <v>0</v>
      </c>
      <c r="D966" s="169">
        <f>Invoice!D990</f>
        <v>0</v>
      </c>
      <c r="E966" s="170">
        <f>Invoice!E990</f>
        <v>0</v>
      </c>
      <c r="F966" s="30">
        <f>Invoice!F990</f>
        <v>0</v>
      </c>
      <c r="G966" s="32">
        <f>ROUNDDOWN((Invoice!G990)*$N$2,2)</f>
        <v>0</v>
      </c>
      <c r="H966" s="33">
        <f t="shared" si="16"/>
        <v>0</v>
      </c>
      <c r="I966" s="7"/>
    </row>
    <row r="967" spans="1:9" hidden="1">
      <c r="A967" s="5"/>
      <c r="B967" s="27">
        <f>Invoice!B991</f>
        <v>0</v>
      </c>
      <c r="C967" s="28">
        <f>Invoice!C991</f>
        <v>0</v>
      </c>
      <c r="D967" s="169">
        <f>Invoice!D991</f>
        <v>0</v>
      </c>
      <c r="E967" s="170">
        <f>Invoice!E991</f>
        <v>0</v>
      </c>
      <c r="F967" s="30">
        <f>Invoice!F991</f>
        <v>0</v>
      </c>
      <c r="G967" s="32">
        <f>ROUNDDOWN((Invoice!G991)*$N$2,2)</f>
        <v>0</v>
      </c>
      <c r="H967" s="33">
        <f t="shared" si="16"/>
        <v>0</v>
      </c>
      <c r="I967" s="7"/>
    </row>
    <row r="968" spans="1:9" hidden="1">
      <c r="A968" s="5"/>
      <c r="B968" s="27">
        <f>Invoice!B992</f>
        <v>0</v>
      </c>
      <c r="C968" s="28">
        <f>Invoice!C992</f>
        <v>0</v>
      </c>
      <c r="D968" s="169">
        <f>Invoice!D992</f>
        <v>0</v>
      </c>
      <c r="E968" s="170">
        <f>Invoice!E992</f>
        <v>0</v>
      </c>
      <c r="F968" s="30">
        <f>Invoice!F992</f>
        <v>0</v>
      </c>
      <c r="G968" s="32">
        <f>ROUNDDOWN((Invoice!G992)*$N$2,2)</f>
        <v>0</v>
      </c>
      <c r="H968" s="33">
        <f t="shared" si="16"/>
        <v>0</v>
      </c>
      <c r="I968" s="7"/>
    </row>
    <row r="969" spans="1:9" hidden="1">
      <c r="A969" s="5"/>
      <c r="B969" s="27">
        <f>Invoice!B993</f>
        <v>0</v>
      </c>
      <c r="C969" s="28">
        <f>Invoice!C993</f>
        <v>0</v>
      </c>
      <c r="D969" s="169">
        <f>Invoice!D993</f>
        <v>0</v>
      </c>
      <c r="E969" s="170">
        <f>Invoice!E993</f>
        <v>0</v>
      </c>
      <c r="F969" s="30">
        <f>Invoice!F993</f>
        <v>0</v>
      </c>
      <c r="G969" s="32">
        <f>ROUNDDOWN((Invoice!G993)*$N$2,2)</f>
        <v>0</v>
      </c>
      <c r="H969" s="33">
        <f t="shared" si="16"/>
        <v>0</v>
      </c>
      <c r="I969" s="7"/>
    </row>
    <row r="970" spans="1:9" hidden="1">
      <c r="A970" s="5"/>
      <c r="B970" s="27">
        <f>Invoice!B994</f>
        <v>0</v>
      </c>
      <c r="C970" s="28">
        <f>Invoice!C994</f>
        <v>0</v>
      </c>
      <c r="D970" s="169">
        <f>Invoice!D994</f>
        <v>0</v>
      </c>
      <c r="E970" s="170">
        <f>Invoice!E994</f>
        <v>0</v>
      </c>
      <c r="F970" s="30">
        <f>Invoice!F994</f>
        <v>0</v>
      </c>
      <c r="G970" s="32">
        <f>ROUNDDOWN((Invoice!G994)*$N$2,2)</f>
        <v>0</v>
      </c>
      <c r="H970" s="33">
        <f t="shared" si="16"/>
        <v>0</v>
      </c>
      <c r="I970" s="7"/>
    </row>
    <row r="971" spans="1:9" hidden="1">
      <c r="A971" s="5"/>
      <c r="B971" s="27">
        <f>Invoice!B995</f>
        <v>0</v>
      </c>
      <c r="C971" s="28">
        <f>Invoice!C995</f>
        <v>0</v>
      </c>
      <c r="D971" s="169">
        <f>Invoice!D995</f>
        <v>0</v>
      </c>
      <c r="E971" s="170">
        <f>Invoice!E995</f>
        <v>0</v>
      </c>
      <c r="F971" s="30">
        <f>Invoice!F995</f>
        <v>0</v>
      </c>
      <c r="G971" s="32">
        <f>ROUNDDOWN((Invoice!G995)*$N$2,2)</f>
        <v>0</v>
      </c>
      <c r="H971" s="33">
        <f t="shared" si="16"/>
        <v>0</v>
      </c>
      <c r="I971" s="7"/>
    </row>
    <row r="972" spans="1:9" hidden="1">
      <c r="A972" s="5"/>
      <c r="B972" s="27">
        <f>Invoice!B996</f>
        <v>0</v>
      </c>
      <c r="C972" s="28">
        <f>Invoice!C996</f>
        <v>0</v>
      </c>
      <c r="D972" s="169">
        <f>Invoice!D996</f>
        <v>0</v>
      </c>
      <c r="E972" s="170">
        <f>Invoice!E996</f>
        <v>0</v>
      </c>
      <c r="F972" s="30">
        <f>Invoice!F996</f>
        <v>0</v>
      </c>
      <c r="G972" s="32">
        <f>ROUNDDOWN((Invoice!G996)*$N$2,2)</f>
        <v>0</v>
      </c>
      <c r="H972" s="33">
        <f t="shared" si="16"/>
        <v>0</v>
      </c>
      <c r="I972" s="7"/>
    </row>
    <row r="973" spans="1:9" hidden="1">
      <c r="A973" s="5"/>
      <c r="B973" s="27">
        <f>Invoice!B997</f>
        <v>0</v>
      </c>
      <c r="C973" s="28">
        <f>Invoice!C997</f>
        <v>0</v>
      </c>
      <c r="D973" s="169">
        <f>Invoice!D997</f>
        <v>0</v>
      </c>
      <c r="E973" s="170">
        <f>Invoice!E997</f>
        <v>0</v>
      </c>
      <c r="F973" s="30">
        <f>Invoice!F997</f>
        <v>0</v>
      </c>
      <c r="G973" s="32">
        <f>ROUNDDOWN((Invoice!G997)*$N$2,2)</f>
        <v>0</v>
      </c>
      <c r="H973" s="33">
        <f t="shared" si="16"/>
        <v>0</v>
      </c>
      <c r="I973" s="7"/>
    </row>
    <row r="974" spans="1:9" hidden="1">
      <c r="A974" s="5"/>
      <c r="B974" s="27">
        <f>Invoice!B998</f>
        <v>0</v>
      </c>
      <c r="C974" s="28">
        <f>Invoice!C998</f>
        <v>0</v>
      </c>
      <c r="D974" s="169">
        <f>Invoice!D998</f>
        <v>0</v>
      </c>
      <c r="E974" s="170">
        <f>Invoice!E998</f>
        <v>0</v>
      </c>
      <c r="F974" s="30">
        <f>Invoice!F998</f>
        <v>0</v>
      </c>
      <c r="G974" s="32">
        <f>ROUNDDOWN((Invoice!G998)*$N$2,2)</f>
        <v>0</v>
      </c>
      <c r="H974" s="33">
        <f t="shared" si="16"/>
        <v>0</v>
      </c>
      <c r="I974" s="7"/>
    </row>
    <row r="975" spans="1:9" hidden="1">
      <c r="A975" s="5"/>
      <c r="B975" s="27">
        <f>Invoice!B999</f>
        <v>0</v>
      </c>
      <c r="C975" s="28">
        <f>Invoice!C999</f>
        <v>0</v>
      </c>
      <c r="D975" s="169">
        <f>Invoice!D999</f>
        <v>0</v>
      </c>
      <c r="E975" s="170">
        <f>Invoice!E999</f>
        <v>0</v>
      </c>
      <c r="F975" s="30">
        <f>Invoice!F999</f>
        <v>0</v>
      </c>
      <c r="G975" s="32">
        <f>ROUNDDOWN((Invoice!G999)*$N$2,2)</f>
        <v>0</v>
      </c>
      <c r="H975" s="33">
        <f t="shared" si="16"/>
        <v>0</v>
      </c>
      <c r="I975" s="7"/>
    </row>
    <row r="976" spans="1:9" hidden="1">
      <c r="A976" s="5"/>
      <c r="B976" s="27">
        <f>Invoice!B1000</f>
        <v>0</v>
      </c>
      <c r="C976" s="28">
        <f>Invoice!C1000</f>
        <v>0</v>
      </c>
      <c r="D976" s="169">
        <f>Invoice!D1000</f>
        <v>0</v>
      </c>
      <c r="E976" s="170">
        <f>Invoice!E1000</f>
        <v>0</v>
      </c>
      <c r="F976" s="30">
        <f>Invoice!F1000</f>
        <v>0</v>
      </c>
      <c r="G976" s="32">
        <f>ROUNDDOWN((Invoice!G1000)*$N$2,2)</f>
        <v>0</v>
      </c>
      <c r="H976" s="33">
        <f t="shared" si="16"/>
        <v>0</v>
      </c>
      <c r="I976" s="7"/>
    </row>
    <row r="977" spans="1:9" hidden="1">
      <c r="A977" s="5"/>
      <c r="B977" s="27">
        <f>Invoice!B1001</f>
        <v>0</v>
      </c>
      <c r="C977" s="28">
        <f>Invoice!C1001</f>
        <v>0</v>
      </c>
      <c r="D977" s="169">
        <f>Invoice!D1001</f>
        <v>0</v>
      </c>
      <c r="E977" s="170">
        <f>Invoice!E1001</f>
        <v>0</v>
      </c>
      <c r="F977" s="30">
        <f>Invoice!F1001</f>
        <v>0</v>
      </c>
      <c r="G977" s="32">
        <f>ROUNDDOWN((Invoice!G1001)*$N$2,2)</f>
        <v>0</v>
      </c>
      <c r="H977" s="33">
        <f t="shared" si="16"/>
        <v>0</v>
      </c>
      <c r="I977" s="7"/>
    </row>
    <row r="978" spans="1:9" hidden="1">
      <c r="A978" s="5"/>
      <c r="B978" s="44">
        <f>Invoice!B1002</f>
        <v>0</v>
      </c>
      <c r="C978" s="45">
        <f>Invoice!C1002</f>
        <v>0</v>
      </c>
      <c r="D978" s="171">
        <f>Invoice!D1002</f>
        <v>0</v>
      </c>
      <c r="E978" s="172">
        <f>Invoice!E1002</f>
        <v>0</v>
      </c>
      <c r="F978" s="48">
        <f>Invoice!F1002</f>
        <v>0</v>
      </c>
      <c r="G978" s="49">
        <f>ROUNDDOWN((Invoice!G1002)*$N$2,2)</f>
        <v>0</v>
      </c>
      <c r="H978" s="50">
        <f t="shared" si="16"/>
        <v>0</v>
      </c>
      <c r="I978" s="7"/>
    </row>
    <row r="979" spans="1:9">
      <c r="A979" s="5"/>
      <c r="B979" s="31">
        <f>SUM(B20:B978)</f>
        <v>215</v>
      </c>
      <c r="C979" s="31" t="s">
        <v>169</v>
      </c>
      <c r="D979" s="31"/>
      <c r="E979" s="31"/>
      <c r="F979" s="31"/>
      <c r="G979" s="34" t="str">
        <f>Invoice!G1003</f>
        <v xml:space="preserve">Sub-Total: </v>
      </c>
      <c r="H979" s="35">
        <f>SUM(H20:H978)</f>
        <v>742.79000000000019</v>
      </c>
      <c r="I979" s="7"/>
    </row>
    <row r="980" spans="1:9">
      <c r="A980" s="5"/>
      <c r="B980" s="31"/>
      <c r="C980" s="31"/>
      <c r="D980" s="31"/>
      <c r="E980" s="31"/>
      <c r="F980" s="31"/>
      <c r="G980" s="34" t="s">
        <v>166</v>
      </c>
      <c r="H980" s="35">
        <v>0</v>
      </c>
      <c r="I980" s="7"/>
    </row>
    <row r="981" spans="1:9">
      <c r="A981" s="5"/>
      <c r="B981" s="31"/>
      <c r="C981" s="31"/>
      <c r="D981" s="31"/>
      <c r="E981" s="31"/>
      <c r="F981" s="31"/>
      <c r="G981" s="34" t="str">
        <f>Invoice!G1008</f>
        <v xml:space="preserve">Total: </v>
      </c>
      <c r="H981" s="157">
        <f>SUM(H979:H980)</f>
        <v>742.79000000000019</v>
      </c>
      <c r="I981" s="7"/>
    </row>
    <row r="982" spans="1:9">
      <c r="A982" s="8"/>
      <c r="B982" s="9"/>
      <c r="C982" s="9"/>
      <c r="D982" s="9"/>
      <c r="E982" s="9"/>
      <c r="F982" s="156" t="s">
        <v>168</v>
      </c>
      <c r="G982" s="9"/>
      <c r="H982" s="9"/>
      <c r="I982" s="10"/>
    </row>
  </sheetData>
  <mergeCells count="967">
    <mergeCell ref="H8:H9"/>
    <mergeCell ref="H12:H13"/>
    <mergeCell ref="B8:D8"/>
    <mergeCell ref="B9:D9"/>
    <mergeCell ref="B10:D10"/>
    <mergeCell ref="B11:D11"/>
    <mergeCell ref="B12:D12"/>
    <mergeCell ref="B13:D13"/>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D309:E309"/>
    <mergeCell ref="D310:E310"/>
    <mergeCell ref="D311:E311"/>
    <mergeCell ref="D312:E312"/>
    <mergeCell ref="D313:E313"/>
    <mergeCell ref="D314:E314"/>
    <mergeCell ref="D315:E315"/>
    <mergeCell ref="D316:E316"/>
    <mergeCell ref="D317:E317"/>
    <mergeCell ref="D318:E318"/>
    <mergeCell ref="D319:E319"/>
    <mergeCell ref="D320:E320"/>
    <mergeCell ref="D321:E321"/>
    <mergeCell ref="D322:E322"/>
    <mergeCell ref="D323:E323"/>
    <mergeCell ref="D324:E324"/>
    <mergeCell ref="D325:E325"/>
    <mergeCell ref="D326:E326"/>
    <mergeCell ref="D327:E327"/>
    <mergeCell ref="D328:E328"/>
    <mergeCell ref="D329:E329"/>
    <mergeCell ref="D330:E330"/>
    <mergeCell ref="D331:E331"/>
    <mergeCell ref="D332:E332"/>
    <mergeCell ref="D333:E333"/>
    <mergeCell ref="D334:E334"/>
    <mergeCell ref="D335:E335"/>
    <mergeCell ref="D336:E336"/>
    <mergeCell ref="D337:E337"/>
    <mergeCell ref="D338:E338"/>
    <mergeCell ref="D339:E339"/>
    <mergeCell ref="D340:E340"/>
    <mergeCell ref="D341:E341"/>
    <mergeCell ref="D342:E342"/>
    <mergeCell ref="D343:E343"/>
    <mergeCell ref="D344:E344"/>
    <mergeCell ref="D345:E345"/>
    <mergeCell ref="D346:E346"/>
    <mergeCell ref="D347:E347"/>
    <mergeCell ref="D348:E348"/>
    <mergeCell ref="D349:E349"/>
    <mergeCell ref="D350:E350"/>
    <mergeCell ref="D351:E351"/>
    <mergeCell ref="D352:E352"/>
    <mergeCell ref="D353:E353"/>
    <mergeCell ref="D354:E354"/>
    <mergeCell ref="D355:E355"/>
    <mergeCell ref="D356:E356"/>
    <mergeCell ref="D357:E357"/>
    <mergeCell ref="D358:E358"/>
    <mergeCell ref="D359:E359"/>
    <mergeCell ref="D360:E360"/>
    <mergeCell ref="D361:E361"/>
    <mergeCell ref="D362:E362"/>
    <mergeCell ref="D363:E363"/>
    <mergeCell ref="D364:E364"/>
    <mergeCell ref="D365:E365"/>
    <mergeCell ref="D366:E366"/>
    <mergeCell ref="D367:E367"/>
    <mergeCell ref="D368:E368"/>
    <mergeCell ref="D369:E369"/>
    <mergeCell ref="D370:E370"/>
    <mergeCell ref="D371:E371"/>
    <mergeCell ref="D372:E372"/>
    <mergeCell ref="D373:E373"/>
    <mergeCell ref="D374:E374"/>
    <mergeCell ref="D375:E375"/>
    <mergeCell ref="D376:E376"/>
    <mergeCell ref="D377:E377"/>
    <mergeCell ref="D378:E378"/>
    <mergeCell ref="D379:E379"/>
    <mergeCell ref="D380:E380"/>
    <mergeCell ref="D381:E381"/>
    <mergeCell ref="D382:E382"/>
    <mergeCell ref="D383:E383"/>
    <mergeCell ref="D384:E384"/>
    <mergeCell ref="D385:E385"/>
    <mergeCell ref="D386:E386"/>
    <mergeCell ref="D387:E387"/>
    <mergeCell ref="D388:E388"/>
    <mergeCell ref="D389:E389"/>
    <mergeCell ref="D390:E390"/>
    <mergeCell ref="D391:E391"/>
    <mergeCell ref="D392:E392"/>
    <mergeCell ref="D393:E393"/>
    <mergeCell ref="D394:E394"/>
    <mergeCell ref="D395:E395"/>
    <mergeCell ref="D396:E396"/>
    <mergeCell ref="D397:E397"/>
    <mergeCell ref="D398:E398"/>
    <mergeCell ref="D399:E399"/>
    <mergeCell ref="D400:E400"/>
    <mergeCell ref="D401:E401"/>
    <mergeCell ref="D402:E402"/>
    <mergeCell ref="D403:E403"/>
    <mergeCell ref="D404:E404"/>
    <mergeCell ref="D405:E405"/>
    <mergeCell ref="D406:E406"/>
    <mergeCell ref="D407:E407"/>
    <mergeCell ref="D408:E408"/>
    <mergeCell ref="D409:E409"/>
    <mergeCell ref="D410:E410"/>
    <mergeCell ref="D411:E411"/>
    <mergeCell ref="D412:E412"/>
    <mergeCell ref="D413:E413"/>
    <mergeCell ref="D414:E414"/>
    <mergeCell ref="D415:E415"/>
    <mergeCell ref="D416:E416"/>
    <mergeCell ref="D417:E417"/>
    <mergeCell ref="D418:E418"/>
    <mergeCell ref="D419:E419"/>
    <mergeCell ref="D420:E420"/>
    <mergeCell ref="D421:E421"/>
    <mergeCell ref="D422:E422"/>
    <mergeCell ref="D423:E423"/>
    <mergeCell ref="D424:E424"/>
    <mergeCell ref="D425:E425"/>
    <mergeCell ref="D426:E426"/>
    <mergeCell ref="D427:E427"/>
    <mergeCell ref="D428:E428"/>
    <mergeCell ref="D429:E429"/>
    <mergeCell ref="D430:E430"/>
    <mergeCell ref="D431:E431"/>
    <mergeCell ref="D432:E432"/>
    <mergeCell ref="D433:E433"/>
    <mergeCell ref="D434:E434"/>
    <mergeCell ref="D435:E435"/>
    <mergeCell ref="D436:E436"/>
    <mergeCell ref="D437:E437"/>
    <mergeCell ref="D438:E438"/>
    <mergeCell ref="D439:E439"/>
    <mergeCell ref="D440:E440"/>
    <mergeCell ref="D441:E441"/>
    <mergeCell ref="D442:E442"/>
    <mergeCell ref="D443:E443"/>
    <mergeCell ref="D444:E444"/>
    <mergeCell ref="D445:E445"/>
    <mergeCell ref="D446:E446"/>
    <mergeCell ref="D447:E447"/>
    <mergeCell ref="D448:E448"/>
    <mergeCell ref="D449:E449"/>
    <mergeCell ref="D450:E450"/>
    <mergeCell ref="D451:E451"/>
    <mergeCell ref="D452:E452"/>
    <mergeCell ref="D453:E453"/>
    <mergeCell ref="D454:E454"/>
    <mergeCell ref="D455:E455"/>
    <mergeCell ref="D456:E456"/>
    <mergeCell ref="D457:E457"/>
    <mergeCell ref="D458:E458"/>
    <mergeCell ref="D459:E459"/>
    <mergeCell ref="D460:E460"/>
    <mergeCell ref="D461:E461"/>
    <mergeCell ref="D462:E462"/>
    <mergeCell ref="D463:E463"/>
    <mergeCell ref="D464:E464"/>
    <mergeCell ref="D465:E465"/>
    <mergeCell ref="D466:E466"/>
    <mergeCell ref="D467:E467"/>
    <mergeCell ref="D468:E468"/>
    <mergeCell ref="D469:E469"/>
    <mergeCell ref="D470:E470"/>
    <mergeCell ref="D471:E471"/>
    <mergeCell ref="D472:E472"/>
    <mergeCell ref="D473:E473"/>
    <mergeCell ref="D474:E474"/>
    <mergeCell ref="D475:E475"/>
    <mergeCell ref="D476:E476"/>
    <mergeCell ref="D477:E477"/>
    <mergeCell ref="D478:E478"/>
    <mergeCell ref="D479:E479"/>
    <mergeCell ref="D480:E480"/>
    <mergeCell ref="D481:E481"/>
    <mergeCell ref="D482:E482"/>
    <mergeCell ref="D483:E483"/>
    <mergeCell ref="D484:E484"/>
    <mergeCell ref="D485:E485"/>
    <mergeCell ref="D486:E486"/>
    <mergeCell ref="D487:E487"/>
    <mergeCell ref="D488:E488"/>
    <mergeCell ref="D489:E489"/>
    <mergeCell ref="D490:E490"/>
    <mergeCell ref="D491:E491"/>
    <mergeCell ref="D492:E492"/>
    <mergeCell ref="D493:E493"/>
    <mergeCell ref="D494:E494"/>
    <mergeCell ref="D495:E495"/>
    <mergeCell ref="D496:E496"/>
    <mergeCell ref="D497:E497"/>
    <mergeCell ref="D498:E498"/>
    <mergeCell ref="D499:E499"/>
    <mergeCell ref="D500:E500"/>
    <mergeCell ref="D501:E501"/>
    <mergeCell ref="D502:E502"/>
    <mergeCell ref="D503:E503"/>
    <mergeCell ref="D504:E504"/>
    <mergeCell ref="D505:E505"/>
    <mergeCell ref="D506:E506"/>
    <mergeCell ref="D507:E507"/>
    <mergeCell ref="D508:E508"/>
    <mergeCell ref="D509:E509"/>
    <mergeCell ref="D510:E510"/>
    <mergeCell ref="D511:E511"/>
    <mergeCell ref="D512:E512"/>
    <mergeCell ref="D513:E513"/>
    <mergeCell ref="D514:E514"/>
    <mergeCell ref="D515:E515"/>
    <mergeCell ref="D516:E516"/>
    <mergeCell ref="D517:E517"/>
    <mergeCell ref="D518:E518"/>
    <mergeCell ref="D519:E519"/>
    <mergeCell ref="D520:E520"/>
    <mergeCell ref="D521:E521"/>
    <mergeCell ref="D522:E522"/>
    <mergeCell ref="D523:E523"/>
    <mergeCell ref="D524:E524"/>
    <mergeCell ref="D525:E525"/>
    <mergeCell ref="D526:E526"/>
    <mergeCell ref="D527:E527"/>
    <mergeCell ref="D528:E528"/>
    <mergeCell ref="D529:E529"/>
    <mergeCell ref="D530:E530"/>
    <mergeCell ref="D531:E531"/>
    <mergeCell ref="D532:E532"/>
    <mergeCell ref="D533:E533"/>
    <mergeCell ref="D534:E534"/>
    <mergeCell ref="D535:E535"/>
    <mergeCell ref="D536:E536"/>
    <mergeCell ref="D537:E537"/>
    <mergeCell ref="D538:E538"/>
    <mergeCell ref="D539:E539"/>
    <mergeCell ref="D540:E540"/>
    <mergeCell ref="D541:E541"/>
    <mergeCell ref="D542:E542"/>
    <mergeCell ref="D543:E543"/>
    <mergeCell ref="D544:E544"/>
    <mergeCell ref="D545:E545"/>
    <mergeCell ref="D546:E546"/>
    <mergeCell ref="D547:E547"/>
    <mergeCell ref="D548:E548"/>
    <mergeCell ref="D549:E549"/>
    <mergeCell ref="D550:E550"/>
    <mergeCell ref="D551:E551"/>
    <mergeCell ref="D552:E552"/>
    <mergeCell ref="D553:E553"/>
    <mergeCell ref="D554:E554"/>
    <mergeCell ref="D555:E555"/>
    <mergeCell ref="D556:E556"/>
    <mergeCell ref="D557:E557"/>
    <mergeCell ref="D558:E558"/>
    <mergeCell ref="D559:E559"/>
    <mergeCell ref="D560:E560"/>
    <mergeCell ref="D561:E561"/>
    <mergeCell ref="D562:E562"/>
    <mergeCell ref="D563:E563"/>
    <mergeCell ref="D564:E564"/>
    <mergeCell ref="D565:E565"/>
    <mergeCell ref="D566:E566"/>
    <mergeCell ref="D567:E567"/>
    <mergeCell ref="D568:E568"/>
    <mergeCell ref="D569:E569"/>
    <mergeCell ref="D570:E570"/>
    <mergeCell ref="D571:E571"/>
    <mergeCell ref="D572:E572"/>
    <mergeCell ref="D573:E573"/>
    <mergeCell ref="D574:E574"/>
    <mergeCell ref="D575:E575"/>
    <mergeCell ref="D576:E576"/>
    <mergeCell ref="D577:E577"/>
    <mergeCell ref="D578:E578"/>
    <mergeCell ref="D579:E579"/>
    <mergeCell ref="D580:E580"/>
    <mergeCell ref="D581:E581"/>
    <mergeCell ref="D582:E582"/>
    <mergeCell ref="D583:E583"/>
    <mergeCell ref="D584:E584"/>
    <mergeCell ref="D585:E585"/>
    <mergeCell ref="D586:E586"/>
    <mergeCell ref="D587:E587"/>
    <mergeCell ref="D588:E588"/>
    <mergeCell ref="D589:E589"/>
    <mergeCell ref="D590:E590"/>
    <mergeCell ref="D591:E591"/>
    <mergeCell ref="D592:E592"/>
    <mergeCell ref="D593:E593"/>
    <mergeCell ref="D594:E594"/>
    <mergeCell ref="D595:E595"/>
    <mergeCell ref="D596:E596"/>
    <mergeCell ref="D597:E597"/>
    <mergeCell ref="D598:E598"/>
    <mergeCell ref="D599:E599"/>
    <mergeCell ref="D600:E600"/>
    <mergeCell ref="D601:E601"/>
    <mergeCell ref="D602:E602"/>
    <mergeCell ref="D603:E603"/>
    <mergeCell ref="D604:E604"/>
    <mergeCell ref="D605:E605"/>
    <mergeCell ref="D606:E606"/>
    <mergeCell ref="D607:E607"/>
    <mergeCell ref="D608:E608"/>
    <mergeCell ref="D609:E609"/>
    <mergeCell ref="D610:E610"/>
    <mergeCell ref="D611:E611"/>
    <mergeCell ref="D612:E612"/>
    <mergeCell ref="D613:E613"/>
    <mergeCell ref="D614:E614"/>
    <mergeCell ref="D615:E615"/>
    <mergeCell ref="D616:E616"/>
    <mergeCell ref="D617:E617"/>
    <mergeCell ref="D618:E618"/>
    <mergeCell ref="D619:E619"/>
    <mergeCell ref="D620:E620"/>
    <mergeCell ref="D621:E621"/>
    <mergeCell ref="D622:E622"/>
    <mergeCell ref="D623:E623"/>
    <mergeCell ref="D624:E624"/>
    <mergeCell ref="D625:E625"/>
    <mergeCell ref="D626:E626"/>
    <mergeCell ref="D627:E627"/>
    <mergeCell ref="D628:E628"/>
    <mergeCell ref="D629:E629"/>
    <mergeCell ref="D630:E630"/>
    <mergeCell ref="D631:E631"/>
    <mergeCell ref="D632:E632"/>
    <mergeCell ref="D633:E633"/>
    <mergeCell ref="D634:E634"/>
    <mergeCell ref="D635:E635"/>
    <mergeCell ref="D636:E636"/>
    <mergeCell ref="D637:E637"/>
    <mergeCell ref="D638:E638"/>
    <mergeCell ref="D639:E639"/>
    <mergeCell ref="D640:E640"/>
    <mergeCell ref="D641:E641"/>
    <mergeCell ref="D642:E642"/>
    <mergeCell ref="D643:E643"/>
    <mergeCell ref="D644:E644"/>
    <mergeCell ref="D645:E645"/>
    <mergeCell ref="D646:E646"/>
    <mergeCell ref="D647:E647"/>
    <mergeCell ref="D648:E648"/>
    <mergeCell ref="D649:E649"/>
    <mergeCell ref="D650:E650"/>
    <mergeCell ref="D651:E651"/>
    <mergeCell ref="D652:E652"/>
    <mergeCell ref="D653:E653"/>
    <mergeCell ref="D654:E654"/>
    <mergeCell ref="D655:E655"/>
    <mergeCell ref="D656:E656"/>
    <mergeCell ref="D657:E657"/>
    <mergeCell ref="D658:E658"/>
    <mergeCell ref="D659:E659"/>
    <mergeCell ref="D660:E660"/>
    <mergeCell ref="D661:E661"/>
    <mergeCell ref="D662:E662"/>
    <mergeCell ref="D663:E663"/>
    <mergeCell ref="D664:E664"/>
    <mergeCell ref="D665:E665"/>
    <mergeCell ref="D666:E666"/>
    <mergeCell ref="D667:E667"/>
    <mergeCell ref="D668:E668"/>
    <mergeCell ref="D669:E669"/>
    <mergeCell ref="D670:E670"/>
    <mergeCell ref="D671:E671"/>
    <mergeCell ref="D672:E672"/>
    <mergeCell ref="D673:E673"/>
    <mergeCell ref="D674:E674"/>
    <mergeCell ref="D675:E675"/>
    <mergeCell ref="D676:E676"/>
    <mergeCell ref="D677:E677"/>
    <mergeCell ref="D678:E678"/>
    <mergeCell ref="D679:E679"/>
    <mergeCell ref="D680:E680"/>
    <mergeCell ref="D681:E681"/>
    <mergeCell ref="D682:E682"/>
    <mergeCell ref="D683:E683"/>
    <mergeCell ref="D684:E684"/>
    <mergeCell ref="D685:E685"/>
    <mergeCell ref="D686:E686"/>
    <mergeCell ref="D687:E687"/>
    <mergeCell ref="D688:E688"/>
    <mergeCell ref="D689:E689"/>
    <mergeCell ref="D690:E690"/>
    <mergeCell ref="D691:E691"/>
    <mergeCell ref="D692:E692"/>
    <mergeCell ref="D693:E693"/>
    <mergeCell ref="D694:E694"/>
    <mergeCell ref="D695:E695"/>
    <mergeCell ref="D696:E696"/>
    <mergeCell ref="D697:E697"/>
    <mergeCell ref="D698:E698"/>
    <mergeCell ref="D699:E699"/>
    <mergeCell ref="D700:E700"/>
    <mergeCell ref="D701:E701"/>
    <mergeCell ref="D702:E702"/>
    <mergeCell ref="D703:E703"/>
    <mergeCell ref="D704:E704"/>
    <mergeCell ref="D705:E705"/>
    <mergeCell ref="D706:E706"/>
    <mergeCell ref="D707:E707"/>
    <mergeCell ref="D708:E708"/>
    <mergeCell ref="D709:E709"/>
    <mergeCell ref="D710:E710"/>
    <mergeCell ref="D711:E711"/>
    <mergeCell ref="D712:E712"/>
    <mergeCell ref="D713:E713"/>
    <mergeCell ref="D714:E714"/>
    <mergeCell ref="D715:E715"/>
    <mergeCell ref="D716:E716"/>
    <mergeCell ref="D717:E717"/>
    <mergeCell ref="D718:E718"/>
    <mergeCell ref="D719:E719"/>
    <mergeCell ref="D720:E720"/>
    <mergeCell ref="D721:E721"/>
    <mergeCell ref="D722:E722"/>
    <mergeCell ref="D723:E723"/>
    <mergeCell ref="D724:E724"/>
    <mergeCell ref="D725:E725"/>
    <mergeCell ref="D726:E726"/>
    <mergeCell ref="D727:E727"/>
    <mergeCell ref="D728:E728"/>
    <mergeCell ref="D729:E729"/>
    <mergeCell ref="D730:E730"/>
    <mergeCell ref="D731:E731"/>
    <mergeCell ref="D732:E732"/>
    <mergeCell ref="D733:E733"/>
    <mergeCell ref="D734:E734"/>
    <mergeCell ref="D735:E735"/>
    <mergeCell ref="D736:E736"/>
    <mergeCell ref="D737:E737"/>
    <mergeCell ref="D738:E738"/>
    <mergeCell ref="D739:E739"/>
    <mergeCell ref="D740:E740"/>
    <mergeCell ref="D741:E741"/>
    <mergeCell ref="D742:E742"/>
    <mergeCell ref="D743:E743"/>
    <mergeCell ref="D744:E744"/>
    <mergeCell ref="D745:E745"/>
    <mergeCell ref="D746:E746"/>
    <mergeCell ref="D747:E747"/>
    <mergeCell ref="D748:E748"/>
    <mergeCell ref="D749:E749"/>
    <mergeCell ref="D750:E750"/>
    <mergeCell ref="D751:E751"/>
    <mergeCell ref="D752:E752"/>
    <mergeCell ref="D753:E753"/>
    <mergeCell ref="D754:E754"/>
    <mergeCell ref="D755:E755"/>
    <mergeCell ref="D756:E756"/>
    <mergeCell ref="D757:E757"/>
    <mergeCell ref="D758:E758"/>
    <mergeCell ref="D759:E759"/>
    <mergeCell ref="D760:E760"/>
    <mergeCell ref="D761:E761"/>
    <mergeCell ref="D762:E762"/>
    <mergeCell ref="D763:E763"/>
    <mergeCell ref="D764:E764"/>
    <mergeCell ref="D765:E765"/>
    <mergeCell ref="D766:E766"/>
    <mergeCell ref="D767:E767"/>
    <mergeCell ref="D768:E768"/>
    <mergeCell ref="D769:E769"/>
    <mergeCell ref="D770:E770"/>
    <mergeCell ref="D771:E771"/>
    <mergeCell ref="D772:E772"/>
    <mergeCell ref="D773:E773"/>
    <mergeCell ref="D774:E774"/>
    <mergeCell ref="D775:E775"/>
    <mergeCell ref="D776:E776"/>
    <mergeCell ref="D777:E777"/>
    <mergeCell ref="D778:E778"/>
    <mergeCell ref="D779:E779"/>
    <mergeCell ref="D780:E780"/>
    <mergeCell ref="D781:E781"/>
    <mergeCell ref="D782:E782"/>
    <mergeCell ref="D783:E783"/>
    <mergeCell ref="D784:E784"/>
    <mergeCell ref="D785:E785"/>
    <mergeCell ref="D786:E786"/>
    <mergeCell ref="D787:E787"/>
    <mergeCell ref="D788:E788"/>
    <mergeCell ref="D789:E789"/>
    <mergeCell ref="D790:E790"/>
    <mergeCell ref="D791:E791"/>
    <mergeCell ref="D792:E792"/>
    <mergeCell ref="D793:E793"/>
    <mergeCell ref="D794:E794"/>
    <mergeCell ref="D795:E795"/>
    <mergeCell ref="D796:E796"/>
    <mergeCell ref="D797:E797"/>
    <mergeCell ref="D798:E798"/>
    <mergeCell ref="D799:E799"/>
    <mergeCell ref="D800:E800"/>
    <mergeCell ref="D801:E801"/>
    <mergeCell ref="D802:E802"/>
    <mergeCell ref="D803:E803"/>
    <mergeCell ref="D804:E804"/>
    <mergeCell ref="D805:E805"/>
    <mergeCell ref="D806:E806"/>
    <mergeCell ref="D807:E807"/>
    <mergeCell ref="D808:E808"/>
    <mergeCell ref="D809:E809"/>
    <mergeCell ref="D810:E810"/>
    <mergeCell ref="D811:E811"/>
    <mergeCell ref="D812:E812"/>
    <mergeCell ref="D813:E813"/>
    <mergeCell ref="D814:E814"/>
    <mergeCell ref="D815:E815"/>
    <mergeCell ref="D816:E816"/>
    <mergeCell ref="D817:E817"/>
    <mergeCell ref="D818:E818"/>
    <mergeCell ref="D819:E819"/>
    <mergeCell ref="D820:E820"/>
    <mergeCell ref="D821:E821"/>
    <mergeCell ref="D822:E822"/>
    <mergeCell ref="D823:E823"/>
    <mergeCell ref="D824:E824"/>
    <mergeCell ref="D825:E825"/>
    <mergeCell ref="D826:E826"/>
    <mergeCell ref="D827:E827"/>
    <mergeCell ref="D828:E828"/>
    <mergeCell ref="D829:E829"/>
    <mergeCell ref="D830:E830"/>
    <mergeCell ref="D831:E831"/>
    <mergeCell ref="D832:E832"/>
    <mergeCell ref="D833:E833"/>
    <mergeCell ref="D834:E834"/>
    <mergeCell ref="D835:E835"/>
    <mergeCell ref="D836:E836"/>
    <mergeCell ref="D837:E837"/>
    <mergeCell ref="D838:E838"/>
    <mergeCell ref="D839:E839"/>
    <mergeCell ref="D840:E840"/>
    <mergeCell ref="D841:E841"/>
    <mergeCell ref="D842:E842"/>
    <mergeCell ref="D843:E843"/>
    <mergeCell ref="D844:E844"/>
    <mergeCell ref="D845:E845"/>
    <mergeCell ref="D846:E846"/>
    <mergeCell ref="D847:E847"/>
    <mergeCell ref="D848:E848"/>
    <mergeCell ref="D849:E849"/>
    <mergeCell ref="D850:E850"/>
    <mergeCell ref="D851:E851"/>
    <mergeCell ref="D852:E852"/>
    <mergeCell ref="D853:E853"/>
    <mergeCell ref="D854:E854"/>
    <mergeCell ref="D855:E855"/>
    <mergeCell ref="D856:E856"/>
    <mergeCell ref="D857:E857"/>
    <mergeCell ref="D858:E858"/>
    <mergeCell ref="D859:E859"/>
    <mergeCell ref="D860:E860"/>
    <mergeCell ref="D861:E861"/>
    <mergeCell ref="D862:E862"/>
    <mergeCell ref="D863:E863"/>
    <mergeCell ref="D864:E864"/>
    <mergeCell ref="D865:E865"/>
    <mergeCell ref="D866:E866"/>
    <mergeCell ref="D867:E867"/>
    <mergeCell ref="D868:E868"/>
    <mergeCell ref="D869:E869"/>
    <mergeCell ref="D870:E870"/>
    <mergeCell ref="D871:E871"/>
    <mergeCell ref="D872:E872"/>
    <mergeCell ref="D873:E873"/>
    <mergeCell ref="D874:E874"/>
    <mergeCell ref="D875:E875"/>
    <mergeCell ref="D876:E876"/>
    <mergeCell ref="D877:E877"/>
    <mergeCell ref="D878:E878"/>
    <mergeCell ref="D879:E879"/>
    <mergeCell ref="D880:E880"/>
    <mergeCell ref="D881:E881"/>
    <mergeCell ref="D882:E882"/>
    <mergeCell ref="D883:E883"/>
    <mergeCell ref="D884:E884"/>
    <mergeCell ref="D885:E885"/>
    <mergeCell ref="D886:E886"/>
    <mergeCell ref="D887:E887"/>
    <mergeCell ref="D888:E888"/>
    <mergeCell ref="D889:E889"/>
    <mergeCell ref="D890:E890"/>
    <mergeCell ref="D891:E891"/>
    <mergeCell ref="D892:E892"/>
    <mergeCell ref="D893:E893"/>
    <mergeCell ref="D894:E894"/>
    <mergeCell ref="D895:E895"/>
    <mergeCell ref="D896:E896"/>
    <mergeCell ref="D897:E897"/>
    <mergeCell ref="D898:E898"/>
    <mergeCell ref="D899:E899"/>
    <mergeCell ref="D900:E900"/>
    <mergeCell ref="D901:E901"/>
    <mergeCell ref="D902:E902"/>
    <mergeCell ref="D903:E903"/>
    <mergeCell ref="D904:E904"/>
    <mergeCell ref="D905:E905"/>
    <mergeCell ref="D906:E906"/>
    <mergeCell ref="D907:E907"/>
    <mergeCell ref="D908:E908"/>
    <mergeCell ref="D909:E909"/>
    <mergeCell ref="D910:E910"/>
    <mergeCell ref="D911:E911"/>
    <mergeCell ref="D912:E912"/>
    <mergeCell ref="D913:E913"/>
    <mergeCell ref="D914:E914"/>
    <mergeCell ref="D915:E915"/>
    <mergeCell ref="D916:E916"/>
    <mergeCell ref="D917:E917"/>
    <mergeCell ref="D918:E918"/>
    <mergeCell ref="D919:E919"/>
    <mergeCell ref="D920:E920"/>
    <mergeCell ref="D921:E921"/>
    <mergeCell ref="D922:E922"/>
    <mergeCell ref="D923:E923"/>
    <mergeCell ref="D924:E924"/>
    <mergeCell ref="D925:E925"/>
    <mergeCell ref="D926:E926"/>
    <mergeCell ref="D927:E927"/>
    <mergeCell ref="D928:E928"/>
    <mergeCell ref="D929:E929"/>
    <mergeCell ref="D930:E930"/>
    <mergeCell ref="D931:E931"/>
    <mergeCell ref="D932:E932"/>
    <mergeCell ref="D933:E933"/>
    <mergeCell ref="D934:E934"/>
    <mergeCell ref="D935:E935"/>
    <mergeCell ref="D936:E936"/>
    <mergeCell ref="D937:E937"/>
    <mergeCell ref="D938:E938"/>
    <mergeCell ref="D939:E939"/>
    <mergeCell ref="D940:E940"/>
    <mergeCell ref="D941:E941"/>
    <mergeCell ref="D942:E942"/>
    <mergeCell ref="D943:E943"/>
    <mergeCell ref="D944:E944"/>
    <mergeCell ref="D945:E945"/>
    <mergeCell ref="D946:E946"/>
    <mergeCell ref="D947:E947"/>
    <mergeCell ref="D948:E948"/>
    <mergeCell ref="D949:E949"/>
    <mergeCell ref="D950:E950"/>
    <mergeCell ref="D951:E951"/>
    <mergeCell ref="D952:E952"/>
    <mergeCell ref="D953:E953"/>
    <mergeCell ref="D954:E954"/>
    <mergeCell ref="D955:E955"/>
    <mergeCell ref="D956:E956"/>
    <mergeCell ref="D957:E957"/>
    <mergeCell ref="D958:E958"/>
    <mergeCell ref="D959:E959"/>
    <mergeCell ref="D960:E960"/>
    <mergeCell ref="D961:E961"/>
    <mergeCell ref="D962:E962"/>
    <mergeCell ref="D963:E963"/>
    <mergeCell ref="D964:E964"/>
    <mergeCell ref="D974:E974"/>
    <mergeCell ref="D975:E975"/>
    <mergeCell ref="D976:E976"/>
    <mergeCell ref="D977:E977"/>
    <mergeCell ref="D978:E978"/>
    <mergeCell ref="D965:E965"/>
    <mergeCell ref="D966:E966"/>
    <mergeCell ref="D967:E967"/>
    <mergeCell ref="D968:E968"/>
    <mergeCell ref="D969:E969"/>
    <mergeCell ref="D970:E970"/>
    <mergeCell ref="D971:E971"/>
    <mergeCell ref="D972:E972"/>
    <mergeCell ref="D973:E973"/>
  </mergeCells>
  <conditionalFormatting sqref="B20:D978 F20:H978 D21:E978">
    <cfRule type="cellIs" dxfId="5" priority="1" stopIfTrue="1" operator="equal">
      <formula>0</formula>
    </cfRule>
  </conditionalFormatting>
  <pageMargins left="0.39" right="0.3" top="0.75" bottom="0.75" header="0.3" footer="0.3"/>
  <pageSetup scale="75" orientation="portrait" r:id="rId1"/>
  <headerFooter>
    <oddFooter>&amp;CPage &amp;P of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DB737-6513-45E6-9ED0-AC2AA57C1DF3}">
  <sheetPr>
    <tabColor rgb="FFFF0000"/>
  </sheetPr>
  <dimension ref="A1:O979"/>
  <sheetViews>
    <sheetView zoomScale="90" zoomScaleNormal="90" workbookViewId="0"/>
  </sheetViews>
  <sheetFormatPr defaultRowHeight="12.75"/>
  <cols>
    <col min="1" max="1" width="2" style="1" customWidth="1"/>
    <col min="2" max="2" width="8" style="1" customWidth="1"/>
    <col min="3" max="3" width="13.42578125" style="1" customWidth="1"/>
    <col min="4" max="4" width="21.85546875" style="1" customWidth="1"/>
    <col min="5" max="5" width="3.7109375" style="1" customWidth="1"/>
    <col min="6" max="6" width="43.7109375" style="1" customWidth="1"/>
    <col min="7" max="7" width="13.42578125" style="1" customWidth="1"/>
    <col min="8" max="8" width="14.7109375" style="1" customWidth="1"/>
    <col min="9" max="9" width="2" style="1" customWidth="1"/>
    <col min="10" max="14" width="9.140625" style="1"/>
    <col min="15" max="15" width="0" style="1" hidden="1" customWidth="1"/>
    <col min="16" max="16384" width="9.140625" style="1"/>
  </cols>
  <sheetData>
    <row r="1" spans="1:15">
      <c r="A1" s="2"/>
      <c r="B1" s="3"/>
      <c r="C1" s="3"/>
      <c r="D1" s="3"/>
      <c r="E1" s="3"/>
      <c r="F1" s="3"/>
      <c r="G1" s="3"/>
      <c r="H1" s="3"/>
      <c r="I1" s="4"/>
      <c r="N1" s="1" t="s">
        <v>22</v>
      </c>
    </row>
    <row r="2" spans="1:15" ht="15.75" customHeight="1">
      <c r="A2" s="5"/>
      <c r="B2" s="132" t="s">
        <v>13</v>
      </c>
      <c r="C2" s="6"/>
      <c r="D2" s="6"/>
      <c r="E2" s="6"/>
      <c r="F2" s="6"/>
      <c r="G2" s="6"/>
      <c r="H2" s="22" t="s">
        <v>16</v>
      </c>
      <c r="I2" s="7"/>
      <c r="N2" s="51">
        <v>0.25</v>
      </c>
    </row>
    <row r="3" spans="1:15" ht="15.75" customHeight="1">
      <c r="A3" s="5"/>
      <c r="B3" s="131" t="s">
        <v>62</v>
      </c>
      <c r="C3" s="6"/>
      <c r="D3" s="6"/>
      <c r="E3" s="6"/>
      <c r="F3" s="6"/>
      <c r="G3" s="6"/>
      <c r="H3" s="6"/>
      <c r="I3" s="7"/>
    </row>
    <row r="4" spans="1:15" ht="15.75" customHeight="1">
      <c r="A4" s="5"/>
      <c r="B4" s="131" t="s">
        <v>14</v>
      </c>
      <c r="C4" s="6"/>
      <c r="D4" s="6"/>
      <c r="E4" s="6"/>
      <c r="F4" s="6"/>
      <c r="G4" s="6"/>
      <c r="H4" s="6"/>
      <c r="I4" s="7"/>
    </row>
    <row r="5" spans="1:15" ht="15.75" customHeight="1">
      <c r="A5" s="5"/>
      <c r="B5" s="131" t="s">
        <v>63</v>
      </c>
      <c r="C5" s="6"/>
      <c r="D5" s="6"/>
      <c r="E5" s="6"/>
      <c r="F5" s="6"/>
      <c r="G5" s="6"/>
      <c r="H5" s="6"/>
      <c r="I5" s="7"/>
    </row>
    <row r="6" spans="1:15">
      <c r="A6" s="5"/>
      <c r="B6" s="6"/>
      <c r="C6" s="6"/>
      <c r="D6" s="6"/>
      <c r="E6" s="6"/>
      <c r="F6" s="6"/>
      <c r="G6" s="6"/>
      <c r="H6" s="6"/>
      <c r="I6" s="7"/>
    </row>
    <row r="7" spans="1:15">
      <c r="A7" s="5"/>
      <c r="B7" s="19" t="s">
        <v>0</v>
      </c>
      <c r="C7" s="20"/>
      <c r="D7" s="21"/>
      <c r="E7" s="6"/>
      <c r="F7" s="15" t="s">
        <v>1</v>
      </c>
      <c r="G7" s="6"/>
      <c r="H7" s="15" t="s">
        <v>2</v>
      </c>
      <c r="I7" s="7"/>
      <c r="O7" s="1" t="s">
        <v>21</v>
      </c>
    </row>
    <row r="8" spans="1:15" ht="15" customHeight="1">
      <c r="A8" s="5"/>
      <c r="B8" s="173" t="str">
        <f>Invoice!B10</f>
        <v>SeongRok Choi</v>
      </c>
      <c r="C8" s="174"/>
      <c r="D8" s="175"/>
      <c r="E8" s="6"/>
      <c r="F8" s="11" t="str">
        <f t="shared" ref="F8:F12" si="0">B8</f>
        <v>SeongRok Choi</v>
      </c>
      <c r="G8" s="6"/>
      <c r="H8" s="163" t="s">
        <v>171</v>
      </c>
      <c r="I8" s="7"/>
      <c r="O8" s="43">
        <v>1</v>
      </c>
    </row>
    <row r="9" spans="1:15">
      <c r="A9" s="5"/>
      <c r="B9" s="176" t="str">
        <f>Invoice!B11</f>
        <v>SeongRok Choi C/O Chicago Shipping Store</v>
      </c>
      <c r="C9" s="177"/>
      <c r="D9" s="178"/>
      <c r="E9" s="6"/>
      <c r="F9" s="11" t="str">
        <f t="shared" si="0"/>
        <v>SeongRok Choi C/O Chicago Shipping Store</v>
      </c>
      <c r="G9" s="6"/>
      <c r="H9" s="164"/>
      <c r="I9" s="7"/>
    </row>
    <row r="10" spans="1:15">
      <c r="A10" s="5"/>
      <c r="B10" s="176" t="str">
        <f>Invoice!B12</f>
        <v>2155 W Belmont Ave</v>
      </c>
      <c r="C10" s="177"/>
      <c r="D10" s="178"/>
      <c r="E10" s="6"/>
      <c r="F10" s="11" t="str">
        <f t="shared" si="0"/>
        <v>2155 W Belmont Ave</v>
      </c>
      <c r="G10" s="6"/>
      <c r="H10" s="6"/>
      <c r="I10" s="7"/>
    </row>
    <row r="11" spans="1:15">
      <c r="A11" s="5"/>
      <c r="B11" s="176" t="str">
        <f>Invoice!B13</f>
        <v>Chicago, IL 60618</v>
      </c>
      <c r="C11" s="177"/>
      <c r="D11" s="178"/>
      <c r="E11" s="6"/>
      <c r="F11" s="11" t="str">
        <f t="shared" si="0"/>
        <v>Chicago, IL 60618</v>
      </c>
      <c r="G11" s="6"/>
      <c r="H11" s="15" t="s">
        <v>3</v>
      </c>
      <c r="I11" s="7"/>
    </row>
    <row r="12" spans="1:15" ht="15" customHeight="1">
      <c r="A12" s="5"/>
      <c r="B12" s="176" t="str">
        <f>Invoice!B14</f>
        <v>United States</v>
      </c>
      <c r="C12" s="177"/>
      <c r="D12" s="178"/>
      <c r="E12" s="6"/>
      <c r="F12" s="11" t="str">
        <f t="shared" si="0"/>
        <v>United States</v>
      </c>
      <c r="G12" s="6"/>
      <c r="H12" s="165">
        <f>Invoice!H14</f>
        <v>45425</v>
      </c>
      <c r="I12" s="7"/>
    </row>
    <row r="13" spans="1:15" ht="15" customHeight="1">
      <c r="A13" s="5"/>
      <c r="B13" s="179"/>
      <c r="C13" s="180"/>
      <c r="D13" s="181"/>
      <c r="E13" s="6"/>
      <c r="F13" s="12"/>
      <c r="G13" s="6"/>
      <c r="H13" s="166"/>
      <c r="I13" s="7"/>
    </row>
    <row r="14" spans="1:15" ht="15" customHeight="1">
      <c r="A14" s="5"/>
      <c r="B14" s="6"/>
      <c r="C14" s="6"/>
      <c r="D14" s="6"/>
      <c r="E14" s="6"/>
      <c r="F14" s="6"/>
      <c r="G14" s="14" t="s">
        <v>18</v>
      </c>
      <c r="H14" s="36" t="str">
        <f>Invoice!H16</f>
        <v>Email</v>
      </c>
      <c r="I14" s="7"/>
    </row>
    <row r="15" spans="1:15">
      <c r="A15" s="5"/>
      <c r="B15" s="6" t="str">
        <f>Invoice!B17</f>
        <v xml:space="preserve">Tel: +917-843-7272 </v>
      </c>
      <c r="C15" s="6"/>
      <c r="D15" s="6"/>
      <c r="E15" s="6"/>
      <c r="F15" s="6"/>
      <c r="G15" s="14" t="s">
        <v>19</v>
      </c>
      <c r="H15" s="36" t="str">
        <f>Invoice!H17</f>
        <v>Didi</v>
      </c>
      <c r="I15" s="7"/>
    </row>
    <row r="16" spans="1:15" ht="18">
      <c r="A16" s="5"/>
      <c r="B16" s="6" t="str">
        <f>Invoice!B18</f>
        <v>Email: qqqqball@gmail.com</v>
      </c>
      <c r="C16" s="6"/>
      <c r="D16" s="6"/>
      <c r="E16" s="6"/>
      <c r="F16" s="158" t="s">
        <v>74</v>
      </c>
      <c r="G16" s="13" t="s">
        <v>12</v>
      </c>
      <c r="H16" s="23" t="str">
        <f>Invoice!H18</f>
        <v>USD</v>
      </c>
      <c r="I16" s="7"/>
    </row>
    <row r="17" spans="1:9">
      <c r="A17" s="5"/>
      <c r="B17" s="6"/>
      <c r="C17" s="6"/>
      <c r="D17" s="6"/>
      <c r="E17" s="6"/>
      <c r="F17" s="159" t="s">
        <v>167</v>
      </c>
      <c r="G17" s="6"/>
      <c r="H17" s="6"/>
      <c r="I17" s="7"/>
    </row>
    <row r="18" spans="1:9">
      <c r="A18" s="5"/>
      <c r="B18" s="16" t="s">
        <v>4</v>
      </c>
      <c r="C18" s="16" t="s">
        <v>5</v>
      </c>
      <c r="D18" s="17" t="s">
        <v>6</v>
      </c>
      <c r="E18" s="18"/>
      <c r="F18" s="16" t="s">
        <v>7</v>
      </c>
      <c r="G18" s="16" t="s">
        <v>8</v>
      </c>
      <c r="H18" s="16" t="s">
        <v>9</v>
      </c>
      <c r="I18" s="7"/>
    </row>
    <row r="19" spans="1:9">
      <c r="A19" s="5"/>
      <c r="B19" s="24"/>
      <c r="C19" s="24"/>
      <c r="D19" s="25"/>
      <c r="E19" s="26"/>
      <c r="F19" s="24" t="s">
        <v>17</v>
      </c>
      <c r="G19" s="24"/>
      <c r="H19" s="24"/>
      <c r="I19" s="7"/>
    </row>
    <row r="20" spans="1:9" ht="36">
      <c r="A20" s="5"/>
      <c r="B20" s="27">
        <f>Invoice!B44</f>
        <v>5</v>
      </c>
      <c r="C20" s="28" t="str">
        <f>Invoice!C44</f>
        <v>DNSM52</v>
      </c>
      <c r="D20" s="169" t="str">
        <f>Invoice!D44</f>
        <v>18 PCS in box</v>
      </c>
      <c r="E20" s="170" t="str">
        <f>Invoice!E44</f>
        <v>H.PS</v>
      </c>
      <c r="F20" s="30" t="str">
        <f>Invoice!F44</f>
        <v>Box with 18 pieces of Sterling Silver endless nose hoop, 22g (0.6mm) with an outer diameter of 3/8" (10mm)</v>
      </c>
      <c r="G20" s="32">
        <f>ROUNDDOWN((Invoice!G44)*$N$2,2)</f>
        <v>3.12</v>
      </c>
      <c r="H20" s="33">
        <f t="shared" ref="H20:H62" si="1">G20*B20</f>
        <v>15.600000000000001</v>
      </c>
      <c r="I20" s="7"/>
    </row>
    <row r="21" spans="1:9" ht="36">
      <c r="A21" s="5"/>
      <c r="B21" s="27">
        <f>Invoice!B45</f>
        <v>12</v>
      </c>
      <c r="C21" s="28" t="str">
        <f>Invoice!C45</f>
        <v>BXNH37</v>
      </c>
      <c r="D21" s="169" t="str">
        <f>Invoice!D45</f>
        <v>18 PCS in box</v>
      </c>
      <c r="E21" s="170" t="str">
        <f>Invoice!E45</f>
        <v>H.DSG</v>
      </c>
      <c r="F21" s="30" t="str">
        <f>Invoice!F45</f>
        <v>Box with 18 pieces of 925 sterling silver double spiral nose ring with 18k gold plating, 22g (0.6mm) - outer diameter 10mm</v>
      </c>
      <c r="G21" s="32">
        <f>ROUNDDOWN((Invoice!G45)*$N$2,2)</f>
        <v>6.06</v>
      </c>
      <c r="H21" s="33">
        <f t="shared" si="1"/>
        <v>72.72</v>
      </c>
      <c r="I21" s="7"/>
    </row>
    <row r="22" spans="1:9" ht="24">
      <c r="A22" s="5"/>
      <c r="B22" s="27">
        <f>Invoice!B46</f>
        <v>12</v>
      </c>
      <c r="C22" s="28" t="str">
        <f>Invoice!C46</f>
        <v>BXNH35</v>
      </c>
      <c r="D22" s="169" t="str">
        <f>Invoice!D46</f>
        <v>18 PCS in box</v>
      </c>
      <c r="E22" s="170" t="str">
        <f>Invoice!E46</f>
        <v>H.DSS</v>
      </c>
      <c r="F22" s="30" t="str">
        <f>Invoice!F46</f>
        <v>Box with 18 pieces of 925 sterling silver double spiral nose ring, 22g (0.6mm) - outer diameter 10mm</v>
      </c>
      <c r="G22" s="32">
        <f>ROUNDDOWN((Invoice!G46)*$N$2,2)</f>
        <v>3.84</v>
      </c>
      <c r="H22" s="33">
        <f t="shared" si="1"/>
        <v>46.08</v>
      </c>
      <c r="I22" s="7"/>
    </row>
    <row r="23" spans="1:9" ht="48">
      <c r="A23" s="5"/>
      <c r="B23" s="27">
        <f>Invoice!B47</f>
        <v>15</v>
      </c>
      <c r="C23" s="28" t="str">
        <f>Invoice!C47</f>
        <v>BXNH56GC</v>
      </c>
      <c r="D23" s="169" t="str">
        <f>Invoice!D47</f>
        <v>18 PCS in box</v>
      </c>
      <c r="E23" s="170" t="str">
        <f>Invoice!E47</f>
        <v>H.HRTG</v>
      </c>
      <c r="F23" s="30" t="str">
        <f>Invoice!F47</f>
        <v>Display box of 18 pieces of 18k gold plating silver seamless ring, 22g (0.6mm) with a 3mm prong set heart CZ stone in clear and an outer diameter of 10mm</v>
      </c>
      <c r="G23" s="32">
        <f>ROUNDDOWN((Invoice!G47)*$N$2,2)</f>
        <v>4.72</v>
      </c>
      <c r="H23" s="33">
        <f t="shared" si="1"/>
        <v>70.8</v>
      </c>
      <c r="I23" s="7"/>
    </row>
    <row r="24" spans="1:9" ht="36">
      <c r="A24" s="5"/>
      <c r="B24" s="27">
        <f>Invoice!B48</f>
        <v>15</v>
      </c>
      <c r="C24" s="28" t="str">
        <f>Invoice!C48</f>
        <v>BXNH56C</v>
      </c>
      <c r="D24" s="169" t="str">
        <f>Invoice!D48</f>
        <v>18 PCS in box</v>
      </c>
      <c r="E24" s="170" t="str">
        <f>Invoice!E48</f>
        <v>H.HRTS</v>
      </c>
      <c r="F24" s="30" t="str">
        <f>Invoice!F48</f>
        <v>Display box of 18 pieces of 925 silver seamless ring, 22g (0.6mm) with a 3mm prong set heart CZ stone in clear and an outer diameter of 10mm</v>
      </c>
      <c r="G24" s="32">
        <f>ROUNDDOWN((Invoice!G48)*$N$2,2)</f>
        <v>3.68</v>
      </c>
      <c r="H24" s="33">
        <f t="shared" si="1"/>
        <v>55.2</v>
      </c>
      <c r="I24" s="7"/>
    </row>
    <row r="25" spans="1:9" ht="24">
      <c r="A25" s="5"/>
      <c r="B25" s="27">
        <f>Invoice!B50</f>
        <v>20</v>
      </c>
      <c r="C25" s="28" t="str">
        <f>Invoice!C50</f>
        <v>NSRDC36</v>
      </c>
      <c r="D25" s="169" t="str">
        <f>Invoice!D50</f>
        <v>36 PCS in box</v>
      </c>
      <c r="E25" s="170" t="str">
        <f>Invoice!E50</f>
        <v>L.CRYS</v>
      </c>
      <c r="F25" s="30" t="str">
        <f>Invoice!F50</f>
        <v>Display box with 36 pcs. of 925 sterling silver nose studs, 22g (0.6mm) with 1.5mm clear crystals</v>
      </c>
      <c r="G25" s="32">
        <f>ROUNDDOWN((Invoice!G50)*$N$2,2)</f>
        <v>2.68</v>
      </c>
      <c r="H25" s="33">
        <f t="shared" si="1"/>
        <v>53.6</v>
      </c>
      <c r="I25" s="7"/>
    </row>
    <row r="26" spans="1:9" ht="36">
      <c r="A26" s="5"/>
      <c r="B26" s="27">
        <f>Invoice!B51</f>
        <v>5</v>
      </c>
      <c r="C26" s="28" t="str">
        <f>Invoice!C51</f>
        <v>18S9XC36</v>
      </c>
      <c r="D26" s="169" t="str">
        <f>Invoice!D51</f>
        <v>36 PCS in box</v>
      </c>
      <c r="E26" s="170" t="str">
        <f>Invoice!E51</f>
        <v>L.CRYG</v>
      </c>
      <c r="F26" s="30" t="str">
        <f>Invoice!F51</f>
        <v>Display box of 36 pieces of 925 sterling silver nose studs, 22g (0.6mm) with 1.5mm clear crystal tops with 18k gold plating</v>
      </c>
      <c r="G26" s="32">
        <f>ROUNDDOWN((Invoice!G51)*$N$2,2)</f>
        <v>4.75</v>
      </c>
      <c r="H26" s="33">
        <f t="shared" si="1"/>
        <v>23.75</v>
      </c>
      <c r="I26" s="7"/>
    </row>
    <row r="27" spans="1:9" ht="24">
      <c r="A27" s="5"/>
      <c r="B27" s="27">
        <f>Invoice!B52</f>
        <v>10</v>
      </c>
      <c r="C27" s="28" t="str">
        <f>Invoice!C52</f>
        <v>NS19C36</v>
      </c>
      <c r="D27" s="169" t="str">
        <f>Invoice!D52</f>
        <v>36 PCS in box</v>
      </c>
      <c r="E27" s="170" t="str">
        <f>Invoice!E52</f>
        <v>L.BIGS</v>
      </c>
      <c r="F27" s="30" t="str">
        <f>Invoice!F52</f>
        <v>Display box with 36 pcs. of 925 sterling silver nose studs, 22g (0.6mm) with big 2.5mm clear crystal tops</v>
      </c>
      <c r="G27" s="32">
        <f>ROUNDDOWN((Invoice!G52)*$N$2,2)</f>
        <v>3.1</v>
      </c>
      <c r="H27" s="33">
        <f t="shared" si="1"/>
        <v>31</v>
      </c>
      <c r="I27" s="7"/>
    </row>
    <row r="28" spans="1:9" ht="36">
      <c r="A28" s="5"/>
      <c r="B28" s="27">
        <f>Invoice!B53</f>
        <v>7</v>
      </c>
      <c r="C28" s="28" t="str">
        <f>Invoice!C53</f>
        <v>SRG19C36</v>
      </c>
      <c r="D28" s="169" t="str">
        <f>Invoice!D53</f>
        <v>36 PCS in box</v>
      </c>
      <c r="E28" s="170" t="str">
        <f>Invoice!E53</f>
        <v>L.BIGG</v>
      </c>
      <c r="F28" s="30" t="str">
        <f>Invoice!F53</f>
        <v>Display box of 36 pieces of 925 sterling silver nose studs, 22g (0.6mm) with real 18k gold plating and big 2.5mm clear crystal tops</v>
      </c>
      <c r="G28" s="32">
        <f>ROUNDDOWN((Invoice!G53)*$N$2,2)</f>
        <v>5.17</v>
      </c>
      <c r="H28" s="33">
        <f t="shared" si="1"/>
        <v>36.19</v>
      </c>
      <c r="I28" s="7"/>
    </row>
    <row r="29" spans="1:9" ht="36">
      <c r="A29" s="5"/>
      <c r="B29" s="27">
        <f>Invoice!B54</f>
        <v>5</v>
      </c>
      <c r="C29" s="28" t="str">
        <f>Invoice!C54</f>
        <v>NSFWC20</v>
      </c>
      <c r="D29" s="169" t="str">
        <f>Invoice!D54</f>
        <v>20 PCS in box</v>
      </c>
      <c r="E29" s="170" t="str">
        <f>Invoice!E54</f>
        <v>L.SUNS</v>
      </c>
      <c r="F29" s="30" t="str">
        <f>Invoice!F54</f>
        <v>Display box with 20 pieces of 925 sterling silver nose studs, 22g (0.6mm) with flower wire shaped tops with clear central crystal</v>
      </c>
      <c r="G29" s="32">
        <f>ROUNDDOWN((Invoice!G54)*$N$2,2)</f>
        <v>2.52</v>
      </c>
      <c r="H29" s="33">
        <f t="shared" si="1"/>
        <v>12.6</v>
      </c>
      <c r="I29" s="7"/>
    </row>
    <row r="30" spans="1:9" ht="36">
      <c r="A30" s="5"/>
      <c r="B30" s="27">
        <f>Invoice!B55</f>
        <v>10</v>
      </c>
      <c r="C30" s="28" t="str">
        <f>Invoice!C55</f>
        <v>S20ZHC</v>
      </c>
      <c r="D30" s="169" t="str">
        <f>Invoice!D55</f>
        <v>20 PCS in box</v>
      </c>
      <c r="E30" s="170" t="str">
        <f>Invoice!E55</f>
        <v>L.HRTS</v>
      </c>
      <c r="F30" s="30" t="str">
        <f>Invoice!F55</f>
        <v>Display box with 20 pcs. of 925 sterling silver nose studs, 22g (0.6mm) with 3mm heart shaped clear prong set CZ stones</v>
      </c>
      <c r="G30" s="32">
        <f>ROUNDDOWN((Invoice!G55)*$N$2,2)</f>
        <v>2.23</v>
      </c>
      <c r="H30" s="33">
        <f t="shared" si="1"/>
        <v>22.3</v>
      </c>
      <c r="I30" s="7"/>
    </row>
    <row r="31" spans="1:9" ht="36">
      <c r="A31" s="5"/>
      <c r="B31" s="27">
        <f>Invoice!B56</f>
        <v>7</v>
      </c>
      <c r="C31" s="28" t="str">
        <f>Invoice!C56</f>
        <v>NSDS16C</v>
      </c>
      <c r="D31" s="169" t="str">
        <f>Invoice!D56</f>
        <v>16 PCS in box</v>
      </c>
      <c r="E31" s="170" t="str">
        <f>Invoice!E56</f>
        <v>L.DANG.STAR</v>
      </c>
      <c r="F31" s="30" t="str">
        <f>Invoice!F56</f>
        <v>Display box with 16 pcs. of sterling silver nose studs, 22g (0.6mm) with a dangling star with round clear central crystal</v>
      </c>
      <c r="G31" s="32">
        <f>ROUNDDOWN((Invoice!G56)*$N$2,2)</f>
        <v>2.98</v>
      </c>
      <c r="H31" s="33">
        <f t="shared" si="1"/>
        <v>20.86</v>
      </c>
      <c r="I31" s="7"/>
    </row>
    <row r="32" spans="1:9" ht="36">
      <c r="A32" s="5"/>
      <c r="B32" s="27">
        <f>Invoice!B57</f>
        <v>10</v>
      </c>
      <c r="C32" s="28" t="str">
        <f>Invoice!C57</f>
        <v>NSDVBZ16</v>
      </c>
      <c r="D32" s="169" t="str">
        <f>Invoice!D57</f>
        <v>16 PCS in box</v>
      </c>
      <c r="E32" s="170" t="str">
        <f>Invoice!E57</f>
        <v>L.DANG.CRY</v>
      </c>
      <c r="F32" s="30" t="str">
        <f>Invoice!F57</f>
        <v>Display box with 16 pieces of 925 sterling silver nose studs, 22g (0.6mm) with 1.5mm ball shaped top with 3mm round CZ stone dangling</v>
      </c>
      <c r="G32" s="32">
        <f>ROUNDDOWN((Invoice!G57)*$N$2,2)</f>
        <v>3.88</v>
      </c>
      <c r="H32" s="33">
        <f t="shared" si="1"/>
        <v>38.799999999999997</v>
      </c>
      <c r="I32" s="7"/>
    </row>
    <row r="33" spans="1:9" ht="36">
      <c r="A33" s="5"/>
      <c r="B33" s="27">
        <f>Invoice!B58</f>
        <v>10</v>
      </c>
      <c r="C33" s="28" t="str">
        <f>Invoice!C58</f>
        <v>S20ZHGC</v>
      </c>
      <c r="D33" s="169" t="str">
        <f>Invoice!D58</f>
        <v>20 PCS in box</v>
      </c>
      <c r="E33" s="170" t="str">
        <f>Invoice!E58</f>
        <v>L.HRTG</v>
      </c>
      <c r="F33" s="30" t="str">
        <f>Invoice!F58</f>
        <v>Display box with 20 pcs. of 18k gold plated 925 sterling silver nose studs, 22g (0.6mm) with 3mm heart shaped clear prong set CZ stones</v>
      </c>
      <c r="G33" s="32">
        <f>ROUNDDOWN((Invoice!G58)*$N$2,2)</f>
        <v>3.38</v>
      </c>
      <c r="H33" s="33">
        <f t="shared" si="1"/>
        <v>33.799999999999997</v>
      </c>
      <c r="I33" s="7"/>
    </row>
    <row r="34" spans="1:9" ht="36">
      <c r="A34" s="5"/>
      <c r="B34" s="27">
        <f>Invoice!B60</f>
        <v>7</v>
      </c>
      <c r="C34" s="28" t="str">
        <f>Invoice!C60</f>
        <v>18Y9XC36</v>
      </c>
      <c r="D34" s="169" t="str">
        <f>Invoice!D60</f>
        <v>36 PCS in box</v>
      </c>
      <c r="E34" s="170" t="str">
        <f>Invoice!E60</f>
        <v>STA.CRYG</v>
      </c>
      <c r="F34" s="30" t="str">
        <f>Invoice!F60</f>
        <v>Display box of 36 pieces of 925 sterling silver "Bend it yourself" nose studs, 22g (0.6mm) with 1.5mm clear crystal tops with 18k gold plating</v>
      </c>
      <c r="G34" s="32">
        <f>ROUNDDOWN((Invoice!G60)*$N$2,2)</f>
        <v>4.53</v>
      </c>
      <c r="H34" s="33">
        <f t="shared" si="1"/>
        <v>31.71</v>
      </c>
      <c r="I34" s="7"/>
    </row>
    <row r="35" spans="1:9" ht="36">
      <c r="A35" s="5"/>
      <c r="B35" s="27">
        <f>Invoice!B61</f>
        <v>15</v>
      </c>
      <c r="C35" s="28" t="str">
        <f>Invoice!C61</f>
        <v>NYRDC36</v>
      </c>
      <c r="D35" s="169" t="str">
        <f>Invoice!D61</f>
        <v>36 PCS in box</v>
      </c>
      <c r="E35" s="170" t="str">
        <f>Invoice!E61</f>
        <v>STA.CRYS</v>
      </c>
      <c r="F35" s="30" t="str">
        <f>Invoice!F61</f>
        <v>Display box with 36 pcs. of 925 sterling silver nose "bend it yourself", 22g (0.6mm) with 1.5mm clear crystals</v>
      </c>
      <c r="G35" s="32">
        <f>ROUNDDOWN((Invoice!G61)*$N$2,2)</f>
        <v>2.4500000000000002</v>
      </c>
      <c r="H35" s="33">
        <f t="shared" si="1"/>
        <v>36.75</v>
      </c>
      <c r="I35" s="7"/>
    </row>
    <row r="36" spans="1:9" ht="36">
      <c r="A36" s="5"/>
      <c r="B36" s="27">
        <f>Invoice!B63</f>
        <v>5</v>
      </c>
      <c r="C36" s="28" t="str">
        <f>Invoice!C63</f>
        <v>NWFLS20</v>
      </c>
      <c r="D36" s="169" t="str">
        <f>Invoice!D63</f>
        <v xml:space="preserve">Flower / Assorted </v>
      </c>
      <c r="E36" s="170" t="str">
        <f>Invoice!E63</f>
        <v>SCREWS.FLWMIX</v>
      </c>
      <c r="F36" s="30" t="str">
        <f>Invoice!F63</f>
        <v>Display box with 20 pcs. of 925 sterling silver nose screws, 22g (0.6mm) with 1mm color crystal flower design tops</v>
      </c>
      <c r="G36" s="32">
        <f>ROUNDDOWN((Invoice!G63)*$N$2,2)</f>
        <v>3.95</v>
      </c>
      <c r="H36" s="33">
        <f t="shared" si="1"/>
        <v>19.75</v>
      </c>
      <c r="I36" s="7"/>
    </row>
    <row r="37" spans="1:9" ht="36">
      <c r="A37" s="5"/>
      <c r="B37" s="44">
        <f>Invoice!B64</f>
        <v>5</v>
      </c>
      <c r="C37" s="45" t="str">
        <f>Invoice!C64</f>
        <v>18NWFLS20</v>
      </c>
      <c r="D37" s="171" t="str">
        <f>Invoice!D64</f>
        <v xml:space="preserve">Flower / Assorted 
18k </v>
      </c>
      <c r="E37" s="172" t="str">
        <f>Invoice!E64</f>
        <v>SCREWG.FLWMIX</v>
      </c>
      <c r="F37" s="48" t="str">
        <f>Invoice!F64</f>
        <v>Display box with 20 pcs. of 18k gold plated sterling silver nose screws, 22g (0.6mm) with 1mm color crystal flower design tops</v>
      </c>
      <c r="G37" s="49">
        <f>ROUNDDOWN((Invoice!G64)*$N$2,2)</f>
        <v>5.0999999999999996</v>
      </c>
      <c r="H37" s="50">
        <f t="shared" si="1"/>
        <v>25.5</v>
      </c>
      <c r="I37" s="7"/>
    </row>
    <row r="38" spans="1:9" hidden="1">
      <c r="A38" s="5"/>
      <c r="B38" s="27">
        <f>Invoice!B65</f>
        <v>0</v>
      </c>
      <c r="C38" s="28">
        <f>Invoice!C65</f>
        <v>0</v>
      </c>
      <c r="D38" s="169">
        <f>Invoice!D65</f>
        <v>0</v>
      </c>
      <c r="E38" s="170">
        <f>Invoice!E65</f>
        <v>0</v>
      </c>
      <c r="F38" s="30">
        <f>Invoice!F65</f>
        <v>0</v>
      </c>
      <c r="G38" s="32">
        <f>ROUNDDOWN((Invoice!G65)*$N$2,2)</f>
        <v>0</v>
      </c>
      <c r="H38" s="33">
        <f t="shared" si="1"/>
        <v>0</v>
      </c>
      <c r="I38" s="7"/>
    </row>
    <row r="39" spans="1:9" hidden="1">
      <c r="A39" s="5"/>
      <c r="B39" s="27">
        <f>Invoice!B66</f>
        <v>0</v>
      </c>
      <c r="C39" s="28">
        <f>Invoice!C66</f>
        <v>0</v>
      </c>
      <c r="D39" s="169">
        <f>Invoice!D66</f>
        <v>0</v>
      </c>
      <c r="E39" s="170">
        <f>Invoice!E66</f>
        <v>0</v>
      </c>
      <c r="F39" s="30">
        <f>Invoice!F66</f>
        <v>0</v>
      </c>
      <c r="G39" s="32">
        <f>ROUNDDOWN((Invoice!G66)*$N$2,2)</f>
        <v>0</v>
      </c>
      <c r="H39" s="33">
        <f t="shared" si="1"/>
        <v>0</v>
      </c>
      <c r="I39" s="7"/>
    </row>
    <row r="40" spans="1:9" hidden="1">
      <c r="A40" s="5"/>
      <c r="B40" s="27">
        <f>Invoice!B67</f>
        <v>0</v>
      </c>
      <c r="C40" s="28">
        <f>Invoice!C67</f>
        <v>0</v>
      </c>
      <c r="D40" s="169">
        <f>Invoice!D67</f>
        <v>0</v>
      </c>
      <c r="E40" s="170">
        <f>Invoice!E67</f>
        <v>0</v>
      </c>
      <c r="F40" s="30">
        <f>Invoice!F67</f>
        <v>0</v>
      </c>
      <c r="G40" s="32">
        <f>ROUNDDOWN((Invoice!G67)*$N$2,2)</f>
        <v>0</v>
      </c>
      <c r="H40" s="33">
        <f t="shared" si="1"/>
        <v>0</v>
      </c>
      <c r="I40" s="7"/>
    </row>
    <row r="41" spans="1:9" hidden="1">
      <c r="A41" s="5"/>
      <c r="B41" s="27">
        <f>Invoice!B68</f>
        <v>0</v>
      </c>
      <c r="C41" s="28">
        <f>Invoice!C68</f>
        <v>0</v>
      </c>
      <c r="D41" s="169">
        <f>Invoice!D68</f>
        <v>0</v>
      </c>
      <c r="E41" s="170">
        <f>Invoice!E68</f>
        <v>0</v>
      </c>
      <c r="F41" s="30">
        <f>Invoice!F68</f>
        <v>0</v>
      </c>
      <c r="G41" s="32">
        <f>ROUNDDOWN((Invoice!G68)*$N$2,2)</f>
        <v>0</v>
      </c>
      <c r="H41" s="33">
        <f t="shared" si="1"/>
        <v>0</v>
      </c>
      <c r="I41" s="7"/>
    </row>
    <row r="42" spans="1:9" hidden="1">
      <c r="A42" s="5"/>
      <c r="B42" s="27">
        <f>Invoice!B69</f>
        <v>0</v>
      </c>
      <c r="C42" s="28">
        <f>Invoice!C69</f>
        <v>0</v>
      </c>
      <c r="D42" s="169">
        <f>Invoice!D69</f>
        <v>0</v>
      </c>
      <c r="E42" s="170">
        <f>Invoice!E69</f>
        <v>0</v>
      </c>
      <c r="F42" s="30">
        <f>Invoice!F69</f>
        <v>0</v>
      </c>
      <c r="G42" s="32">
        <f>ROUNDDOWN((Invoice!G69)*$N$2,2)</f>
        <v>0</v>
      </c>
      <c r="H42" s="33">
        <f t="shared" si="1"/>
        <v>0</v>
      </c>
      <c r="I42" s="7"/>
    </row>
    <row r="43" spans="1:9" hidden="1">
      <c r="A43" s="5"/>
      <c r="B43" s="27">
        <f>Invoice!B70</f>
        <v>0</v>
      </c>
      <c r="C43" s="28">
        <f>Invoice!C70</f>
        <v>0</v>
      </c>
      <c r="D43" s="169">
        <f>Invoice!D70</f>
        <v>0</v>
      </c>
      <c r="E43" s="170">
        <f>Invoice!E70</f>
        <v>0</v>
      </c>
      <c r="F43" s="30">
        <f>Invoice!F70</f>
        <v>0</v>
      </c>
      <c r="G43" s="32">
        <f>ROUNDDOWN((Invoice!G70)*$N$2,2)</f>
        <v>0</v>
      </c>
      <c r="H43" s="33">
        <f t="shared" si="1"/>
        <v>0</v>
      </c>
      <c r="I43" s="7"/>
    </row>
    <row r="44" spans="1:9" hidden="1">
      <c r="A44" s="5"/>
      <c r="B44" s="27">
        <f>Invoice!B71</f>
        <v>0</v>
      </c>
      <c r="C44" s="28">
        <f>Invoice!C71</f>
        <v>0</v>
      </c>
      <c r="D44" s="169">
        <f>Invoice!D71</f>
        <v>0</v>
      </c>
      <c r="E44" s="170">
        <f>Invoice!E71</f>
        <v>0</v>
      </c>
      <c r="F44" s="30">
        <f>Invoice!F71</f>
        <v>0</v>
      </c>
      <c r="G44" s="32">
        <f>ROUNDDOWN((Invoice!G71)*$N$2,2)</f>
        <v>0</v>
      </c>
      <c r="H44" s="33">
        <f t="shared" si="1"/>
        <v>0</v>
      </c>
      <c r="I44" s="7"/>
    </row>
    <row r="45" spans="1:9" hidden="1">
      <c r="A45" s="5"/>
      <c r="B45" s="27">
        <f>Invoice!B72</f>
        <v>0</v>
      </c>
      <c r="C45" s="28">
        <f>Invoice!C72</f>
        <v>0</v>
      </c>
      <c r="D45" s="169">
        <f>Invoice!D72</f>
        <v>0</v>
      </c>
      <c r="E45" s="170">
        <f>Invoice!E72</f>
        <v>0</v>
      </c>
      <c r="F45" s="30">
        <f>Invoice!F72</f>
        <v>0</v>
      </c>
      <c r="G45" s="32">
        <f>ROUNDDOWN((Invoice!G72)*$N$2,2)</f>
        <v>0</v>
      </c>
      <c r="H45" s="33">
        <f t="shared" si="1"/>
        <v>0</v>
      </c>
      <c r="I45" s="7"/>
    </row>
    <row r="46" spans="1:9" hidden="1">
      <c r="A46" s="5"/>
      <c r="B46" s="27">
        <f>Invoice!B73</f>
        <v>0</v>
      </c>
      <c r="C46" s="28">
        <f>Invoice!C73</f>
        <v>0</v>
      </c>
      <c r="D46" s="169">
        <f>Invoice!D73</f>
        <v>0</v>
      </c>
      <c r="E46" s="170">
        <f>Invoice!E73</f>
        <v>0</v>
      </c>
      <c r="F46" s="30">
        <f>Invoice!F73</f>
        <v>0</v>
      </c>
      <c r="G46" s="32">
        <f>ROUNDDOWN((Invoice!G73)*$N$2,2)</f>
        <v>0</v>
      </c>
      <c r="H46" s="33">
        <f t="shared" si="1"/>
        <v>0</v>
      </c>
      <c r="I46" s="7"/>
    </row>
    <row r="47" spans="1:9" hidden="1">
      <c r="A47" s="5"/>
      <c r="B47" s="27">
        <f>Invoice!B74</f>
        <v>0</v>
      </c>
      <c r="C47" s="28">
        <f>Invoice!C74</f>
        <v>0</v>
      </c>
      <c r="D47" s="169">
        <f>Invoice!D74</f>
        <v>0</v>
      </c>
      <c r="E47" s="170">
        <f>Invoice!E74</f>
        <v>0</v>
      </c>
      <c r="F47" s="30">
        <f>Invoice!F74</f>
        <v>0</v>
      </c>
      <c r="G47" s="32">
        <f>ROUNDDOWN((Invoice!G74)*$N$2,2)</f>
        <v>0</v>
      </c>
      <c r="H47" s="33">
        <f t="shared" si="1"/>
        <v>0</v>
      </c>
      <c r="I47" s="7"/>
    </row>
    <row r="48" spans="1:9" hidden="1">
      <c r="A48" s="5"/>
      <c r="B48" s="27">
        <f>Invoice!B75</f>
        <v>0</v>
      </c>
      <c r="C48" s="28">
        <f>Invoice!C75</f>
        <v>0</v>
      </c>
      <c r="D48" s="169">
        <f>Invoice!D75</f>
        <v>0</v>
      </c>
      <c r="E48" s="170">
        <f>Invoice!E75</f>
        <v>0</v>
      </c>
      <c r="F48" s="30">
        <f>Invoice!F75</f>
        <v>0</v>
      </c>
      <c r="G48" s="32">
        <f>ROUNDDOWN((Invoice!G75)*$N$2,2)</f>
        <v>0</v>
      </c>
      <c r="H48" s="33">
        <f t="shared" si="1"/>
        <v>0</v>
      </c>
      <c r="I48" s="7"/>
    </row>
    <row r="49" spans="1:9" hidden="1">
      <c r="A49" s="5"/>
      <c r="B49" s="27">
        <f>Invoice!B76</f>
        <v>0</v>
      </c>
      <c r="C49" s="28">
        <f>Invoice!C76</f>
        <v>0</v>
      </c>
      <c r="D49" s="169">
        <f>Invoice!D76</f>
        <v>0</v>
      </c>
      <c r="E49" s="170">
        <f>Invoice!E76</f>
        <v>0</v>
      </c>
      <c r="F49" s="30">
        <f>Invoice!F76</f>
        <v>0</v>
      </c>
      <c r="G49" s="32">
        <f>ROUNDDOWN((Invoice!G76)*$N$2,2)</f>
        <v>0</v>
      </c>
      <c r="H49" s="33">
        <f t="shared" si="1"/>
        <v>0</v>
      </c>
      <c r="I49" s="7"/>
    </row>
    <row r="50" spans="1:9" hidden="1">
      <c r="A50" s="5"/>
      <c r="B50" s="27">
        <f>Invoice!B77</f>
        <v>0</v>
      </c>
      <c r="C50" s="28">
        <f>Invoice!C77</f>
        <v>0</v>
      </c>
      <c r="D50" s="169">
        <f>Invoice!D77</f>
        <v>0</v>
      </c>
      <c r="E50" s="170">
        <f>Invoice!E77</f>
        <v>0</v>
      </c>
      <c r="F50" s="30">
        <f>Invoice!F77</f>
        <v>0</v>
      </c>
      <c r="G50" s="32">
        <f>ROUNDDOWN((Invoice!G77)*$N$2,2)</f>
        <v>0</v>
      </c>
      <c r="H50" s="33">
        <f t="shared" si="1"/>
        <v>0</v>
      </c>
      <c r="I50" s="7"/>
    </row>
    <row r="51" spans="1:9" hidden="1">
      <c r="A51" s="5"/>
      <c r="B51" s="27">
        <f>Invoice!B78</f>
        <v>0</v>
      </c>
      <c r="C51" s="28">
        <f>Invoice!C78</f>
        <v>0</v>
      </c>
      <c r="D51" s="169">
        <f>Invoice!D78</f>
        <v>0</v>
      </c>
      <c r="E51" s="170">
        <f>Invoice!E78</f>
        <v>0</v>
      </c>
      <c r="F51" s="30">
        <f>Invoice!F78</f>
        <v>0</v>
      </c>
      <c r="G51" s="32">
        <f>ROUNDDOWN((Invoice!G78)*$N$2,2)</f>
        <v>0</v>
      </c>
      <c r="H51" s="33">
        <f t="shared" si="1"/>
        <v>0</v>
      </c>
      <c r="I51" s="7"/>
    </row>
    <row r="52" spans="1:9" hidden="1">
      <c r="A52" s="5"/>
      <c r="B52" s="27">
        <f>Invoice!B79</f>
        <v>0</v>
      </c>
      <c r="C52" s="28">
        <f>Invoice!C79</f>
        <v>0</v>
      </c>
      <c r="D52" s="169">
        <f>Invoice!D79</f>
        <v>0</v>
      </c>
      <c r="E52" s="170">
        <f>Invoice!E79</f>
        <v>0</v>
      </c>
      <c r="F52" s="30">
        <f>Invoice!F79</f>
        <v>0</v>
      </c>
      <c r="G52" s="32">
        <f>ROUNDDOWN((Invoice!G79)*$N$2,2)</f>
        <v>0</v>
      </c>
      <c r="H52" s="33">
        <f t="shared" si="1"/>
        <v>0</v>
      </c>
      <c r="I52" s="7"/>
    </row>
    <row r="53" spans="1:9" hidden="1">
      <c r="A53" s="5"/>
      <c r="B53" s="27">
        <f>Invoice!B80</f>
        <v>0</v>
      </c>
      <c r="C53" s="28">
        <f>Invoice!C80</f>
        <v>0</v>
      </c>
      <c r="D53" s="169">
        <f>Invoice!D80</f>
        <v>0</v>
      </c>
      <c r="E53" s="170">
        <f>Invoice!E80</f>
        <v>0</v>
      </c>
      <c r="F53" s="30">
        <f>Invoice!F80</f>
        <v>0</v>
      </c>
      <c r="G53" s="32">
        <f>ROUNDDOWN((Invoice!G80)*$N$2,2)</f>
        <v>0</v>
      </c>
      <c r="H53" s="33">
        <f t="shared" si="1"/>
        <v>0</v>
      </c>
      <c r="I53" s="7"/>
    </row>
    <row r="54" spans="1:9" hidden="1">
      <c r="A54" s="5"/>
      <c r="B54" s="27">
        <f>Invoice!B81</f>
        <v>0</v>
      </c>
      <c r="C54" s="28">
        <f>Invoice!C81</f>
        <v>0</v>
      </c>
      <c r="D54" s="169">
        <f>Invoice!D81</f>
        <v>0</v>
      </c>
      <c r="E54" s="170">
        <f>Invoice!E81</f>
        <v>0</v>
      </c>
      <c r="F54" s="30">
        <f>Invoice!F81</f>
        <v>0</v>
      </c>
      <c r="G54" s="32">
        <f>ROUNDDOWN((Invoice!G81)*$N$2,2)</f>
        <v>0</v>
      </c>
      <c r="H54" s="33">
        <f t="shared" si="1"/>
        <v>0</v>
      </c>
      <c r="I54" s="7"/>
    </row>
    <row r="55" spans="1:9" hidden="1">
      <c r="A55" s="5"/>
      <c r="B55" s="27">
        <f>Invoice!B82</f>
        <v>0</v>
      </c>
      <c r="C55" s="28">
        <f>Invoice!C82</f>
        <v>0</v>
      </c>
      <c r="D55" s="169">
        <f>Invoice!D82</f>
        <v>0</v>
      </c>
      <c r="E55" s="170">
        <f>Invoice!E82</f>
        <v>0</v>
      </c>
      <c r="F55" s="30">
        <f>Invoice!F82</f>
        <v>0</v>
      </c>
      <c r="G55" s="32">
        <f>ROUNDDOWN((Invoice!G82)*$N$2,2)</f>
        <v>0</v>
      </c>
      <c r="H55" s="33">
        <f t="shared" si="1"/>
        <v>0</v>
      </c>
      <c r="I55" s="7"/>
    </row>
    <row r="56" spans="1:9" hidden="1">
      <c r="A56" s="5"/>
      <c r="B56" s="27">
        <f>Invoice!B83</f>
        <v>0</v>
      </c>
      <c r="C56" s="28">
        <f>Invoice!C83</f>
        <v>0</v>
      </c>
      <c r="D56" s="169">
        <f>Invoice!D83</f>
        <v>0</v>
      </c>
      <c r="E56" s="170">
        <f>Invoice!E83</f>
        <v>0</v>
      </c>
      <c r="F56" s="30">
        <f>Invoice!F83</f>
        <v>0</v>
      </c>
      <c r="G56" s="32">
        <f>ROUNDDOWN((Invoice!G83)*$N$2,2)</f>
        <v>0</v>
      </c>
      <c r="H56" s="33">
        <f t="shared" si="1"/>
        <v>0</v>
      </c>
      <c r="I56" s="7"/>
    </row>
    <row r="57" spans="1:9" hidden="1">
      <c r="A57" s="5"/>
      <c r="B57" s="27">
        <f>Invoice!B84</f>
        <v>0</v>
      </c>
      <c r="C57" s="28">
        <f>Invoice!C84</f>
        <v>0</v>
      </c>
      <c r="D57" s="169">
        <f>Invoice!D84</f>
        <v>0</v>
      </c>
      <c r="E57" s="170">
        <f>Invoice!E84</f>
        <v>0</v>
      </c>
      <c r="F57" s="30">
        <f>Invoice!F84</f>
        <v>0</v>
      </c>
      <c r="G57" s="32">
        <f>ROUNDDOWN((Invoice!G84)*$N$2,2)</f>
        <v>0</v>
      </c>
      <c r="H57" s="33">
        <f t="shared" si="1"/>
        <v>0</v>
      </c>
      <c r="I57" s="7"/>
    </row>
    <row r="58" spans="1:9" hidden="1">
      <c r="A58" s="5"/>
      <c r="B58" s="27">
        <f>Invoice!B85</f>
        <v>0</v>
      </c>
      <c r="C58" s="28">
        <f>Invoice!C85</f>
        <v>0</v>
      </c>
      <c r="D58" s="169">
        <f>Invoice!D85</f>
        <v>0</v>
      </c>
      <c r="E58" s="170">
        <f>Invoice!E85</f>
        <v>0</v>
      </c>
      <c r="F58" s="30">
        <f>Invoice!F85</f>
        <v>0</v>
      </c>
      <c r="G58" s="32">
        <f>ROUNDDOWN((Invoice!G85)*$N$2,2)</f>
        <v>0</v>
      </c>
      <c r="H58" s="33">
        <f t="shared" si="1"/>
        <v>0</v>
      </c>
      <c r="I58" s="7"/>
    </row>
    <row r="59" spans="1:9" hidden="1">
      <c r="A59" s="5"/>
      <c r="B59" s="27">
        <f>Invoice!B86</f>
        <v>0</v>
      </c>
      <c r="C59" s="28">
        <f>Invoice!C86</f>
        <v>0</v>
      </c>
      <c r="D59" s="169">
        <f>Invoice!D86</f>
        <v>0</v>
      </c>
      <c r="E59" s="170">
        <f>Invoice!E86</f>
        <v>0</v>
      </c>
      <c r="F59" s="30">
        <f>Invoice!F86</f>
        <v>0</v>
      </c>
      <c r="G59" s="32">
        <f>ROUNDDOWN((Invoice!G86)*$N$2,2)</f>
        <v>0</v>
      </c>
      <c r="H59" s="33">
        <f t="shared" si="1"/>
        <v>0</v>
      </c>
      <c r="I59" s="7"/>
    </row>
    <row r="60" spans="1:9" hidden="1">
      <c r="A60" s="5"/>
      <c r="B60" s="27">
        <f>Invoice!B87</f>
        <v>0</v>
      </c>
      <c r="C60" s="28">
        <f>Invoice!C87</f>
        <v>0</v>
      </c>
      <c r="D60" s="169">
        <f>Invoice!D87</f>
        <v>0</v>
      </c>
      <c r="E60" s="170">
        <f>Invoice!E87</f>
        <v>0</v>
      </c>
      <c r="F60" s="30">
        <f>Invoice!F87</f>
        <v>0</v>
      </c>
      <c r="G60" s="32">
        <f>ROUNDDOWN((Invoice!G87)*$N$2,2)</f>
        <v>0</v>
      </c>
      <c r="H60" s="33">
        <f t="shared" si="1"/>
        <v>0</v>
      </c>
      <c r="I60" s="7"/>
    </row>
    <row r="61" spans="1:9" hidden="1">
      <c r="A61" s="5"/>
      <c r="B61" s="27">
        <f>Invoice!B88</f>
        <v>0</v>
      </c>
      <c r="C61" s="28">
        <f>Invoice!C88</f>
        <v>0</v>
      </c>
      <c r="D61" s="169">
        <f>Invoice!D88</f>
        <v>0</v>
      </c>
      <c r="E61" s="170">
        <f>Invoice!E88</f>
        <v>0</v>
      </c>
      <c r="F61" s="30">
        <f>Invoice!F88</f>
        <v>0</v>
      </c>
      <c r="G61" s="32">
        <f>ROUNDDOWN((Invoice!G88)*$N$2,2)</f>
        <v>0</v>
      </c>
      <c r="H61" s="33">
        <f t="shared" si="1"/>
        <v>0</v>
      </c>
      <c r="I61" s="7"/>
    </row>
    <row r="62" spans="1:9" hidden="1">
      <c r="A62" s="5"/>
      <c r="B62" s="27">
        <f>Invoice!B89</f>
        <v>0</v>
      </c>
      <c r="C62" s="28">
        <f>Invoice!C89</f>
        <v>0</v>
      </c>
      <c r="D62" s="169">
        <f>Invoice!D89</f>
        <v>0</v>
      </c>
      <c r="E62" s="170">
        <f>Invoice!E89</f>
        <v>0</v>
      </c>
      <c r="F62" s="30">
        <f>Invoice!F89</f>
        <v>0</v>
      </c>
      <c r="G62" s="32">
        <f>ROUNDDOWN((Invoice!G89)*$N$2,2)</f>
        <v>0</v>
      </c>
      <c r="H62" s="33">
        <f t="shared" si="1"/>
        <v>0</v>
      </c>
      <c r="I62" s="7"/>
    </row>
    <row r="63" spans="1:9" hidden="1">
      <c r="A63" s="5"/>
      <c r="B63" s="27">
        <f>Invoice!B90</f>
        <v>0</v>
      </c>
      <c r="C63" s="28">
        <f>Invoice!C90</f>
        <v>0</v>
      </c>
      <c r="D63" s="169">
        <f>Invoice!D90</f>
        <v>0</v>
      </c>
      <c r="E63" s="170">
        <f>Invoice!E90</f>
        <v>0</v>
      </c>
      <c r="F63" s="30">
        <f>Invoice!F90</f>
        <v>0</v>
      </c>
      <c r="G63" s="32">
        <f>ROUNDDOWN((Invoice!G90)*$N$2,2)</f>
        <v>0</v>
      </c>
      <c r="H63" s="33">
        <f t="shared" ref="H63:H126" si="2">G63*B63</f>
        <v>0</v>
      </c>
      <c r="I63" s="7"/>
    </row>
    <row r="64" spans="1:9" hidden="1">
      <c r="A64" s="5"/>
      <c r="B64" s="27">
        <f>Invoice!B91</f>
        <v>0</v>
      </c>
      <c r="C64" s="28">
        <f>Invoice!C91</f>
        <v>0</v>
      </c>
      <c r="D64" s="169">
        <f>Invoice!D91</f>
        <v>0</v>
      </c>
      <c r="E64" s="170">
        <f>Invoice!E91</f>
        <v>0</v>
      </c>
      <c r="F64" s="30">
        <f>Invoice!F91</f>
        <v>0</v>
      </c>
      <c r="G64" s="32">
        <f>ROUNDDOWN((Invoice!G91)*$N$2,2)</f>
        <v>0</v>
      </c>
      <c r="H64" s="33">
        <f t="shared" si="2"/>
        <v>0</v>
      </c>
      <c r="I64" s="7"/>
    </row>
    <row r="65" spans="1:9" hidden="1">
      <c r="A65" s="5"/>
      <c r="B65" s="27">
        <f>Invoice!B92</f>
        <v>0</v>
      </c>
      <c r="C65" s="28">
        <f>Invoice!C92</f>
        <v>0</v>
      </c>
      <c r="D65" s="169">
        <f>Invoice!D92</f>
        <v>0</v>
      </c>
      <c r="E65" s="170">
        <f>Invoice!E92</f>
        <v>0</v>
      </c>
      <c r="F65" s="30">
        <f>Invoice!F92</f>
        <v>0</v>
      </c>
      <c r="G65" s="32">
        <f>ROUNDDOWN((Invoice!G92)*$N$2,2)</f>
        <v>0</v>
      </c>
      <c r="H65" s="33">
        <f t="shared" si="2"/>
        <v>0</v>
      </c>
      <c r="I65" s="7"/>
    </row>
    <row r="66" spans="1:9" hidden="1">
      <c r="A66" s="5"/>
      <c r="B66" s="27">
        <f>Invoice!B93</f>
        <v>0</v>
      </c>
      <c r="C66" s="28">
        <f>Invoice!C93</f>
        <v>0</v>
      </c>
      <c r="D66" s="169">
        <f>Invoice!D93</f>
        <v>0</v>
      </c>
      <c r="E66" s="170">
        <f>Invoice!E93</f>
        <v>0</v>
      </c>
      <c r="F66" s="30">
        <f>Invoice!F93</f>
        <v>0</v>
      </c>
      <c r="G66" s="32">
        <f>ROUNDDOWN((Invoice!G93)*$N$2,2)</f>
        <v>0</v>
      </c>
      <c r="H66" s="33">
        <f t="shared" si="2"/>
        <v>0</v>
      </c>
      <c r="I66" s="7"/>
    </row>
    <row r="67" spans="1:9" hidden="1">
      <c r="A67" s="5"/>
      <c r="B67" s="27">
        <f>Invoice!B94</f>
        <v>0</v>
      </c>
      <c r="C67" s="28">
        <f>Invoice!C94</f>
        <v>0</v>
      </c>
      <c r="D67" s="169">
        <f>Invoice!D94</f>
        <v>0</v>
      </c>
      <c r="E67" s="170">
        <f>Invoice!E94</f>
        <v>0</v>
      </c>
      <c r="F67" s="30">
        <f>Invoice!F94</f>
        <v>0</v>
      </c>
      <c r="G67" s="32">
        <f>ROUNDDOWN((Invoice!G94)*$N$2,2)</f>
        <v>0</v>
      </c>
      <c r="H67" s="33">
        <f t="shared" si="2"/>
        <v>0</v>
      </c>
      <c r="I67" s="7"/>
    </row>
    <row r="68" spans="1:9" hidden="1">
      <c r="A68" s="5"/>
      <c r="B68" s="27">
        <f>Invoice!B95</f>
        <v>0</v>
      </c>
      <c r="C68" s="28">
        <f>Invoice!C95</f>
        <v>0</v>
      </c>
      <c r="D68" s="169">
        <f>Invoice!D95</f>
        <v>0</v>
      </c>
      <c r="E68" s="170">
        <f>Invoice!E95</f>
        <v>0</v>
      </c>
      <c r="F68" s="30">
        <f>Invoice!F95</f>
        <v>0</v>
      </c>
      <c r="G68" s="32">
        <f>ROUNDDOWN((Invoice!G95)*$N$2,2)</f>
        <v>0</v>
      </c>
      <c r="H68" s="33">
        <f t="shared" si="2"/>
        <v>0</v>
      </c>
      <c r="I68" s="7"/>
    </row>
    <row r="69" spans="1:9" hidden="1">
      <c r="A69" s="5"/>
      <c r="B69" s="27">
        <f>Invoice!B96</f>
        <v>0</v>
      </c>
      <c r="C69" s="28">
        <f>Invoice!C96</f>
        <v>0</v>
      </c>
      <c r="D69" s="169">
        <f>Invoice!D96</f>
        <v>0</v>
      </c>
      <c r="E69" s="170">
        <f>Invoice!E96</f>
        <v>0</v>
      </c>
      <c r="F69" s="30">
        <f>Invoice!F96</f>
        <v>0</v>
      </c>
      <c r="G69" s="32">
        <f>ROUNDDOWN((Invoice!G96)*$N$2,2)</f>
        <v>0</v>
      </c>
      <c r="H69" s="33">
        <f t="shared" si="2"/>
        <v>0</v>
      </c>
      <c r="I69" s="7"/>
    </row>
    <row r="70" spans="1:9" hidden="1">
      <c r="A70" s="5"/>
      <c r="B70" s="27">
        <f>Invoice!B97</f>
        <v>0</v>
      </c>
      <c r="C70" s="28">
        <f>Invoice!C97</f>
        <v>0</v>
      </c>
      <c r="D70" s="169">
        <f>Invoice!D97</f>
        <v>0</v>
      </c>
      <c r="E70" s="170">
        <f>Invoice!E97</f>
        <v>0</v>
      </c>
      <c r="F70" s="30">
        <f>Invoice!F97</f>
        <v>0</v>
      </c>
      <c r="G70" s="32">
        <f>ROUNDDOWN((Invoice!G97)*$N$2,2)</f>
        <v>0</v>
      </c>
      <c r="H70" s="33">
        <f t="shared" si="2"/>
        <v>0</v>
      </c>
      <c r="I70" s="7"/>
    </row>
    <row r="71" spans="1:9" hidden="1">
      <c r="A71" s="5"/>
      <c r="B71" s="27">
        <f>Invoice!B98</f>
        <v>0</v>
      </c>
      <c r="C71" s="28">
        <f>Invoice!C98</f>
        <v>0</v>
      </c>
      <c r="D71" s="169">
        <f>Invoice!D98</f>
        <v>0</v>
      </c>
      <c r="E71" s="170">
        <f>Invoice!E98</f>
        <v>0</v>
      </c>
      <c r="F71" s="30">
        <f>Invoice!F98</f>
        <v>0</v>
      </c>
      <c r="G71" s="32">
        <f>ROUNDDOWN((Invoice!G98)*$N$2,2)</f>
        <v>0</v>
      </c>
      <c r="H71" s="33">
        <f t="shared" si="2"/>
        <v>0</v>
      </c>
      <c r="I71" s="7"/>
    </row>
    <row r="72" spans="1:9" hidden="1">
      <c r="A72" s="5"/>
      <c r="B72" s="27">
        <f>Invoice!B99</f>
        <v>0</v>
      </c>
      <c r="C72" s="28">
        <f>Invoice!C99</f>
        <v>0</v>
      </c>
      <c r="D72" s="169">
        <f>Invoice!D99</f>
        <v>0</v>
      </c>
      <c r="E72" s="170">
        <f>Invoice!E99</f>
        <v>0</v>
      </c>
      <c r="F72" s="30">
        <f>Invoice!F99</f>
        <v>0</v>
      </c>
      <c r="G72" s="32">
        <f>ROUNDDOWN((Invoice!G99)*$N$2,2)</f>
        <v>0</v>
      </c>
      <c r="H72" s="33">
        <f t="shared" si="2"/>
        <v>0</v>
      </c>
      <c r="I72" s="7"/>
    </row>
    <row r="73" spans="1:9" hidden="1">
      <c r="A73" s="5"/>
      <c r="B73" s="27">
        <f>Invoice!B100</f>
        <v>0</v>
      </c>
      <c r="C73" s="28">
        <f>Invoice!C100</f>
        <v>0</v>
      </c>
      <c r="D73" s="169">
        <f>Invoice!D100</f>
        <v>0</v>
      </c>
      <c r="E73" s="170">
        <f>Invoice!E100</f>
        <v>0</v>
      </c>
      <c r="F73" s="30">
        <f>Invoice!F100</f>
        <v>0</v>
      </c>
      <c r="G73" s="32">
        <f>ROUNDDOWN((Invoice!G100)*$N$2,2)</f>
        <v>0</v>
      </c>
      <c r="H73" s="33">
        <f t="shared" si="2"/>
        <v>0</v>
      </c>
      <c r="I73" s="7"/>
    </row>
    <row r="74" spans="1:9" hidden="1">
      <c r="A74" s="5"/>
      <c r="B74" s="27">
        <f>Invoice!B101</f>
        <v>0</v>
      </c>
      <c r="C74" s="28">
        <f>Invoice!C101</f>
        <v>0</v>
      </c>
      <c r="D74" s="169">
        <f>Invoice!D101</f>
        <v>0</v>
      </c>
      <c r="E74" s="170">
        <f>Invoice!E101</f>
        <v>0</v>
      </c>
      <c r="F74" s="30">
        <f>Invoice!F101</f>
        <v>0</v>
      </c>
      <c r="G74" s="32">
        <f>ROUNDDOWN((Invoice!G101)*$N$2,2)</f>
        <v>0</v>
      </c>
      <c r="H74" s="33">
        <f t="shared" si="2"/>
        <v>0</v>
      </c>
      <c r="I74" s="7"/>
    </row>
    <row r="75" spans="1:9" hidden="1">
      <c r="A75" s="5"/>
      <c r="B75" s="27">
        <f>Invoice!B102</f>
        <v>0</v>
      </c>
      <c r="C75" s="28">
        <f>Invoice!C102</f>
        <v>0</v>
      </c>
      <c r="D75" s="169">
        <f>Invoice!D102</f>
        <v>0</v>
      </c>
      <c r="E75" s="170">
        <f>Invoice!E102</f>
        <v>0</v>
      </c>
      <c r="F75" s="30">
        <f>Invoice!F102</f>
        <v>0</v>
      </c>
      <c r="G75" s="32">
        <f>ROUNDDOWN((Invoice!G102)*$N$2,2)</f>
        <v>0</v>
      </c>
      <c r="H75" s="33">
        <f t="shared" si="2"/>
        <v>0</v>
      </c>
      <c r="I75" s="7"/>
    </row>
    <row r="76" spans="1:9" hidden="1">
      <c r="A76" s="5"/>
      <c r="B76" s="27">
        <f>Invoice!B103</f>
        <v>0</v>
      </c>
      <c r="C76" s="28">
        <f>Invoice!C103</f>
        <v>0</v>
      </c>
      <c r="D76" s="169">
        <f>Invoice!D103</f>
        <v>0</v>
      </c>
      <c r="E76" s="170">
        <f>Invoice!E103</f>
        <v>0</v>
      </c>
      <c r="F76" s="30">
        <f>Invoice!F103</f>
        <v>0</v>
      </c>
      <c r="G76" s="32">
        <f>ROUNDDOWN((Invoice!G103)*$N$2,2)</f>
        <v>0</v>
      </c>
      <c r="H76" s="33">
        <f t="shared" si="2"/>
        <v>0</v>
      </c>
      <c r="I76" s="7"/>
    </row>
    <row r="77" spans="1:9" hidden="1">
      <c r="A77" s="5"/>
      <c r="B77" s="27">
        <f>Invoice!B104</f>
        <v>0</v>
      </c>
      <c r="C77" s="28">
        <f>Invoice!C104</f>
        <v>0</v>
      </c>
      <c r="D77" s="169">
        <f>Invoice!D104</f>
        <v>0</v>
      </c>
      <c r="E77" s="170">
        <f>Invoice!E104</f>
        <v>0</v>
      </c>
      <c r="F77" s="30">
        <f>Invoice!F104</f>
        <v>0</v>
      </c>
      <c r="G77" s="32">
        <f>ROUNDDOWN((Invoice!G104)*$N$2,2)</f>
        <v>0</v>
      </c>
      <c r="H77" s="33">
        <f t="shared" si="2"/>
        <v>0</v>
      </c>
      <c r="I77" s="7"/>
    </row>
    <row r="78" spans="1:9" hidden="1">
      <c r="A78" s="5"/>
      <c r="B78" s="27">
        <f>Invoice!B105</f>
        <v>0</v>
      </c>
      <c r="C78" s="28">
        <f>Invoice!C105</f>
        <v>0</v>
      </c>
      <c r="D78" s="169">
        <f>Invoice!D105</f>
        <v>0</v>
      </c>
      <c r="E78" s="170">
        <f>Invoice!E105</f>
        <v>0</v>
      </c>
      <c r="F78" s="30">
        <f>Invoice!F105</f>
        <v>0</v>
      </c>
      <c r="G78" s="32">
        <f>ROUNDDOWN((Invoice!G105)*$N$2,2)</f>
        <v>0</v>
      </c>
      <c r="H78" s="33">
        <f t="shared" si="2"/>
        <v>0</v>
      </c>
      <c r="I78" s="7"/>
    </row>
    <row r="79" spans="1:9" hidden="1">
      <c r="A79" s="5"/>
      <c r="B79" s="27">
        <f>Invoice!B106</f>
        <v>0</v>
      </c>
      <c r="C79" s="28">
        <f>Invoice!C106</f>
        <v>0</v>
      </c>
      <c r="D79" s="169">
        <f>Invoice!D106</f>
        <v>0</v>
      </c>
      <c r="E79" s="170">
        <f>Invoice!E106</f>
        <v>0</v>
      </c>
      <c r="F79" s="30">
        <f>Invoice!F106</f>
        <v>0</v>
      </c>
      <c r="G79" s="32">
        <f>ROUNDDOWN((Invoice!G106)*$N$2,2)</f>
        <v>0</v>
      </c>
      <c r="H79" s="33">
        <f t="shared" si="2"/>
        <v>0</v>
      </c>
      <c r="I79" s="7"/>
    </row>
    <row r="80" spans="1:9" hidden="1">
      <c r="A80" s="5"/>
      <c r="B80" s="27">
        <f>Invoice!B107</f>
        <v>0</v>
      </c>
      <c r="C80" s="28">
        <f>Invoice!C107</f>
        <v>0</v>
      </c>
      <c r="D80" s="169">
        <f>Invoice!D107</f>
        <v>0</v>
      </c>
      <c r="E80" s="170">
        <f>Invoice!E107</f>
        <v>0</v>
      </c>
      <c r="F80" s="30">
        <f>Invoice!F107</f>
        <v>0</v>
      </c>
      <c r="G80" s="32">
        <f>ROUNDDOWN((Invoice!G107)*$N$2,2)</f>
        <v>0</v>
      </c>
      <c r="H80" s="33">
        <f t="shared" si="2"/>
        <v>0</v>
      </c>
      <c r="I80" s="7"/>
    </row>
    <row r="81" spans="1:9" hidden="1">
      <c r="A81" s="5"/>
      <c r="B81" s="27">
        <f>Invoice!B108</f>
        <v>0</v>
      </c>
      <c r="C81" s="28">
        <f>Invoice!C108</f>
        <v>0</v>
      </c>
      <c r="D81" s="169">
        <f>Invoice!D108</f>
        <v>0</v>
      </c>
      <c r="E81" s="170">
        <f>Invoice!E108</f>
        <v>0</v>
      </c>
      <c r="F81" s="30">
        <f>Invoice!F108</f>
        <v>0</v>
      </c>
      <c r="G81" s="32">
        <f>ROUNDDOWN((Invoice!G108)*$N$2,2)</f>
        <v>0</v>
      </c>
      <c r="H81" s="33">
        <f t="shared" si="2"/>
        <v>0</v>
      </c>
      <c r="I81" s="7"/>
    </row>
    <row r="82" spans="1:9" hidden="1">
      <c r="A82" s="5"/>
      <c r="B82" s="27">
        <f>Invoice!B109</f>
        <v>0</v>
      </c>
      <c r="C82" s="28">
        <f>Invoice!C109</f>
        <v>0</v>
      </c>
      <c r="D82" s="169">
        <f>Invoice!D109</f>
        <v>0</v>
      </c>
      <c r="E82" s="170">
        <f>Invoice!E109</f>
        <v>0</v>
      </c>
      <c r="F82" s="30">
        <f>Invoice!F109</f>
        <v>0</v>
      </c>
      <c r="G82" s="32">
        <f>ROUNDDOWN((Invoice!G109)*$N$2,2)</f>
        <v>0</v>
      </c>
      <c r="H82" s="33">
        <f t="shared" si="2"/>
        <v>0</v>
      </c>
      <c r="I82" s="7"/>
    </row>
    <row r="83" spans="1:9" hidden="1">
      <c r="A83" s="5"/>
      <c r="B83" s="27">
        <f>Invoice!B110</f>
        <v>0</v>
      </c>
      <c r="C83" s="28">
        <f>Invoice!C110</f>
        <v>0</v>
      </c>
      <c r="D83" s="169">
        <f>Invoice!D110</f>
        <v>0</v>
      </c>
      <c r="E83" s="170">
        <f>Invoice!E110</f>
        <v>0</v>
      </c>
      <c r="F83" s="30">
        <f>Invoice!F110</f>
        <v>0</v>
      </c>
      <c r="G83" s="32">
        <f>ROUNDDOWN((Invoice!G110)*$N$2,2)</f>
        <v>0</v>
      </c>
      <c r="H83" s="33">
        <f t="shared" si="2"/>
        <v>0</v>
      </c>
      <c r="I83" s="7"/>
    </row>
    <row r="84" spans="1:9" hidden="1">
      <c r="A84" s="5"/>
      <c r="B84" s="27">
        <f>Invoice!B111</f>
        <v>0</v>
      </c>
      <c r="C84" s="28">
        <f>Invoice!C111</f>
        <v>0</v>
      </c>
      <c r="D84" s="169">
        <f>Invoice!D111</f>
        <v>0</v>
      </c>
      <c r="E84" s="170">
        <f>Invoice!E111</f>
        <v>0</v>
      </c>
      <c r="F84" s="30">
        <f>Invoice!F111</f>
        <v>0</v>
      </c>
      <c r="G84" s="32">
        <f>ROUNDDOWN((Invoice!G111)*$N$2,2)</f>
        <v>0</v>
      </c>
      <c r="H84" s="33">
        <f t="shared" si="2"/>
        <v>0</v>
      </c>
      <c r="I84" s="7"/>
    </row>
    <row r="85" spans="1:9" hidden="1">
      <c r="A85" s="5"/>
      <c r="B85" s="27">
        <f>Invoice!B112</f>
        <v>0</v>
      </c>
      <c r="C85" s="28">
        <f>Invoice!C112</f>
        <v>0</v>
      </c>
      <c r="D85" s="169">
        <f>Invoice!D112</f>
        <v>0</v>
      </c>
      <c r="E85" s="170">
        <f>Invoice!E112</f>
        <v>0</v>
      </c>
      <c r="F85" s="30">
        <f>Invoice!F112</f>
        <v>0</v>
      </c>
      <c r="G85" s="32">
        <f>ROUNDDOWN((Invoice!G112)*$N$2,2)</f>
        <v>0</v>
      </c>
      <c r="H85" s="33">
        <f t="shared" si="2"/>
        <v>0</v>
      </c>
      <c r="I85" s="7"/>
    </row>
    <row r="86" spans="1:9" hidden="1">
      <c r="A86" s="5"/>
      <c r="B86" s="27">
        <f>Invoice!B113</f>
        <v>0</v>
      </c>
      <c r="C86" s="28">
        <f>Invoice!C113</f>
        <v>0</v>
      </c>
      <c r="D86" s="169">
        <f>Invoice!D113</f>
        <v>0</v>
      </c>
      <c r="E86" s="170">
        <f>Invoice!E113</f>
        <v>0</v>
      </c>
      <c r="F86" s="30">
        <f>Invoice!F113</f>
        <v>0</v>
      </c>
      <c r="G86" s="32">
        <f>ROUNDDOWN((Invoice!G113)*$N$2,2)</f>
        <v>0</v>
      </c>
      <c r="H86" s="33">
        <f t="shared" si="2"/>
        <v>0</v>
      </c>
      <c r="I86" s="7"/>
    </row>
    <row r="87" spans="1:9" hidden="1">
      <c r="A87" s="5"/>
      <c r="B87" s="27">
        <f>Invoice!B114</f>
        <v>0</v>
      </c>
      <c r="C87" s="28">
        <f>Invoice!C114</f>
        <v>0</v>
      </c>
      <c r="D87" s="169">
        <f>Invoice!D114</f>
        <v>0</v>
      </c>
      <c r="E87" s="170">
        <f>Invoice!E114</f>
        <v>0</v>
      </c>
      <c r="F87" s="30">
        <f>Invoice!F114</f>
        <v>0</v>
      </c>
      <c r="G87" s="32">
        <f>ROUNDDOWN((Invoice!G114)*$N$2,2)</f>
        <v>0</v>
      </c>
      <c r="H87" s="33">
        <f t="shared" si="2"/>
        <v>0</v>
      </c>
      <c r="I87" s="7"/>
    </row>
    <row r="88" spans="1:9" hidden="1">
      <c r="A88" s="5"/>
      <c r="B88" s="27">
        <f>Invoice!B115</f>
        <v>0</v>
      </c>
      <c r="C88" s="28">
        <f>Invoice!C115</f>
        <v>0</v>
      </c>
      <c r="D88" s="169">
        <f>Invoice!D115</f>
        <v>0</v>
      </c>
      <c r="E88" s="170">
        <f>Invoice!E115</f>
        <v>0</v>
      </c>
      <c r="F88" s="30">
        <f>Invoice!F115</f>
        <v>0</v>
      </c>
      <c r="G88" s="32">
        <f>ROUNDDOWN((Invoice!G115)*$N$2,2)</f>
        <v>0</v>
      </c>
      <c r="H88" s="33">
        <f t="shared" si="2"/>
        <v>0</v>
      </c>
      <c r="I88" s="7"/>
    </row>
    <row r="89" spans="1:9" hidden="1">
      <c r="A89" s="5"/>
      <c r="B89" s="27">
        <f>Invoice!B116</f>
        <v>0</v>
      </c>
      <c r="C89" s="28">
        <f>Invoice!C116</f>
        <v>0</v>
      </c>
      <c r="D89" s="169">
        <f>Invoice!D116</f>
        <v>0</v>
      </c>
      <c r="E89" s="170">
        <f>Invoice!E116</f>
        <v>0</v>
      </c>
      <c r="F89" s="30">
        <f>Invoice!F116</f>
        <v>0</v>
      </c>
      <c r="G89" s="32">
        <f>ROUNDDOWN((Invoice!G116)*$N$2,2)</f>
        <v>0</v>
      </c>
      <c r="H89" s="33">
        <f t="shared" si="2"/>
        <v>0</v>
      </c>
      <c r="I89" s="7"/>
    </row>
    <row r="90" spans="1:9" hidden="1">
      <c r="A90" s="5"/>
      <c r="B90" s="27">
        <f>Invoice!B117</f>
        <v>0</v>
      </c>
      <c r="C90" s="28">
        <f>Invoice!C117</f>
        <v>0</v>
      </c>
      <c r="D90" s="169">
        <f>Invoice!D117</f>
        <v>0</v>
      </c>
      <c r="E90" s="170">
        <f>Invoice!E117</f>
        <v>0</v>
      </c>
      <c r="F90" s="30">
        <f>Invoice!F117</f>
        <v>0</v>
      </c>
      <c r="G90" s="32">
        <f>ROUNDDOWN((Invoice!G117)*$N$2,2)</f>
        <v>0</v>
      </c>
      <c r="H90" s="33">
        <f t="shared" si="2"/>
        <v>0</v>
      </c>
      <c r="I90" s="7"/>
    </row>
    <row r="91" spans="1:9" hidden="1">
      <c r="A91" s="5"/>
      <c r="B91" s="27">
        <f>Invoice!B118</f>
        <v>0</v>
      </c>
      <c r="C91" s="28">
        <f>Invoice!C118</f>
        <v>0</v>
      </c>
      <c r="D91" s="169">
        <f>Invoice!D118</f>
        <v>0</v>
      </c>
      <c r="E91" s="170">
        <f>Invoice!E118</f>
        <v>0</v>
      </c>
      <c r="F91" s="30">
        <f>Invoice!F118</f>
        <v>0</v>
      </c>
      <c r="G91" s="32">
        <f>ROUNDDOWN((Invoice!G118)*$N$2,2)</f>
        <v>0</v>
      </c>
      <c r="H91" s="33">
        <f t="shared" si="2"/>
        <v>0</v>
      </c>
      <c r="I91" s="7"/>
    </row>
    <row r="92" spans="1:9" hidden="1">
      <c r="A92" s="5"/>
      <c r="B92" s="27">
        <f>Invoice!B119</f>
        <v>0</v>
      </c>
      <c r="C92" s="28">
        <f>Invoice!C119</f>
        <v>0</v>
      </c>
      <c r="D92" s="169">
        <f>Invoice!D119</f>
        <v>0</v>
      </c>
      <c r="E92" s="170">
        <f>Invoice!E119</f>
        <v>0</v>
      </c>
      <c r="F92" s="30">
        <f>Invoice!F119</f>
        <v>0</v>
      </c>
      <c r="G92" s="32">
        <f>ROUNDDOWN((Invoice!G119)*$N$2,2)</f>
        <v>0</v>
      </c>
      <c r="H92" s="33">
        <f t="shared" si="2"/>
        <v>0</v>
      </c>
      <c r="I92" s="7"/>
    </row>
    <row r="93" spans="1:9" hidden="1">
      <c r="A93" s="5"/>
      <c r="B93" s="27">
        <f>Invoice!B120</f>
        <v>0</v>
      </c>
      <c r="C93" s="28">
        <f>Invoice!C120</f>
        <v>0</v>
      </c>
      <c r="D93" s="169">
        <f>Invoice!D120</f>
        <v>0</v>
      </c>
      <c r="E93" s="170">
        <f>Invoice!E120</f>
        <v>0</v>
      </c>
      <c r="F93" s="30">
        <f>Invoice!F120</f>
        <v>0</v>
      </c>
      <c r="G93" s="32">
        <f>ROUNDDOWN((Invoice!G120)*$N$2,2)</f>
        <v>0</v>
      </c>
      <c r="H93" s="33">
        <f t="shared" si="2"/>
        <v>0</v>
      </c>
      <c r="I93" s="7"/>
    </row>
    <row r="94" spans="1:9" hidden="1">
      <c r="A94" s="5"/>
      <c r="B94" s="27">
        <f>Invoice!B121</f>
        <v>0</v>
      </c>
      <c r="C94" s="28">
        <f>Invoice!C121</f>
        <v>0</v>
      </c>
      <c r="D94" s="169">
        <f>Invoice!D121</f>
        <v>0</v>
      </c>
      <c r="E94" s="170">
        <f>Invoice!E121</f>
        <v>0</v>
      </c>
      <c r="F94" s="30">
        <f>Invoice!F121</f>
        <v>0</v>
      </c>
      <c r="G94" s="32">
        <f>ROUNDDOWN((Invoice!G121)*$N$2,2)</f>
        <v>0</v>
      </c>
      <c r="H94" s="33">
        <f t="shared" si="2"/>
        <v>0</v>
      </c>
      <c r="I94" s="7"/>
    </row>
    <row r="95" spans="1:9" hidden="1">
      <c r="A95" s="5"/>
      <c r="B95" s="27">
        <f>Invoice!B122</f>
        <v>0</v>
      </c>
      <c r="C95" s="28">
        <f>Invoice!C122</f>
        <v>0</v>
      </c>
      <c r="D95" s="169">
        <f>Invoice!D122</f>
        <v>0</v>
      </c>
      <c r="E95" s="170">
        <f>Invoice!E122</f>
        <v>0</v>
      </c>
      <c r="F95" s="30">
        <f>Invoice!F122</f>
        <v>0</v>
      </c>
      <c r="G95" s="32">
        <f>ROUNDDOWN((Invoice!G122)*$N$2,2)</f>
        <v>0</v>
      </c>
      <c r="H95" s="33">
        <f t="shared" si="2"/>
        <v>0</v>
      </c>
      <c r="I95" s="7"/>
    </row>
    <row r="96" spans="1:9" hidden="1">
      <c r="A96" s="5"/>
      <c r="B96" s="27">
        <f>Invoice!B123</f>
        <v>0</v>
      </c>
      <c r="C96" s="28">
        <f>Invoice!C123</f>
        <v>0</v>
      </c>
      <c r="D96" s="169">
        <f>Invoice!D123</f>
        <v>0</v>
      </c>
      <c r="E96" s="170">
        <f>Invoice!E123</f>
        <v>0</v>
      </c>
      <c r="F96" s="30">
        <f>Invoice!F123</f>
        <v>0</v>
      </c>
      <c r="G96" s="32">
        <f>ROUNDDOWN((Invoice!G123)*$N$2,2)</f>
        <v>0</v>
      </c>
      <c r="H96" s="33">
        <f t="shared" si="2"/>
        <v>0</v>
      </c>
      <c r="I96" s="7"/>
    </row>
    <row r="97" spans="1:9" hidden="1">
      <c r="A97" s="5"/>
      <c r="B97" s="27">
        <f>Invoice!B124</f>
        <v>0</v>
      </c>
      <c r="C97" s="28">
        <f>Invoice!C124</f>
        <v>0</v>
      </c>
      <c r="D97" s="169">
        <f>Invoice!D124</f>
        <v>0</v>
      </c>
      <c r="E97" s="170">
        <f>Invoice!E124</f>
        <v>0</v>
      </c>
      <c r="F97" s="30">
        <f>Invoice!F124</f>
        <v>0</v>
      </c>
      <c r="G97" s="32">
        <f>ROUNDDOWN((Invoice!G124)*$N$2,2)</f>
        <v>0</v>
      </c>
      <c r="H97" s="33">
        <f t="shared" si="2"/>
        <v>0</v>
      </c>
      <c r="I97" s="7"/>
    </row>
    <row r="98" spans="1:9" hidden="1">
      <c r="A98" s="5"/>
      <c r="B98" s="27">
        <f>Invoice!B125</f>
        <v>0</v>
      </c>
      <c r="C98" s="28">
        <f>Invoice!C125</f>
        <v>0</v>
      </c>
      <c r="D98" s="169">
        <f>Invoice!D125</f>
        <v>0</v>
      </c>
      <c r="E98" s="170">
        <f>Invoice!E125</f>
        <v>0</v>
      </c>
      <c r="F98" s="30">
        <f>Invoice!F125</f>
        <v>0</v>
      </c>
      <c r="G98" s="32">
        <f>ROUNDDOWN((Invoice!G125)*$N$2,2)</f>
        <v>0</v>
      </c>
      <c r="H98" s="33">
        <f t="shared" si="2"/>
        <v>0</v>
      </c>
      <c r="I98" s="7"/>
    </row>
    <row r="99" spans="1:9" hidden="1">
      <c r="A99" s="5"/>
      <c r="B99" s="27">
        <f>Invoice!B126</f>
        <v>0</v>
      </c>
      <c r="C99" s="28">
        <f>Invoice!C126</f>
        <v>0</v>
      </c>
      <c r="D99" s="169">
        <f>Invoice!D126</f>
        <v>0</v>
      </c>
      <c r="E99" s="170">
        <f>Invoice!E126</f>
        <v>0</v>
      </c>
      <c r="F99" s="30">
        <f>Invoice!F126</f>
        <v>0</v>
      </c>
      <c r="G99" s="32">
        <f>ROUNDDOWN((Invoice!G126)*$N$2,2)</f>
        <v>0</v>
      </c>
      <c r="H99" s="33">
        <f t="shared" si="2"/>
        <v>0</v>
      </c>
      <c r="I99" s="7"/>
    </row>
    <row r="100" spans="1:9" hidden="1">
      <c r="A100" s="5"/>
      <c r="B100" s="27">
        <f>Invoice!B127</f>
        <v>0</v>
      </c>
      <c r="C100" s="28">
        <f>Invoice!C127</f>
        <v>0</v>
      </c>
      <c r="D100" s="169">
        <f>Invoice!D127</f>
        <v>0</v>
      </c>
      <c r="E100" s="170">
        <f>Invoice!E127</f>
        <v>0</v>
      </c>
      <c r="F100" s="30">
        <f>Invoice!F127</f>
        <v>0</v>
      </c>
      <c r="G100" s="32">
        <f>ROUNDDOWN((Invoice!G127)*$N$2,2)</f>
        <v>0</v>
      </c>
      <c r="H100" s="33">
        <f t="shared" si="2"/>
        <v>0</v>
      </c>
      <c r="I100" s="7"/>
    </row>
    <row r="101" spans="1:9" hidden="1">
      <c r="A101" s="5"/>
      <c r="B101" s="27">
        <f>Invoice!B128</f>
        <v>0</v>
      </c>
      <c r="C101" s="28">
        <f>Invoice!C128</f>
        <v>0</v>
      </c>
      <c r="D101" s="169">
        <f>Invoice!D128</f>
        <v>0</v>
      </c>
      <c r="E101" s="170">
        <f>Invoice!E128</f>
        <v>0</v>
      </c>
      <c r="F101" s="30">
        <f>Invoice!F128</f>
        <v>0</v>
      </c>
      <c r="G101" s="32">
        <f>ROUNDDOWN((Invoice!G128)*$N$2,2)</f>
        <v>0</v>
      </c>
      <c r="H101" s="33">
        <f t="shared" si="2"/>
        <v>0</v>
      </c>
      <c r="I101" s="7"/>
    </row>
    <row r="102" spans="1:9" hidden="1">
      <c r="A102" s="5"/>
      <c r="B102" s="27">
        <f>Invoice!B129</f>
        <v>0</v>
      </c>
      <c r="C102" s="28">
        <f>Invoice!C129</f>
        <v>0</v>
      </c>
      <c r="D102" s="169">
        <f>Invoice!D129</f>
        <v>0</v>
      </c>
      <c r="E102" s="170">
        <f>Invoice!E129</f>
        <v>0</v>
      </c>
      <c r="F102" s="30">
        <f>Invoice!F129</f>
        <v>0</v>
      </c>
      <c r="G102" s="32">
        <f>ROUNDDOWN((Invoice!G129)*$N$2,2)</f>
        <v>0</v>
      </c>
      <c r="H102" s="33">
        <f t="shared" si="2"/>
        <v>0</v>
      </c>
      <c r="I102" s="7"/>
    </row>
    <row r="103" spans="1:9" hidden="1">
      <c r="A103" s="5"/>
      <c r="B103" s="27">
        <f>Invoice!B130</f>
        <v>0</v>
      </c>
      <c r="C103" s="28">
        <f>Invoice!C130</f>
        <v>0</v>
      </c>
      <c r="D103" s="169">
        <f>Invoice!D130</f>
        <v>0</v>
      </c>
      <c r="E103" s="170">
        <f>Invoice!E130</f>
        <v>0</v>
      </c>
      <c r="F103" s="30">
        <f>Invoice!F130</f>
        <v>0</v>
      </c>
      <c r="G103" s="32">
        <f>ROUNDDOWN((Invoice!G130)*$N$2,2)</f>
        <v>0</v>
      </c>
      <c r="H103" s="33">
        <f t="shared" si="2"/>
        <v>0</v>
      </c>
      <c r="I103" s="7"/>
    </row>
    <row r="104" spans="1:9" hidden="1">
      <c r="A104" s="5"/>
      <c r="B104" s="27">
        <f>Invoice!B131</f>
        <v>0</v>
      </c>
      <c r="C104" s="28">
        <f>Invoice!C131</f>
        <v>0</v>
      </c>
      <c r="D104" s="169">
        <f>Invoice!D131</f>
        <v>0</v>
      </c>
      <c r="E104" s="170">
        <f>Invoice!E131</f>
        <v>0</v>
      </c>
      <c r="F104" s="30">
        <f>Invoice!F131</f>
        <v>0</v>
      </c>
      <c r="G104" s="32">
        <f>ROUNDDOWN((Invoice!G131)*$N$2,2)</f>
        <v>0</v>
      </c>
      <c r="H104" s="33">
        <f t="shared" si="2"/>
        <v>0</v>
      </c>
      <c r="I104" s="7"/>
    </row>
    <row r="105" spans="1:9" hidden="1">
      <c r="A105" s="5"/>
      <c r="B105" s="27">
        <f>Invoice!B132</f>
        <v>0</v>
      </c>
      <c r="C105" s="28">
        <f>Invoice!C132</f>
        <v>0</v>
      </c>
      <c r="D105" s="169">
        <f>Invoice!D132</f>
        <v>0</v>
      </c>
      <c r="E105" s="170">
        <f>Invoice!E132</f>
        <v>0</v>
      </c>
      <c r="F105" s="30">
        <f>Invoice!F132</f>
        <v>0</v>
      </c>
      <c r="G105" s="32">
        <f>ROUNDDOWN((Invoice!G132)*$N$2,2)</f>
        <v>0</v>
      </c>
      <c r="H105" s="33">
        <f t="shared" si="2"/>
        <v>0</v>
      </c>
      <c r="I105" s="7"/>
    </row>
    <row r="106" spans="1:9" hidden="1">
      <c r="A106" s="5"/>
      <c r="B106" s="27">
        <f>Invoice!B133</f>
        <v>0</v>
      </c>
      <c r="C106" s="28">
        <f>Invoice!C133</f>
        <v>0</v>
      </c>
      <c r="D106" s="169">
        <f>Invoice!D133</f>
        <v>0</v>
      </c>
      <c r="E106" s="170">
        <f>Invoice!E133</f>
        <v>0</v>
      </c>
      <c r="F106" s="30">
        <f>Invoice!F133</f>
        <v>0</v>
      </c>
      <c r="G106" s="32">
        <f>ROUNDDOWN((Invoice!G133)*$N$2,2)</f>
        <v>0</v>
      </c>
      <c r="H106" s="33">
        <f t="shared" si="2"/>
        <v>0</v>
      </c>
      <c r="I106" s="7"/>
    </row>
    <row r="107" spans="1:9" hidden="1">
      <c r="A107" s="5"/>
      <c r="B107" s="27">
        <f>Invoice!B134</f>
        <v>0</v>
      </c>
      <c r="C107" s="28">
        <f>Invoice!C134</f>
        <v>0</v>
      </c>
      <c r="D107" s="169">
        <f>Invoice!D134</f>
        <v>0</v>
      </c>
      <c r="E107" s="170">
        <f>Invoice!E134</f>
        <v>0</v>
      </c>
      <c r="F107" s="30">
        <f>Invoice!F134</f>
        <v>0</v>
      </c>
      <c r="G107" s="32">
        <f>ROUNDDOWN((Invoice!G134)*$N$2,2)</f>
        <v>0</v>
      </c>
      <c r="H107" s="33">
        <f t="shared" si="2"/>
        <v>0</v>
      </c>
      <c r="I107" s="7"/>
    </row>
    <row r="108" spans="1:9" hidden="1">
      <c r="A108" s="5"/>
      <c r="B108" s="27">
        <f>Invoice!B135</f>
        <v>0</v>
      </c>
      <c r="C108" s="28">
        <f>Invoice!C135</f>
        <v>0</v>
      </c>
      <c r="D108" s="169">
        <f>Invoice!D135</f>
        <v>0</v>
      </c>
      <c r="E108" s="170">
        <f>Invoice!E135</f>
        <v>0</v>
      </c>
      <c r="F108" s="30">
        <f>Invoice!F135</f>
        <v>0</v>
      </c>
      <c r="G108" s="32">
        <f>ROUNDDOWN((Invoice!G135)*$N$2,2)</f>
        <v>0</v>
      </c>
      <c r="H108" s="33">
        <f t="shared" si="2"/>
        <v>0</v>
      </c>
      <c r="I108" s="7"/>
    </row>
    <row r="109" spans="1:9" hidden="1">
      <c r="A109" s="5"/>
      <c r="B109" s="27">
        <f>Invoice!B136</f>
        <v>0</v>
      </c>
      <c r="C109" s="28">
        <f>Invoice!C136</f>
        <v>0</v>
      </c>
      <c r="D109" s="169">
        <f>Invoice!D136</f>
        <v>0</v>
      </c>
      <c r="E109" s="170">
        <f>Invoice!E136</f>
        <v>0</v>
      </c>
      <c r="F109" s="30">
        <f>Invoice!F136</f>
        <v>0</v>
      </c>
      <c r="G109" s="32">
        <f>ROUNDDOWN((Invoice!G136)*$N$2,2)</f>
        <v>0</v>
      </c>
      <c r="H109" s="33">
        <f t="shared" si="2"/>
        <v>0</v>
      </c>
      <c r="I109" s="7"/>
    </row>
    <row r="110" spans="1:9" hidden="1">
      <c r="A110" s="5"/>
      <c r="B110" s="27">
        <f>Invoice!B137</f>
        <v>0</v>
      </c>
      <c r="C110" s="28">
        <f>Invoice!C137</f>
        <v>0</v>
      </c>
      <c r="D110" s="169">
        <f>Invoice!D137</f>
        <v>0</v>
      </c>
      <c r="E110" s="170">
        <f>Invoice!E137</f>
        <v>0</v>
      </c>
      <c r="F110" s="30">
        <f>Invoice!F137</f>
        <v>0</v>
      </c>
      <c r="G110" s="32">
        <f>ROUNDDOWN((Invoice!G137)*$N$2,2)</f>
        <v>0</v>
      </c>
      <c r="H110" s="33">
        <f t="shared" si="2"/>
        <v>0</v>
      </c>
      <c r="I110" s="7"/>
    </row>
    <row r="111" spans="1:9" hidden="1">
      <c r="A111" s="5"/>
      <c r="B111" s="27">
        <f>Invoice!B138</f>
        <v>0</v>
      </c>
      <c r="C111" s="28">
        <f>Invoice!C138</f>
        <v>0</v>
      </c>
      <c r="D111" s="169">
        <f>Invoice!D138</f>
        <v>0</v>
      </c>
      <c r="E111" s="170">
        <f>Invoice!E138</f>
        <v>0</v>
      </c>
      <c r="F111" s="30">
        <f>Invoice!F138</f>
        <v>0</v>
      </c>
      <c r="G111" s="32">
        <f>ROUNDDOWN((Invoice!G138)*$N$2,2)</f>
        <v>0</v>
      </c>
      <c r="H111" s="33">
        <f t="shared" si="2"/>
        <v>0</v>
      </c>
      <c r="I111" s="7"/>
    </row>
    <row r="112" spans="1:9" hidden="1">
      <c r="A112" s="5"/>
      <c r="B112" s="27">
        <f>Invoice!B139</f>
        <v>0</v>
      </c>
      <c r="C112" s="28">
        <f>Invoice!C139</f>
        <v>0</v>
      </c>
      <c r="D112" s="169">
        <f>Invoice!D139</f>
        <v>0</v>
      </c>
      <c r="E112" s="170">
        <f>Invoice!E139</f>
        <v>0</v>
      </c>
      <c r="F112" s="30">
        <f>Invoice!F139</f>
        <v>0</v>
      </c>
      <c r="G112" s="32">
        <f>ROUNDDOWN((Invoice!G139)*$N$2,2)</f>
        <v>0</v>
      </c>
      <c r="H112" s="33">
        <f t="shared" si="2"/>
        <v>0</v>
      </c>
      <c r="I112" s="7"/>
    </row>
    <row r="113" spans="1:9" hidden="1">
      <c r="A113" s="5"/>
      <c r="B113" s="27">
        <f>Invoice!B140</f>
        <v>0</v>
      </c>
      <c r="C113" s="28">
        <f>Invoice!C140</f>
        <v>0</v>
      </c>
      <c r="D113" s="169">
        <f>Invoice!D140</f>
        <v>0</v>
      </c>
      <c r="E113" s="170">
        <f>Invoice!E140</f>
        <v>0</v>
      </c>
      <c r="F113" s="30">
        <f>Invoice!F140</f>
        <v>0</v>
      </c>
      <c r="G113" s="32">
        <f>ROUNDDOWN((Invoice!G140)*$N$2,2)</f>
        <v>0</v>
      </c>
      <c r="H113" s="33">
        <f t="shared" si="2"/>
        <v>0</v>
      </c>
      <c r="I113" s="7"/>
    </row>
    <row r="114" spans="1:9" hidden="1">
      <c r="A114" s="5"/>
      <c r="B114" s="27">
        <f>Invoice!B141</f>
        <v>0</v>
      </c>
      <c r="C114" s="28">
        <f>Invoice!C141</f>
        <v>0</v>
      </c>
      <c r="D114" s="169">
        <f>Invoice!D141</f>
        <v>0</v>
      </c>
      <c r="E114" s="170">
        <f>Invoice!E141</f>
        <v>0</v>
      </c>
      <c r="F114" s="30">
        <f>Invoice!F141</f>
        <v>0</v>
      </c>
      <c r="G114" s="32">
        <f>ROUNDDOWN((Invoice!G141)*$N$2,2)</f>
        <v>0</v>
      </c>
      <c r="H114" s="33">
        <f t="shared" si="2"/>
        <v>0</v>
      </c>
      <c r="I114" s="7"/>
    </row>
    <row r="115" spans="1:9" hidden="1">
      <c r="A115" s="5"/>
      <c r="B115" s="27">
        <f>Invoice!B142</f>
        <v>0</v>
      </c>
      <c r="C115" s="28">
        <f>Invoice!C142</f>
        <v>0</v>
      </c>
      <c r="D115" s="169">
        <f>Invoice!D142</f>
        <v>0</v>
      </c>
      <c r="E115" s="170">
        <f>Invoice!E142</f>
        <v>0</v>
      </c>
      <c r="F115" s="30">
        <f>Invoice!F142</f>
        <v>0</v>
      </c>
      <c r="G115" s="32">
        <f>ROUNDDOWN((Invoice!G142)*$N$2,2)</f>
        <v>0</v>
      </c>
      <c r="H115" s="33">
        <f t="shared" si="2"/>
        <v>0</v>
      </c>
      <c r="I115" s="7"/>
    </row>
    <row r="116" spans="1:9" hidden="1">
      <c r="A116" s="5"/>
      <c r="B116" s="27">
        <f>Invoice!B143</f>
        <v>0</v>
      </c>
      <c r="C116" s="28">
        <f>Invoice!C143</f>
        <v>0</v>
      </c>
      <c r="D116" s="169">
        <f>Invoice!D143</f>
        <v>0</v>
      </c>
      <c r="E116" s="170">
        <f>Invoice!E143</f>
        <v>0</v>
      </c>
      <c r="F116" s="30">
        <f>Invoice!F143</f>
        <v>0</v>
      </c>
      <c r="G116" s="32">
        <f>ROUNDDOWN((Invoice!G143)*$N$2,2)</f>
        <v>0</v>
      </c>
      <c r="H116" s="33">
        <f t="shared" si="2"/>
        <v>0</v>
      </c>
      <c r="I116" s="7"/>
    </row>
    <row r="117" spans="1:9" hidden="1">
      <c r="A117" s="5"/>
      <c r="B117" s="27">
        <f>Invoice!B144</f>
        <v>0</v>
      </c>
      <c r="C117" s="28">
        <f>Invoice!C144</f>
        <v>0</v>
      </c>
      <c r="D117" s="169">
        <f>Invoice!D144</f>
        <v>0</v>
      </c>
      <c r="E117" s="170">
        <f>Invoice!E144</f>
        <v>0</v>
      </c>
      <c r="F117" s="30">
        <f>Invoice!F144</f>
        <v>0</v>
      </c>
      <c r="G117" s="32">
        <f>ROUNDDOWN((Invoice!G144)*$N$2,2)</f>
        <v>0</v>
      </c>
      <c r="H117" s="33">
        <f t="shared" si="2"/>
        <v>0</v>
      </c>
      <c r="I117" s="7"/>
    </row>
    <row r="118" spans="1:9" hidden="1">
      <c r="A118" s="5"/>
      <c r="B118" s="27">
        <f>Invoice!B145</f>
        <v>0</v>
      </c>
      <c r="C118" s="28">
        <f>Invoice!C145</f>
        <v>0</v>
      </c>
      <c r="D118" s="169">
        <f>Invoice!D145</f>
        <v>0</v>
      </c>
      <c r="E118" s="170">
        <f>Invoice!E145</f>
        <v>0</v>
      </c>
      <c r="F118" s="30">
        <f>Invoice!F145</f>
        <v>0</v>
      </c>
      <c r="G118" s="32">
        <f>ROUNDDOWN((Invoice!G145)*$N$2,2)</f>
        <v>0</v>
      </c>
      <c r="H118" s="33">
        <f t="shared" si="2"/>
        <v>0</v>
      </c>
      <c r="I118" s="7"/>
    </row>
    <row r="119" spans="1:9" hidden="1">
      <c r="A119" s="5"/>
      <c r="B119" s="27">
        <f>Invoice!B146</f>
        <v>0</v>
      </c>
      <c r="C119" s="28">
        <f>Invoice!C146</f>
        <v>0</v>
      </c>
      <c r="D119" s="169">
        <f>Invoice!D146</f>
        <v>0</v>
      </c>
      <c r="E119" s="170">
        <f>Invoice!E146</f>
        <v>0</v>
      </c>
      <c r="F119" s="30">
        <f>Invoice!F146</f>
        <v>0</v>
      </c>
      <c r="G119" s="32">
        <f>ROUNDDOWN((Invoice!G146)*$N$2,2)</f>
        <v>0</v>
      </c>
      <c r="H119" s="33">
        <f t="shared" si="2"/>
        <v>0</v>
      </c>
      <c r="I119" s="7"/>
    </row>
    <row r="120" spans="1:9" hidden="1">
      <c r="A120" s="5"/>
      <c r="B120" s="27">
        <f>Invoice!B147</f>
        <v>0</v>
      </c>
      <c r="C120" s="28">
        <f>Invoice!C147</f>
        <v>0</v>
      </c>
      <c r="D120" s="169">
        <f>Invoice!D147</f>
        <v>0</v>
      </c>
      <c r="E120" s="170">
        <f>Invoice!E147</f>
        <v>0</v>
      </c>
      <c r="F120" s="30">
        <f>Invoice!F147</f>
        <v>0</v>
      </c>
      <c r="G120" s="32">
        <f>ROUNDDOWN((Invoice!G147)*$N$2,2)</f>
        <v>0</v>
      </c>
      <c r="H120" s="33">
        <f t="shared" si="2"/>
        <v>0</v>
      </c>
      <c r="I120" s="7"/>
    </row>
    <row r="121" spans="1:9" hidden="1">
      <c r="A121" s="5"/>
      <c r="B121" s="27">
        <f>Invoice!B148</f>
        <v>0</v>
      </c>
      <c r="C121" s="28">
        <f>Invoice!C148</f>
        <v>0</v>
      </c>
      <c r="D121" s="169">
        <f>Invoice!D148</f>
        <v>0</v>
      </c>
      <c r="E121" s="170">
        <f>Invoice!E148</f>
        <v>0</v>
      </c>
      <c r="F121" s="30">
        <f>Invoice!F148</f>
        <v>0</v>
      </c>
      <c r="G121" s="32">
        <f>ROUNDDOWN((Invoice!G148)*$N$2,2)</f>
        <v>0</v>
      </c>
      <c r="H121" s="33">
        <f t="shared" si="2"/>
        <v>0</v>
      </c>
      <c r="I121" s="7"/>
    </row>
    <row r="122" spans="1:9" hidden="1">
      <c r="A122" s="5"/>
      <c r="B122" s="27">
        <f>Invoice!B149</f>
        <v>0</v>
      </c>
      <c r="C122" s="28">
        <f>Invoice!C149</f>
        <v>0</v>
      </c>
      <c r="D122" s="169">
        <f>Invoice!D149</f>
        <v>0</v>
      </c>
      <c r="E122" s="170">
        <f>Invoice!E149</f>
        <v>0</v>
      </c>
      <c r="F122" s="30">
        <f>Invoice!F149</f>
        <v>0</v>
      </c>
      <c r="G122" s="32">
        <f>ROUNDDOWN((Invoice!G149)*$N$2,2)</f>
        <v>0</v>
      </c>
      <c r="H122" s="33">
        <f t="shared" si="2"/>
        <v>0</v>
      </c>
      <c r="I122" s="7"/>
    </row>
    <row r="123" spans="1:9" hidden="1">
      <c r="A123" s="5"/>
      <c r="B123" s="27">
        <f>Invoice!B150</f>
        <v>0</v>
      </c>
      <c r="C123" s="28">
        <f>Invoice!C150</f>
        <v>0</v>
      </c>
      <c r="D123" s="169">
        <f>Invoice!D150</f>
        <v>0</v>
      </c>
      <c r="E123" s="170">
        <f>Invoice!E150</f>
        <v>0</v>
      </c>
      <c r="F123" s="30">
        <f>Invoice!F150</f>
        <v>0</v>
      </c>
      <c r="G123" s="32">
        <f>ROUNDDOWN((Invoice!G150)*$N$2,2)</f>
        <v>0</v>
      </c>
      <c r="H123" s="33">
        <f t="shared" si="2"/>
        <v>0</v>
      </c>
      <c r="I123" s="7"/>
    </row>
    <row r="124" spans="1:9" hidden="1">
      <c r="A124" s="5"/>
      <c r="B124" s="27">
        <f>Invoice!B151</f>
        <v>0</v>
      </c>
      <c r="C124" s="28">
        <f>Invoice!C151</f>
        <v>0</v>
      </c>
      <c r="D124" s="169">
        <f>Invoice!D151</f>
        <v>0</v>
      </c>
      <c r="E124" s="170">
        <f>Invoice!E151</f>
        <v>0</v>
      </c>
      <c r="F124" s="30">
        <f>Invoice!F151</f>
        <v>0</v>
      </c>
      <c r="G124" s="32">
        <f>ROUNDDOWN((Invoice!G151)*$N$2,2)</f>
        <v>0</v>
      </c>
      <c r="H124" s="33">
        <f t="shared" si="2"/>
        <v>0</v>
      </c>
      <c r="I124" s="7"/>
    </row>
    <row r="125" spans="1:9" hidden="1">
      <c r="A125" s="5"/>
      <c r="B125" s="27">
        <f>Invoice!B152</f>
        <v>0</v>
      </c>
      <c r="C125" s="28">
        <f>Invoice!C152</f>
        <v>0</v>
      </c>
      <c r="D125" s="169">
        <f>Invoice!D152</f>
        <v>0</v>
      </c>
      <c r="E125" s="170">
        <f>Invoice!E152</f>
        <v>0</v>
      </c>
      <c r="F125" s="30">
        <f>Invoice!F152</f>
        <v>0</v>
      </c>
      <c r="G125" s="32">
        <f>ROUNDDOWN((Invoice!G152)*$N$2,2)</f>
        <v>0</v>
      </c>
      <c r="H125" s="33">
        <f t="shared" si="2"/>
        <v>0</v>
      </c>
      <c r="I125" s="7"/>
    </row>
    <row r="126" spans="1:9" hidden="1">
      <c r="A126" s="5"/>
      <c r="B126" s="27">
        <f>Invoice!B153</f>
        <v>0</v>
      </c>
      <c r="C126" s="28">
        <f>Invoice!C153</f>
        <v>0</v>
      </c>
      <c r="D126" s="169">
        <f>Invoice!D153</f>
        <v>0</v>
      </c>
      <c r="E126" s="170">
        <f>Invoice!E153</f>
        <v>0</v>
      </c>
      <c r="F126" s="30">
        <f>Invoice!F153</f>
        <v>0</v>
      </c>
      <c r="G126" s="32">
        <f>ROUNDDOWN((Invoice!G153)*$N$2,2)</f>
        <v>0</v>
      </c>
      <c r="H126" s="33">
        <f t="shared" si="2"/>
        <v>0</v>
      </c>
      <c r="I126" s="7"/>
    </row>
    <row r="127" spans="1:9" hidden="1">
      <c r="A127" s="5"/>
      <c r="B127" s="27">
        <f>Invoice!B154</f>
        <v>0</v>
      </c>
      <c r="C127" s="28">
        <f>Invoice!C154</f>
        <v>0</v>
      </c>
      <c r="D127" s="169">
        <f>Invoice!D154</f>
        <v>0</v>
      </c>
      <c r="E127" s="170">
        <f>Invoice!E154</f>
        <v>0</v>
      </c>
      <c r="F127" s="30">
        <f>Invoice!F154</f>
        <v>0</v>
      </c>
      <c r="G127" s="32">
        <f>ROUNDDOWN((Invoice!G154)*$N$2,2)</f>
        <v>0</v>
      </c>
      <c r="H127" s="33">
        <f t="shared" ref="H127:H190" si="3">G127*B127</f>
        <v>0</v>
      </c>
      <c r="I127" s="7"/>
    </row>
    <row r="128" spans="1:9" hidden="1">
      <c r="A128" s="5"/>
      <c r="B128" s="27">
        <f>Invoice!B155</f>
        <v>0</v>
      </c>
      <c r="C128" s="28">
        <f>Invoice!C155</f>
        <v>0</v>
      </c>
      <c r="D128" s="169">
        <f>Invoice!D155</f>
        <v>0</v>
      </c>
      <c r="E128" s="170">
        <f>Invoice!E155</f>
        <v>0</v>
      </c>
      <c r="F128" s="30">
        <f>Invoice!F155</f>
        <v>0</v>
      </c>
      <c r="G128" s="32">
        <f>ROUNDDOWN((Invoice!G155)*$N$2,2)</f>
        <v>0</v>
      </c>
      <c r="H128" s="33">
        <f t="shared" si="3"/>
        <v>0</v>
      </c>
      <c r="I128" s="7"/>
    </row>
    <row r="129" spans="1:9" hidden="1">
      <c r="A129" s="5"/>
      <c r="B129" s="27">
        <f>Invoice!B156</f>
        <v>0</v>
      </c>
      <c r="C129" s="28">
        <f>Invoice!C156</f>
        <v>0</v>
      </c>
      <c r="D129" s="169">
        <f>Invoice!D156</f>
        <v>0</v>
      </c>
      <c r="E129" s="170">
        <f>Invoice!E156</f>
        <v>0</v>
      </c>
      <c r="F129" s="30">
        <f>Invoice!F156</f>
        <v>0</v>
      </c>
      <c r="G129" s="32">
        <f>ROUNDDOWN((Invoice!G156)*$N$2,2)</f>
        <v>0</v>
      </c>
      <c r="H129" s="33">
        <f t="shared" si="3"/>
        <v>0</v>
      </c>
      <c r="I129" s="7"/>
    </row>
    <row r="130" spans="1:9" hidden="1">
      <c r="A130" s="5"/>
      <c r="B130" s="27">
        <f>Invoice!B157</f>
        <v>0</v>
      </c>
      <c r="C130" s="28">
        <f>Invoice!C157</f>
        <v>0</v>
      </c>
      <c r="D130" s="169">
        <f>Invoice!D157</f>
        <v>0</v>
      </c>
      <c r="E130" s="170">
        <f>Invoice!E157</f>
        <v>0</v>
      </c>
      <c r="F130" s="30">
        <f>Invoice!F157</f>
        <v>0</v>
      </c>
      <c r="G130" s="32">
        <f>ROUNDDOWN((Invoice!G157)*$N$2,2)</f>
        <v>0</v>
      </c>
      <c r="H130" s="33">
        <f t="shared" si="3"/>
        <v>0</v>
      </c>
      <c r="I130" s="7"/>
    </row>
    <row r="131" spans="1:9" hidden="1">
      <c r="A131" s="5"/>
      <c r="B131" s="27">
        <f>Invoice!B158</f>
        <v>0</v>
      </c>
      <c r="C131" s="28">
        <f>Invoice!C158</f>
        <v>0</v>
      </c>
      <c r="D131" s="169">
        <f>Invoice!D158</f>
        <v>0</v>
      </c>
      <c r="E131" s="170">
        <f>Invoice!E158</f>
        <v>0</v>
      </c>
      <c r="F131" s="30">
        <f>Invoice!F158</f>
        <v>0</v>
      </c>
      <c r="G131" s="32">
        <f>ROUNDDOWN((Invoice!G158)*$N$2,2)</f>
        <v>0</v>
      </c>
      <c r="H131" s="33">
        <f t="shared" si="3"/>
        <v>0</v>
      </c>
      <c r="I131" s="7"/>
    </row>
    <row r="132" spans="1:9" hidden="1">
      <c r="A132" s="5"/>
      <c r="B132" s="27">
        <f>Invoice!B159</f>
        <v>0</v>
      </c>
      <c r="C132" s="28">
        <f>Invoice!C159</f>
        <v>0</v>
      </c>
      <c r="D132" s="169">
        <f>Invoice!D159</f>
        <v>0</v>
      </c>
      <c r="E132" s="170">
        <f>Invoice!E159</f>
        <v>0</v>
      </c>
      <c r="F132" s="30">
        <f>Invoice!F159</f>
        <v>0</v>
      </c>
      <c r="G132" s="32">
        <f>ROUNDDOWN((Invoice!G159)*$N$2,2)</f>
        <v>0</v>
      </c>
      <c r="H132" s="33">
        <f t="shared" si="3"/>
        <v>0</v>
      </c>
      <c r="I132" s="7"/>
    </row>
    <row r="133" spans="1:9" hidden="1">
      <c r="A133" s="5"/>
      <c r="B133" s="27">
        <f>Invoice!B160</f>
        <v>0</v>
      </c>
      <c r="C133" s="28">
        <f>Invoice!C160</f>
        <v>0</v>
      </c>
      <c r="D133" s="169">
        <f>Invoice!D160</f>
        <v>0</v>
      </c>
      <c r="E133" s="170">
        <f>Invoice!E160</f>
        <v>0</v>
      </c>
      <c r="F133" s="30">
        <f>Invoice!F160</f>
        <v>0</v>
      </c>
      <c r="G133" s="32">
        <f>ROUNDDOWN((Invoice!G160)*$N$2,2)</f>
        <v>0</v>
      </c>
      <c r="H133" s="33">
        <f t="shared" si="3"/>
        <v>0</v>
      </c>
      <c r="I133" s="7"/>
    </row>
    <row r="134" spans="1:9" hidden="1">
      <c r="A134" s="5"/>
      <c r="B134" s="27">
        <f>Invoice!B161</f>
        <v>0</v>
      </c>
      <c r="C134" s="28">
        <f>Invoice!C161</f>
        <v>0</v>
      </c>
      <c r="D134" s="169">
        <f>Invoice!D161</f>
        <v>0</v>
      </c>
      <c r="E134" s="170">
        <f>Invoice!E161</f>
        <v>0</v>
      </c>
      <c r="F134" s="30">
        <f>Invoice!F161</f>
        <v>0</v>
      </c>
      <c r="G134" s="32">
        <f>ROUNDDOWN((Invoice!G161)*$N$2,2)</f>
        <v>0</v>
      </c>
      <c r="H134" s="33">
        <f t="shared" si="3"/>
        <v>0</v>
      </c>
      <c r="I134" s="7"/>
    </row>
    <row r="135" spans="1:9" hidden="1">
      <c r="A135" s="5"/>
      <c r="B135" s="27">
        <f>Invoice!B162</f>
        <v>0</v>
      </c>
      <c r="C135" s="28">
        <f>Invoice!C162</f>
        <v>0</v>
      </c>
      <c r="D135" s="169">
        <f>Invoice!D162</f>
        <v>0</v>
      </c>
      <c r="E135" s="170">
        <f>Invoice!E162</f>
        <v>0</v>
      </c>
      <c r="F135" s="30">
        <f>Invoice!F162</f>
        <v>0</v>
      </c>
      <c r="G135" s="32">
        <f>ROUNDDOWN((Invoice!G162)*$N$2,2)</f>
        <v>0</v>
      </c>
      <c r="H135" s="33">
        <f t="shared" si="3"/>
        <v>0</v>
      </c>
      <c r="I135" s="7"/>
    </row>
    <row r="136" spans="1:9" hidden="1">
      <c r="A136" s="5"/>
      <c r="B136" s="27">
        <f>Invoice!B163</f>
        <v>0</v>
      </c>
      <c r="C136" s="28">
        <f>Invoice!C163</f>
        <v>0</v>
      </c>
      <c r="D136" s="169">
        <f>Invoice!D163</f>
        <v>0</v>
      </c>
      <c r="E136" s="170">
        <f>Invoice!E163</f>
        <v>0</v>
      </c>
      <c r="F136" s="30">
        <f>Invoice!F163</f>
        <v>0</v>
      </c>
      <c r="G136" s="32">
        <f>ROUNDDOWN((Invoice!G163)*$N$2,2)</f>
        <v>0</v>
      </c>
      <c r="H136" s="33">
        <f t="shared" si="3"/>
        <v>0</v>
      </c>
      <c r="I136" s="7"/>
    </row>
    <row r="137" spans="1:9" hidden="1">
      <c r="A137" s="5"/>
      <c r="B137" s="27">
        <f>Invoice!B164</f>
        <v>0</v>
      </c>
      <c r="C137" s="28">
        <f>Invoice!C164</f>
        <v>0</v>
      </c>
      <c r="D137" s="169">
        <f>Invoice!D164</f>
        <v>0</v>
      </c>
      <c r="E137" s="170">
        <f>Invoice!E164</f>
        <v>0</v>
      </c>
      <c r="F137" s="30">
        <f>Invoice!F164</f>
        <v>0</v>
      </c>
      <c r="G137" s="32">
        <f>ROUNDDOWN((Invoice!G164)*$N$2,2)</f>
        <v>0</v>
      </c>
      <c r="H137" s="33">
        <f t="shared" si="3"/>
        <v>0</v>
      </c>
      <c r="I137" s="7"/>
    </row>
    <row r="138" spans="1:9" hidden="1">
      <c r="A138" s="5"/>
      <c r="B138" s="27">
        <f>Invoice!B165</f>
        <v>0</v>
      </c>
      <c r="C138" s="28">
        <f>Invoice!C165</f>
        <v>0</v>
      </c>
      <c r="D138" s="169">
        <f>Invoice!D165</f>
        <v>0</v>
      </c>
      <c r="E138" s="170">
        <f>Invoice!E165</f>
        <v>0</v>
      </c>
      <c r="F138" s="30">
        <f>Invoice!F165</f>
        <v>0</v>
      </c>
      <c r="G138" s="32">
        <f>ROUNDDOWN((Invoice!G165)*$N$2,2)</f>
        <v>0</v>
      </c>
      <c r="H138" s="33">
        <f t="shared" si="3"/>
        <v>0</v>
      </c>
      <c r="I138" s="7"/>
    </row>
    <row r="139" spans="1:9" hidden="1">
      <c r="A139" s="5"/>
      <c r="B139" s="27">
        <f>Invoice!B166</f>
        <v>0</v>
      </c>
      <c r="C139" s="28">
        <f>Invoice!C166</f>
        <v>0</v>
      </c>
      <c r="D139" s="169">
        <f>Invoice!D166</f>
        <v>0</v>
      </c>
      <c r="E139" s="170">
        <f>Invoice!E166</f>
        <v>0</v>
      </c>
      <c r="F139" s="30">
        <f>Invoice!F166</f>
        <v>0</v>
      </c>
      <c r="G139" s="32">
        <f>ROUNDDOWN((Invoice!G166)*$N$2,2)</f>
        <v>0</v>
      </c>
      <c r="H139" s="33">
        <f t="shared" si="3"/>
        <v>0</v>
      </c>
      <c r="I139" s="7"/>
    </row>
    <row r="140" spans="1:9" hidden="1">
      <c r="A140" s="5"/>
      <c r="B140" s="27">
        <f>Invoice!B167</f>
        <v>0</v>
      </c>
      <c r="C140" s="28">
        <f>Invoice!C167</f>
        <v>0</v>
      </c>
      <c r="D140" s="169">
        <f>Invoice!D167</f>
        <v>0</v>
      </c>
      <c r="E140" s="170">
        <f>Invoice!E167</f>
        <v>0</v>
      </c>
      <c r="F140" s="30">
        <f>Invoice!F167</f>
        <v>0</v>
      </c>
      <c r="G140" s="32">
        <f>ROUNDDOWN((Invoice!G167)*$N$2,2)</f>
        <v>0</v>
      </c>
      <c r="H140" s="33">
        <f t="shared" si="3"/>
        <v>0</v>
      </c>
      <c r="I140" s="7"/>
    </row>
    <row r="141" spans="1:9" hidden="1">
      <c r="A141" s="5"/>
      <c r="B141" s="27">
        <f>Invoice!B168</f>
        <v>0</v>
      </c>
      <c r="C141" s="28">
        <f>Invoice!C168</f>
        <v>0</v>
      </c>
      <c r="D141" s="169">
        <f>Invoice!D168</f>
        <v>0</v>
      </c>
      <c r="E141" s="170">
        <f>Invoice!E168</f>
        <v>0</v>
      </c>
      <c r="F141" s="30">
        <f>Invoice!F168</f>
        <v>0</v>
      </c>
      <c r="G141" s="32">
        <f>ROUNDDOWN((Invoice!G168)*$N$2,2)</f>
        <v>0</v>
      </c>
      <c r="H141" s="33">
        <f t="shared" si="3"/>
        <v>0</v>
      </c>
      <c r="I141" s="7"/>
    </row>
    <row r="142" spans="1:9" hidden="1">
      <c r="A142" s="5"/>
      <c r="B142" s="27">
        <f>Invoice!B169</f>
        <v>0</v>
      </c>
      <c r="C142" s="28">
        <f>Invoice!C169</f>
        <v>0</v>
      </c>
      <c r="D142" s="169">
        <f>Invoice!D169</f>
        <v>0</v>
      </c>
      <c r="E142" s="170">
        <f>Invoice!E169</f>
        <v>0</v>
      </c>
      <c r="F142" s="30">
        <f>Invoice!F169</f>
        <v>0</v>
      </c>
      <c r="G142" s="32">
        <f>ROUNDDOWN((Invoice!G169)*$N$2,2)</f>
        <v>0</v>
      </c>
      <c r="H142" s="33">
        <f t="shared" si="3"/>
        <v>0</v>
      </c>
      <c r="I142" s="7"/>
    </row>
    <row r="143" spans="1:9" hidden="1">
      <c r="A143" s="5"/>
      <c r="B143" s="27">
        <f>Invoice!B170</f>
        <v>0</v>
      </c>
      <c r="C143" s="28">
        <f>Invoice!C170</f>
        <v>0</v>
      </c>
      <c r="D143" s="169">
        <f>Invoice!D170</f>
        <v>0</v>
      </c>
      <c r="E143" s="170">
        <f>Invoice!E170</f>
        <v>0</v>
      </c>
      <c r="F143" s="30">
        <f>Invoice!F170</f>
        <v>0</v>
      </c>
      <c r="G143" s="32">
        <f>ROUNDDOWN((Invoice!G170)*$N$2,2)</f>
        <v>0</v>
      </c>
      <c r="H143" s="33">
        <f t="shared" si="3"/>
        <v>0</v>
      </c>
      <c r="I143" s="7"/>
    </row>
    <row r="144" spans="1:9" hidden="1">
      <c r="A144" s="5"/>
      <c r="B144" s="27">
        <f>Invoice!B171</f>
        <v>0</v>
      </c>
      <c r="C144" s="28">
        <f>Invoice!C171</f>
        <v>0</v>
      </c>
      <c r="D144" s="169">
        <f>Invoice!D171</f>
        <v>0</v>
      </c>
      <c r="E144" s="170">
        <f>Invoice!E171</f>
        <v>0</v>
      </c>
      <c r="F144" s="30">
        <f>Invoice!F171</f>
        <v>0</v>
      </c>
      <c r="G144" s="32">
        <f>ROUNDDOWN((Invoice!G171)*$N$2,2)</f>
        <v>0</v>
      </c>
      <c r="H144" s="33">
        <f t="shared" si="3"/>
        <v>0</v>
      </c>
      <c r="I144" s="7"/>
    </row>
    <row r="145" spans="1:9" hidden="1">
      <c r="A145" s="5"/>
      <c r="B145" s="27">
        <f>Invoice!B172</f>
        <v>0</v>
      </c>
      <c r="C145" s="28">
        <f>Invoice!C172</f>
        <v>0</v>
      </c>
      <c r="D145" s="169">
        <f>Invoice!D172</f>
        <v>0</v>
      </c>
      <c r="E145" s="170">
        <f>Invoice!E172</f>
        <v>0</v>
      </c>
      <c r="F145" s="30">
        <f>Invoice!F172</f>
        <v>0</v>
      </c>
      <c r="G145" s="32">
        <f>ROUNDDOWN((Invoice!G172)*$N$2,2)</f>
        <v>0</v>
      </c>
      <c r="H145" s="33">
        <f t="shared" si="3"/>
        <v>0</v>
      </c>
      <c r="I145" s="7"/>
    </row>
    <row r="146" spans="1:9" hidden="1">
      <c r="A146" s="5"/>
      <c r="B146" s="27">
        <f>Invoice!B173</f>
        <v>0</v>
      </c>
      <c r="C146" s="28">
        <f>Invoice!C173</f>
        <v>0</v>
      </c>
      <c r="D146" s="169">
        <f>Invoice!D173</f>
        <v>0</v>
      </c>
      <c r="E146" s="170">
        <f>Invoice!E173</f>
        <v>0</v>
      </c>
      <c r="F146" s="30">
        <f>Invoice!F173</f>
        <v>0</v>
      </c>
      <c r="G146" s="32">
        <f>ROUNDDOWN((Invoice!G173)*$N$2,2)</f>
        <v>0</v>
      </c>
      <c r="H146" s="33">
        <f t="shared" si="3"/>
        <v>0</v>
      </c>
      <c r="I146" s="7"/>
    </row>
    <row r="147" spans="1:9" hidden="1">
      <c r="A147" s="5"/>
      <c r="B147" s="27">
        <f>Invoice!B174</f>
        <v>0</v>
      </c>
      <c r="C147" s="28">
        <f>Invoice!C174</f>
        <v>0</v>
      </c>
      <c r="D147" s="169">
        <f>Invoice!D174</f>
        <v>0</v>
      </c>
      <c r="E147" s="170">
        <f>Invoice!E174</f>
        <v>0</v>
      </c>
      <c r="F147" s="30">
        <f>Invoice!F174</f>
        <v>0</v>
      </c>
      <c r="G147" s="32">
        <f>ROUNDDOWN((Invoice!G174)*$N$2,2)</f>
        <v>0</v>
      </c>
      <c r="H147" s="33">
        <f t="shared" si="3"/>
        <v>0</v>
      </c>
      <c r="I147" s="7"/>
    </row>
    <row r="148" spans="1:9" hidden="1">
      <c r="A148" s="5"/>
      <c r="B148" s="27">
        <f>Invoice!B175</f>
        <v>0</v>
      </c>
      <c r="C148" s="28">
        <f>Invoice!C175</f>
        <v>0</v>
      </c>
      <c r="D148" s="169">
        <f>Invoice!D175</f>
        <v>0</v>
      </c>
      <c r="E148" s="170">
        <f>Invoice!E175</f>
        <v>0</v>
      </c>
      <c r="F148" s="30">
        <f>Invoice!F175</f>
        <v>0</v>
      </c>
      <c r="G148" s="32">
        <f>ROUNDDOWN((Invoice!G175)*$N$2,2)</f>
        <v>0</v>
      </c>
      <c r="H148" s="33">
        <f t="shared" si="3"/>
        <v>0</v>
      </c>
      <c r="I148" s="7"/>
    </row>
    <row r="149" spans="1:9" hidden="1">
      <c r="A149" s="5"/>
      <c r="B149" s="27">
        <f>Invoice!B176</f>
        <v>0</v>
      </c>
      <c r="C149" s="28">
        <f>Invoice!C176</f>
        <v>0</v>
      </c>
      <c r="D149" s="169">
        <f>Invoice!D176</f>
        <v>0</v>
      </c>
      <c r="E149" s="170">
        <f>Invoice!E176</f>
        <v>0</v>
      </c>
      <c r="F149" s="30">
        <f>Invoice!F176</f>
        <v>0</v>
      </c>
      <c r="G149" s="32">
        <f>ROUNDDOWN((Invoice!G176)*$N$2,2)</f>
        <v>0</v>
      </c>
      <c r="H149" s="33">
        <f t="shared" si="3"/>
        <v>0</v>
      </c>
      <c r="I149" s="7"/>
    </row>
    <row r="150" spans="1:9" hidden="1">
      <c r="A150" s="5"/>
      <c r="B150" s="27">
        <f>Invoice!B177</f>
        <v>0</v>
      </c>
      <c r="C150" s="28">
        <f>Invoice!C177</f>
        <v>0</v>
      </c>
      <c r="D150" s="169">
        <f>Invoice!D177</f>
        <v>0</v>
      </c>
      <c r="E150" s="170">
        <f>Invoice!E177</f>
        <v>0</v>
      </c>
      <c r="F150" s="30">
        <f>Invoice!F177</f>
        <v>0</v>
      </c>
      <c r="G150" s="32">
        <f>ROUNDDOWN((Invoice!G177)*$N$2,2)</f>
        <v>0</v>
      </c>
      <c r="H150" s="33">
        <f t="shared" si="3"/>
        <v>0</v>
      </c>
      <c r="I150" s="7"/>
    </row>
    <row r="151" spans="1:9" hidden="1">
      <c r="A151" s="5"/>
      <c r="B151" s="27">
        <f>Invoice!B178</f>
        <v>0</v>
      </c>
      <c r="C151" s="28">
        <f>Invoice!C178</f>
        <v>0</v>
      </c>
      <c r="D151" s="169">
        <f>Invoice!D178</f>
        <v>0</v>
      </c>
      <c r="E151" s="170">
        <f>Invoice!E178</f>
        <v>0</v>
      </c>
      <c r="F151" s="30">
        <f>Invoice!F178</f>
        <v>0</v>
      </c>
      <c r="G151" s="32">
        <f>ROUNDDOWN((Invoice!G178)*$N$2,2)</f>
        <v>0</v>
      </c>
      <c r="H151" s="33">
        <f t="shared" si="3"/>
        <v>0</v>
      </c>
      <c r="I151" s="7"/>
    </row>
    <row r="152" spans="1:9" hidden="1">
      <c r="A152" s="5"/>
      <c r="B152" s="27">
        <f>Invoice!B179</f>
        <v>0</v>
      </c>
      <c r="C152" s="28">
        <f>Invoice!C179</f>
        <v>0</v>
      </c>
      <c r="D152" s="169">
        <f>Invoice!D179</f>
        <v>0</v>
      </c>
      <c r="E152" s="170">
        <f>Invoice!E179</f>
        <v>0</v>
      </c>
      <c r="F152" s="30">
        <f>Invoice!F179</f>
        <v>0</v>
      </c>
      <c r="G152" s="32">
        <f>ROUNDDOWN((Invoice!G179)*$N$2,2)</f>
        <v>0</v>
      </c>
      <c r="H152" s="33">
        <f t="shared" si="3"/>
        <v>0</v>
      </c>
      <c r="I152" s="7"/>
    </row>
    <row r="153" spans="1:9" hidden="1">
      <c r="A153" s="5"/>
      <c r="B153" s="27">
        <f>Invoice!B180</f>
        <v>0</v>
      </c>
      <c r="C153" s="28">
        <f>Invoice!C180</f>
        <v>0</v>
      </c>
      <c r="D153" s="169">
        <f>Invoice!D180</f>
        <v>0</v>
      </c>
      <c r="E153" s="170">
        <f>Invoice!E180</f>
        <v>0</v>
      </c>
      <c r="F153" s="30">
        <f>Invoice!F180</f>
        <v>0</v>
      </c>
      <c r="G153" s="32">
        <f>ROUNDDOWN((Invoice!G180)*$N$2,2)</f>
        <v>0</v>
      </c>
      <c r="H153" s="33">
        <f t="shared" si="3"/>
        <v>0</v>
      </c>
      <c r="I153" s="7"/>
    </row>
    <row r="154" spans="1:9" hidden="1">
      <c r="A154" s="5"/>
      <c r="B154" s="27">
        <f>Invoice!B181</f>
        <v>0</v>
      </c>
      <c r="C154" s="28">
        <f>Invoice!C181</f>
        <v>0</v>
      </c>
      <c r="D154" s="169">
        <f>Invoice!D181</f>
        <v>0</v>
      </c>
      <c r="E154" s="170">
        <f>Invoice!E181</f>
        <v>0</v>
      </c>
      <c r="F154" s="30">
        <f>Invoice!F181</f>
        <v>0</v>
      </c>
      <c r="G154" s="32">
        <f>ROUNDDOWN((Invoice!G181)*$N$2,2)</f>
        <v>0</v>
      </c>
      <c r="H154" s="33">
        <f t="shared" si="3"/>
        <v>0</v>
      </c>
      <c r="I154" s="7"/>
    </row>
    <row r="155" spans="1:9" hidden="1">
      <c r="A155" s="5"/>
      <c r="B155" s="27">
        <f>Invoice!B182</f>
        <v>0</v>
      </c>
      <c r="C155" s="28">
        <f>Invoice!C182</f>
        <v>0</v>
      </c>
      <c r="D155" s="169">
        <f>Invoice!D182</f>
        <v>0</v>
      </c>
      <c r="E155" s="170">
        <f>Invoice!E182</f>
        <v>0</v>
      </c>
      <c r="F155" s="30">
        <f>Invoice!F182</f>
        <v>0</v>
      </c>
      <c r="G155" s="32">
        <f>ROUNDDOWN((Invoice!G182)*$N$2,2)</f>
        <v>0</v>
      </c>
      <c r="H155" s="33">
        <f t="shared" si="3"/>
        <v>0</v>
      </c>
      <c r="I155" s="7"/>
    </row>
    <row r="156" spans="1:9" hidden="1">
      <c r="A156" s="5"/>
      <c r="B156" s="27">
        <f>Invoice!B183</f>
        <v>0</v>
      </c>
      <c r="C156" s="28">
        <f>Invoice!C183</f>
        <v>0</v>
      </c>
      <c r="D156" s="169">
        <f>Invoice!D183</f>
        <v>0</v>
      </c>
      <c r="E156" s="170">
        <f>Invoice!E183</f>
        <v>0</v>
      </c>
      <c r="F156" s="30">
        <f>Invoice!F183</f>
        <v>0</v>
      </c>
      <c r="G156" s="32">
        <f>ROUNDDOWN((Invoice!G183)*$N$2,2)</f>
        <v>0</v>
      </c>
      <c r="H156" s="33">
        <f t="shared" si="3"/>
        <v>0</v>
      </c>
      <c r="I156" s="7"/>
    </row>
    <row r="157" spans="1:9" hidden="1">
      <c r="A157" s="5"/>
      <c r="B157" s="27">
        <f>Invoice!B184</f>
        <v>0</v>
      </c>
      <c r="C157" s="28">
        <f>Invoice!C184</f>
        <v>0</v>
      </c>
      <c r="D157" s="169">
        <f>Invoice!D184</f>
        <v>0</v>
      </c>
      <c r="E157" s="170">
        <f>Invoice!E184</f>
        <v>0</v>
      </c>
      <c r="F157" s="30">
        <f>Invoice!F184</f>
        <v>0</v>
      </c>
      <c r="G157" s="32">
        <f>ROUNDDOWN((Invoice!G184)*$N$2,2)</f>
        <v>0</v>
      </c>
      <c r="H157" s="33">
        <f t="shared" si="3"/>
        <v>0</v>
      </c>
      <c r="I157" s="7"/>
    </row>
    <row r="158" spans="1:9" hidden="1">
      <c r="A158" s="5"/>
      <c r="B158" s="27">
        <f>Invoice!B185</f>
        <v>0</v>
      </c>
      <c r="C158" s="28">
        <f>Invoice!C185</f>
        <v>0</v>
      </c>
      <c r="D158" s="169">
        <f>Invoice!D185</f>
        <v>0</v>
      </c>
      <c r="E158" s="170">
        <f>Invoice!E185</f>
        <v>0</v>
      </c>
      <c r="F158" s="30">
        <f>Invoice!F185</f>
        <v>0</v>
      </c>
      <c r="G158" s="32">
        <f>ROUNDDOWN((Invoice!G185)*$N$2,2)</f>
        <v>0</v>
      </c>
      <c r="H158" s="33">
        <f t="shared" si="3"/>
        <v>0</v>
      </c>
      <c r="I158" s="7"/>
    </row>
    <row r="159" spans="1:9" hidden="1">
      <c r="A159" s="5"/>
      <c r="B159" s="27">
        <f>Invoice!B186</f>
        <v>0</v>
      </c>
      <c r="C159" s="28">
        <f>Invoice!C186</f>
        <v>0</v>
      </c>
      <c r="D159" s="169">
        <f>Invoice!D186</f>
        <v>0</v>
      </c>
      <c r="E159" s="170">
        <f>Invoice!E186</f>
        <v>0</v>
      </c>
      <c r="F159" s="30">
        <f>Invoice!F186</f>
        <v>0</v>
      </c>
      <c r="G159" s="32">
        <f>ROUNDDOWN((Invoice!G186)*$N$2,2)</f>
        <v>0</v>
      </c>
      <c r="H159" s="33">
        <f t="shared" si="3"/>
        <v>0</v>
      </c>
      <c r="I159" s="7"/>
    </row>
    <row r="160" spans="1:9" hidden="1">
      <c r="A160" s="5"/>
      <c r="B160" s="27">
        <f>Invoice!B187</f>
        <v>0</v>
      </c>
      <c r="C160" s="28">
        <f>Invoice!C187</f>
        <v>0</v>
      </c>
      <c r="D160" s="169">
        <f>Invoice!D187</f>
        <v>0</v>
      </c>
      <c r="E160" s="170">
        <f>Invoice!E187</f>
        <v>0</v>
      </c>
      <c r="F160" s="30">
        <f>Invoice!F187</f>
        <v>0</v>
      </c>
      <c r="G160" s="32">
        <f>ROUNDDOWN((Invoice!G187)*$N$2,2)</f>
        <v>0</v>
      </c>
      <c r="H160" s="33">
        <f t="shared" si="3"/>
        <v>0</v>
      </c>
      <c r="I160" s="7"/>
    </row>
    <row r="161" spans="1:9" hidden="1">
      <c r="A161" s="5"/>
      <c r="B161" s="27">
        <f>Invoice!B188</f>
        <v>0</v>
      </c>
      <c r="C161" s="28">
        <f>Invoice!C188</f>
        <v>0</v>
      </c>
      <c r="D161" s="169">
        <f>Invoice!D188</f>
        <v>0</v>
      </c>
      <c r="E161" s="170">
        <f>Invoice!E188</f>
        <v>0</v>
      </c>
      <c r="F161" s="30">
        <f>Invoice!F188</f>
        <v>0</v>
      </c>
      <c r="G161" s="32">
        <f>ROUNDDOWN((Invoice!G188)*$N$2,2)</f>
        <v>0</v>
      </c>
      <c r="H161" s="33">
        <f t="shared" si="3"/>
        <v>0</v>
      </c>
      <c r="I161" s="7"/>
    </row>
    <row r="162" spans="1:9" hidden="1">
      <c r="A162" s="5"/>
      <c r="B162" s="27">
        <f>Invoice!B189</f>
        <v>0</v>
      </c>
      <c r="C162" s="28">
        <f>Invoice!C189</f>
        <v>0</v>
      </c>
      <c r="D162" s="169">
        <f>Invoice!D189</f>
        <v>0</v>
      </c>
      <c r="E162" s="170">
        <f>Invoice!E189</f>
        <v>0</v>
      </c>
      <c r="F162" s="30">
        <f>Invoice!F189</f>
        <v>0</v>
      </c>
      <c r="G162" s="32">
        <f>ROUNDDOWN((Invoice!G189)*$N$2,2)</f>
        <v>0</v>
      </c>
      <c r="H162" s="33">
        <f t="shared" si="3"/>
        <v>0</v>
      </c>
      <c r="I162" s="7"/>
    </row>
    <row r="163" spans="1:9" hidden="1">
      <c r="A163" s="5"/>
      <c r="B163" s="27">
        <f>Invoice!B190</f>
        <v>0</v>
      </c>
      <c r="C163" s="28">
        <f>Invoice!C190</f>
        <v>0</v>
      </c>
      <c r="D163" s="169">
        <f>Invoice!D190</f>
        <v>0</v>
      </c>
      <c r="E163" s="170">
        <f>Invoice!E190</f>
        <v>0</v>
      </c>
      <c r="F163" s="30">
        <f>Invoice!F190</f>
        <v>0</v>
      </c>
      <c r="G163" s="32">
        <f>ROUNDDOWN((Invoice!G190)*$N$2,2)</f>
        <v>0</v>
      </c>
      <c r="H163" s="33">
        <f t="shared" si="3"/>
        <v>0</v>
      </c>
      <c r="I163" s="7"/>
    </row>
    <row r="164" spans="1:9" hidden="1">
      <c r="A164" s="5"/>
      <c r="B164" s="27">
        <f>Invoice!B191</f>
        <v>0</v>
      </c>
      <c r="C164" s="28">
        <f>Invoice!C191</f>
        <v>0</v>
      </c>
      <c r="D164" s="169">
        <f>Invoice!D191</f>
        <v>0</v>
      </c>
      <c r="E164" s="170">
        <f>Invoice!E191</f>
        <v>0</v>
      </c>
      <c r="F164" s="30">
        <f>Invoice!F191</f>
        <v>0</v>
      </c>
      <c r="G164" s="32">
        <f>ROUNDDOWN((Invoice!G191)*$N$2,2)</f>
        <v>0</v>
      </c>
      <c r="H164" s="33">
        <f t="shared" si="3"/>
        <v>0</v>
      </c>
      <c r="I164" s="7"/>
    </row>
    <row r="165" spans="1:9" hidden="1">
      <c r="A165" s="5"/>
      <c r="B165" s="27">
        <f>Invoice!B192</f>
        <v>0</v>
      </c>
      <c r="C165" s="28">
        <f>Invoice!C192</f>
        <v>0</v>
      </c>
      <c r="D165" s="169">
        <f>Invoice!D192</f>
        <v>0</v>
      </c>
      <c r="E165" s="170">
        <f>Invoice!E192</f>
        <v>0</v>
      </c>
      <c r="F165" s="30">
        <f>Invoice!F192</f>
        <v>0</v>
      </c>
      <c r="G165" s="32">
        <f>ROUNDDOWN((Invoice!G192)*$N$2,2)</f>
        <v>0</v>
      </c>
      <c r="H165" s="33">
        <f t="shared" si="3"/>
        <v>0</v>
      </c>
      <c r="I165" s="7"/>
    </row>
    <row r="166" spans="1:9" hidden="1">
      <c r="A166" s="5"/>
      <c r="B166" s="27">
        <f>Invoice!B193</f>
        <v>0</v>
      </c>
      <c r="C166" s="28">
        <f>Invoice!C193</f>
        <v>0</v>
      </c>
      <c r="D166" s="169">
        <f>Invoice!D193</f>
        <v>0</v>
      </c>
      <c r="E166" s="170">
        <f>Invoice!E193</f>
        <v>0</v>
      </c>
      <c r="F166" s="30">
        <f>Invoice!F193</f>
        <v>0</v>
      </c>
      <c r="G166" s="32">
        <f>ROUNDDOWN((Invoice!G193)*$N$2,2)</f>
        <v>0</v>
      </c>
      <c r="H166" s="33">
        <f t="shared" si="3"/>
        <v>0</v>
      </c>
      <c r="I166" s="7"/>
    </row>
    <row r="167" spans="1:9" hidden="1">
      <c r="A167" s="5"/>
      <c r="B167" s="27">
        <f>Invoice!B194</f>
        <v>0</v>
      </c>
      <c r="C167" s="28">
        <f>Invoice!C194</f>
        <v>0</v>
      </c>
      <c r="D167" s="169">
        <f>Invoice!D194</f>
        <v>0</v>
      </c>
      <c r="E167" s="170">
        <f>Invoice!E194</f>
        <v>0</v>
      </c>
      <c r="F167" s="30">
        <f>Invoice!F194</f>
        <v>0</v>
      </c>
      <c r="G167" s="32">
        <f>ROUNDDOWN((Invoice!G194)*$N$2,2)</f>
        <v>0</v>
      </c>
      <c r="H167" s="33">
        <f t="shared" si="3"/>
        <v>0</v>
      </c>
      <c r="I167" s="7"/>
    </row>
    <row r="168" spans="1:9" hidden="1">
      <c r="A168" s="5"/>
      <c r="B168" s="27">
        <f>Invoice!B195</f>
        <v>0</v>
      </c>
      <c r="C168" s="28">
        <f>Invoice!C195</f>
        <v>0</v>
      </c>
      <c r="D168" s="169">
        <f>Invoice!D195</f>
        <v>0</v>
      </c>
      <c r="E168" s="170">
        <f>Invoice!E195</f>
        <v>0</v>
      </c>
      <c r="F168" s="30">
        <f>Invoice!F195</f>
        <v>0</v>
      </c>
      <c r="G168" s="32">
        <f>ROUNDDOWN((Invoice!G195)*$N$2,2)</f>
        <v>0</v>
      </c>
      <c r="H168" s="33">
        <f t="shared" si="3"/>
        <v>0</v>
      </c>
      <c r="I168" s="7"/>
    </row>
    <row r="169" spans="1:9" hidden="1">
      <c r="A169" s="5"/>
      <c r="B169" s="27">
        <f>Invoice!B196</f>
        <v>0</v>
      </c>
      <c r="C169" s="28">
        <f>Invoice!C196</f>
        <v>0</v>
      </c>
      <c r="D169" s="169">
        <f>Invoice!D196</f>
        <v>0</v>
      </c>
      <c r="E169" s="170">
        <f>Invoice!E196</f>
        <v>0</v>
      </c>
      <c r="F169" s="30">
        <f>Invoice!F196</f>
        <v>0</v>
      </c>
      <c r="G169" s="32">
        <f>ROUNDDOWN((Invoice!G196)*$N$2,2)</f>
        <v>0</v>
      </c>
      <c r="H169" s="33">
        <f t="shared" si="3"/>
        <v>0</v>
      </c>
      <c r="I169" s="7"/>
    </row>
    <row r="170" spans="1:9" hidden="1">
      <c r="A170" s="5"/>
      <c r="B170" s="27">
        <f>Invoice!B197</f>
        <v>0</v>
      </c>
      <c r="C170" s="28">
        <f>Invoice!C197</f>
        <v>0</v>
      </c>
      <c r="D170" s="169">
        <f>Invoice!D197</f>
        <v>0</v>
      </c>
      <c r="E170" s="170">
        <f>Invoice!E197</f>
        <v>0</v>
      </c>
      <c r="F170" s="30">
        <f>Invoice!F197</f>
        <v>0</v>
      </c>
      <c r="G170" s="32">
        <f>ROUNDDOWN((Invoice!G197)*$N$2,2)</f>
        <v>0</v>
      </c>
      <c r="H170" s="33">
        <f t="shared" si="3"/>
        <v>0</v>
      </c>
      <c r="I170" s="7"/>
    </row>
    <row r="171" spans="1:9" hidden="1">
      <c r="A171" s="5"/>
      <c r="B171" s="27">
        <f>Invoice!B198</f>
        <v>0</v>
      </c>
      <c r="C171" s="28">
        <f>Invoice!C198</f>
        <v>0</v>
      </c>
      <c r="D171" s="169">
        <f>Invoice!D198</f>
        <v>0</v>
      </c>
      <c r="E171" s="170">
        <f>Invoice!E198</f>
        <v>0</v>
      </c>
      <c r="F171" s="30">
        <f>Invoice!F198</f>
        <v>0</v>
      </c>
      <c r="G171" s="32">
        <f>ROUNDDOWN((Invoice!G198)*$N$2,2)</f>
        <v>0</v>
      </c>
      <c r="H171" s="33">
        <f t="shared" si="3"/>
        <v>0</v>
      </c>
      <c r="I171" s="7"/>
    </row>
    <row r="172" spans="1:9" hidden="1">
      <c r="A172" s="5"/>
      <c r="B172" s="27">
        <f>Invoice!B199</f>
        <v>0</v>
      </c>
      <c r="C172" s="28">
        <f>Invoice!C199</f>
        <v>0</v>
      </c>
      <c r="D172" s="169">
        <f>Invoice!D199</f>
        <v>0</v>
      </c>
      <c r="E172" s="170">
        <f>Invoice!E199</f>
        <v>0</v>
      </c>
      <c r="F172" s="30">
        <f>Invoice!F199</f>
        <v>0</v>
      </c>
      <c r="G172" s="32">
        <f>ROUNDDOWN((Invoice!G199)*$N$2,2)</f>
        <v>0</v>
      </c>
      <c r="H172" s="33">
        <f t="shared" si="3"/>
        <v>0</v>
      </c>
      <c r="I172" s="7"/>
    </row>
    <row r="173" spans="1:9" hidden="1">
      <c r="A173" s="5"/>
      <c r="B173" s="27">
        <f>Invoice!B200</f>
        <v>0</v>
      </c>
      <c r="C173" s="28">
        <f>Invoice!C200</f>
        <v>0</v>
      </c>
      <c r="D173" s="169">
        <f>Invoice!D200</f>
        <v>0</v>
      </c>
      <c r="E173" s="170">
        <f>Invoice!E200</f>
        <v>0</v>
      </c>
      <c r="F173" s="30">
        <f>Invoice!F200</f>
        <v>0</v>
      </c>
      <c r="G173" s="32">
        <f>ROUNDDOWN((Invoice!G200)*$N$2,2)</f>
        <v>0</v>
      </c>
      <c r="H173" s="33">
        <f t="shared" si="3"/>
        <v>0</v>
      </c>
      <c r="I173" s="7"/>
    </row>
    <row r="174" spans="1:9" hidden="1">
      <c r="A174" s="5"/>
      <c r="B174" s="27">
        <f>Invoice!B201</f>
        <v>0</v>
      </c>
      <c r="C174" s="28">
        <f>Invoice!C201</f>
        <v>0</v>
      </c>
      <c r="D174" s="169">
        <f>Invoice!D201</f>
        <v>0</v>
      </c>
      <c r="E174" s="170">
        <f>Invoice!E201</f>
        <v>0</v>
      </c>
      <c r="F174" s="30">
        <f>Invoice!F201</f>
        <v>0</v>
      </c>
      <c r="G174" s="32">
        <f>ROUNDDOWN((Invoice!G201)*$N$2,2)</f>
        <v>0</v>
      </c>
      <c r="H174" s="33">
        <f t="shared" si="3"/>
        <v>0</v>
      </c>
      <c r="I174" s="7"/>
    </row>
    <row r="175" spans="1:9" hidden="1">
      <c r="A175" s="5"/>
      <c r="B175" s="27">
        <f>Invoice!B202</f>
        <v>0</v>
      </c>
      <c r="C175" s="28">
        <f>Invoice!C202</f>
        <v>0</v>
      </c>
      <c r="D175" s="169">
        <f>Invoice!D202</f>
        <v>0</v>
      </c>
      <c r="E175" s="170">
        <f>Invoice!E202</f>
        <v>0</v>
      </c>
      <c r="F175" s="30">
        <f>Invoice!F202</f>
        <v>0</v>
      </c>
      <c r="G175" s="32">
        <f>ROUNDDOWN((Invoice!G202)*$N$2,2)</f>
        <v>0</v>
      </c>
      <c r="H175" s="33">
        <f t="shared" si="3"/>
        <v>0</v>
      </c>
      <c r="I175" s="7"/>
    </row>
    <row r="176" spans="1:9" hidden="1">
      <c r="A176" s="5"/>
      <c r="B176" s="27">
        <f>Invoice!B203</f>
        <v>0</v>
      </c>
      <c r="C176" s="28">
        <f>Invoice!C203</f>
        <v>0</v>
      </c>
      <c r="D176" s="169">
        <f>Invoice!D203</f>
        <v>0</v>
      </c>
      <c r="E176" s="170">
        <f>Invoice!E203</f>
        <v>0</v>
      </c>
      <c r="F176" s="30">
        <f>Invoice!F203</f>
        <v>0</v>
      </c>
      <c r="G176" s="32">
        <f>ROUNDDOWN((Invoice!G203)*$N$2,2)</f>
        <v>0</v>
      </c>
      <c r="H176" s="33">
        <f t="shared" si="3"/>
        <v>0</v>
      </c>
      <c r="I176" s="7"/>
    </row>
    <row r="177" spans="1:9" hidden="1">
      <c r="A177" s="5"/>
      <c r="B177" s="27">
        <f>Invoice!B204</f>
        <v>0</v>
      </c>
      <c r="C177" s="28">
        <f>Invoice!C204</f>
        <v>0</v>
      </c>
      <c r="D177" s="169">
        <f>Invoice!D204</f>
        <v>0</v>
      </c>
      <c r="E177" s="170">
        <f>Invoice!E204</f>
        <v>0</v>
      </c>
      <c r="F177" s="30">
        <f>Invoice!F204</f>
        <v>0</v>
      </c>
      <c r="G177" s="32">
        <f>ROUNDDOWN((Invoice!G204)*$N$2,2)</f>
        <v>0</v>
      </c>
      <c r="H177" s="33">
        <f t="shared" si="3"/>
        <v>0</v>
      </c>
      <c r="I177" s="7"/>
    </row>
    <row r="178" spans="1:9" hidden="1">
      <c r="A178" s="5"/>
      <c r="B178" s="27">
        <f>Invoice!B205</f>
        <v>0</v>
      </c>
      <c r="C178" s="28">
        <f>Invoice!C205</f>
        <v>0</v>
      </c>
      <c r="D178" s="169">
        <f>Invoice!D205</f>
        <v>0</v>
      </c>
      <c r="E178" s="170">
        <f>Invoice!E205</f>
        <v>0</v>
      </c>
      <c r="F178" s="30">
        <f>Invoice!F205</f>
        <v>0</v>
      </c>
      <c r="G178" s="32">
        <f>ROUNDDOWN((Invoice!G205)*$N$2,2)</f>
        <v>0</v>
      </c>
      <c r="H178" s="33">
        <f t="shared" si="3"/>
        <v>0</v>
      </c>
      <c r="I178" s="7"/>
    </row>
    <row r="179" spans="1:9" hidden="1">
      <c r="A179" s="5"/>
      <c r="B179" s="27">
        <f>Invoice!B206</f>
        <v>0</v>
      </c>
      <c r="C179" s="28">
        <f>Invoice!C206</f>
        <v>0</v>
      </c>
      <c r="D179" s="169">
        <f>Invoice!D206</f>
        <v>0</v>
      </c>
      <c r="E179" s="170">
        <f>Invoice!E206</f>
        <v>0</v>
      </c>
      <c r="F179" s="30">
        <f>Invoice!F206</f>
        <v>0</v>
      </c>
      <c r="G179" s="32">
        <f>ROUNDDOWN((Invoice!G206)*$N$2,2)</f>
        <v>0</v>
      </c>
      <c r="H179" s="33">
        <f t="shared" si="3"/>
        <v>0</v>
      </c>
      <c r="I179" s="7"/>
    </row>
    <row r="180" spans="1:9" hidden="1">
      <c r="A180" s="5"/>
      <c r="B180" s="27">
        <f>Invoice!B207</f>
        <v>0</v>
      </c>
      <c r="C180" s="28">
        <f>Invoice!C207</f>
        <v>0</v>
      </c>
      <c r="D180" s="169">
        <f>Invoice!D207</f>
        <v>0</v>
      </c>
      <c r="E180" s="170">
        <f>Invoice!E207</f>
        <v>0</v>
      </c>
      <c r="F180" s="30">
        <f>Invoice!F207</f>
        <v>0</v>
      </c>
      <c r="G180" s="32">
        <f>ROUNDDOWN((Invoice!G207)*$N$2,2)</f>
        <v>0</v>
      </c>
      <c r="H180" s="33">
        <f t="shared" si="3"/>
        <v>0</v>
      </c>
      <c r="I180" s="7"/>
    </row>
    <row r="181" spans="1:9" hidden="1">
      <c r="A181" s="5"/>
      <c r="B181" s="27">
        <f>Invoice!B208</f>
        <v>0</v>
      </c>
      <c r="C181" s="28">
        <f>Invoice!C208</f>
        <v>0</v>
      </c>
      <c r="D181" s="169">
        <f>Invoice!D208</f>
        <v>0</v>
      </c>
      <c r="E181" s="170">
        <f>Invoice!E208</f>
        <v>0</v>
      </c>
      <c r="F181" s="30">
        <f>Invoice!F208</f>
        <v>0</v>
      </c>
      <c r="G181" s="32">
        <f>ROUNDDOWN((Invoice!G208)*$N$2,2)</f>
        <v>0</v>
      </c>
      <c r="H181" s="33">
        <f t="shared" si="3"/>
        <v>0</v>
      </c>
      <c r="I181" s="7"/>
    </row>
    <row r="182" spans="1:9" hidden="1">
      <c r="A182" s="5"/>
      <c r="B182" s="27">
        <f>Invoice!B209</f>
        <v>0</v>
      </c>
      <c r="C182" s="28">
        <f>Invoice!C209</f>
        <v>0</v>
      </c>
      <c r="D182" s="169">
        <f>Invoice!D209</f>
        <v>0</v>
      </c>
      <c r="E182" s="170">
        <f>Invoice!E209</f>
        <v>0</v>
      </c>
      <c r="F182" s="30">
        <f>Invoice!F209</f>
        <v>0</v>
      </c>
      <c r="G182" s="32">
        <f>ROUNDDOWN((Invoice!G209)*$N$2,2)</f>
        <v>0</v>
      </c>
      <c r="H182" s="33">
        <f t="shared" si="3"/>
        <v>0</v>
      </c>
      <c r="I182" s="7"/>
    </row>
    <row r="183" spans="1:9" hidden="1">
      <c r="A183" s="5"/>
      <c r="B183" s="27">
        <f>Invoice!B210</f>
        <v>0</v>
      </c>
      <c r="C183" s="28">
        <f>Invoice!C210</f>
        <v>0</v>
      </c>
      <c r="D183" s="169">
        <f>Invoice!D210</f>
        <v>0</v>
      </c>
      <c r="E183" s="170">
        <f>Invoice!E210</f>
        <v>0</v>
      </c>
      <c r="F183" s="30">
        <f>Invoice!F210</f>
        <v>0</v>
      </c>
      <c r="G183" s="32">
        <f>ROUNDDOWN((Invoice!G210)*$N$2,2)</f>
        <v>0</v>
      </c>
      <c r="H183" s="33">
        <f t="shared" si="3"/>
        <v>0</v>
      </c>
      <c r="I183" s="7"/>
    </row>
    <row r="184" spans="1:9" hidden="1">
      <c r="A184" s="5"/>
      <c r="B184" s="27">
        <f>Invoice!B211</f>
        <v>0</v>
      </c>
      <c r="C184" s="28">
        <f>Invoice!C211</f>
        <v>0</v>
      </c>
      <c r="D184" s="169">
        <f>Invoice!D211</f>
        <v>0</v>
      </c>
      <c r="E184" s="170">
        <f>Invoice!E211</f>
        <v>0</v>
      </c>
      <c r="F184" s="30">
        <f>Invoice!F211</f>
        <v>0</v>
      </c>
      <c r="G184" s="32">
        <f>ROUNDDOWN((Invoice!G211)*$N$2,2)</f>
        <v>0</v>
      </c>
      <c r="H184" s="33">
        <f t="shared" si="3"/>
        <v>0</v>
      </c>
      <c r="I184" s="7"/>
    </row>
    <row r="185" spans="1:9" hidden="1">
      <c r="A185" s="5"/>
      <c r="B185" s="27">
        <f>Invoice!B212</f>
        <v>0</v>
      </c>
      <c r="C185" s="28">
        <f>Invoice!C212</f>
        <v>0</v>
      </c>
      <c r="D185" s="169">
        <f>Invoice!D212</f>
        <v>0</v>
      </c>
      <c r="E185" s="170">
        <f>Invoice!E212</f>
        <v>0</v>
      </c>
      <c r="F185" s="30">
        <f>Invoice!F212</f>
        <v>0</v>
      </c>
      <c r="G185" s="32">
        <f>ROUNDDOWN((Invoice!G212)*$N$2,2)</f>
        <v>0</v>
      </c>
      <c r="H185" s="33">
        <f t="shared" si="3"/>
        <v>0</v>
      </c>
      <c r="I185" s="7"/>
    </row>
    <row r="186" spans="1:9" hidden="1">
      <c r="A186" s="5"/>
      <c r="B186" s="27">
        <f>Invoice!B213</f>
        <v>0</v>
      </c>
      <c r="C186" s="28">
        <f>Invoice!C213</f>
        <v>0</v>
      </c>
      <c r="D186" s="169">
        <f>Invoice!D213</f>
        <v>0</v>
      </c>
      <c r="E186" s="170">
        <f>Invoice!E213</f>
        <v>0</v>
      </c>
      <c r="F186" s="30">
        <f>Invoice!F213</f>
        <v>0</v>
      </c>
      <c r="G186" s="32">
        <f>ROUNDDOWN((Invoice!G213)*$N$2,2)</f>
        <v>0</v>
      </c>
      <c r="H186" s="33">
        <f t="shared" si="3"/>
        <v>0</v>
      </c>
      <c r="I186" s="7"/>
    </row>
    <row r="187" spans="1:9" hidden="1">
      <c r="A187" s="5"/>
      <c r="B187" s="27">
        <f>Invoice!B214</f>
        <v>0</v>
      </c>
      <c r="C187" s="28">
        <f>Invoice!C214</f>
        <v>0</v>
      </c>
      <c r="D187" s="169">
        <f>Invoice!D214</f>
        <v>0</v>
      </c>
      <c r="E187" s="170">
        <f>Invoice!E214</f>
        <v>0</v>
      </c>
      <c r="F187" s="30">
        <f>Invoice!F214</f>
        <v>0</v>
      </c>
      <c r="G187" s="32">
        <f>ROUNDDOWN((Invoice!G214)*$N$2,2)</f>
        <v>0</v>
      </c>
      <c r="H187" s="33">
        <f t="shared" si="3"/>
        <v>0</v>
      </c>
      <c r="I187" s="7"/>
    </row>
    <row r="188" spans="1:9" hidden="1">
      <c r="A188" s="5"/>
      <c r="B188" s="27">
        <f>Invoice!B215</f>
        <v>0</v>
      </c>
      <c r="C188" s="28">
        <f>Invoice!C215</f>
        <v>0</v>
      </c>
      <c r="D188" s="169">
        <f>Invoice!D215</f>
        <v>0</v>
      </c>
      <c r="E188" s="170">
        <f>Invoice!E215</f>
        <v>0</v>
      </c>
      <c r="F188" s="30">
        <f>Invoice!F215</f>
        <v>0</v>
      </c>
      <c r="G188" s="32">
        <f>ROUNDDOWN((Invoice!G215)*$N$2,2)</f>
        <v>0</v>
      </c>
      <c r="H188" s="33">
        <f t="shared" si="3"/>
        <v>0</v>
      </c>
      <c r="I188" s="7"/>
    </row>
    <row r="189" spans="1:9" hidden="1">
      <c r="A189" s="5"/>
      <c r="B189" s="27">
        <f>Invoice!B216</f>
        <v>0</v>
      </c>
      <c r="C189" s="28">
        <f>Invoice!C216</f>
        <v>0</v>
      </c>
      <c r="D189" s="169">
        <f>Invoice!D216</f>
        <v>0</v>
      </c>
      <c r="E189" s="170">
        <f>Invoice!E216</f>
        <v>0</v>
      </c>
      <c r="F189" s="30">
        <f>Invoice!F216</f>
        <v>0</v>
      </c>
      <c r="G189" s="32">
        <f>ROUNDDOWN((Invoice!G216)*$N$2,2)</f>
        <v>0</v>
      </c>
      <c r="H189" s="33">
        <f t="shared" si="3"/>
        <v>0</v>
      </c>
      <c r="I189" s="7"/>
    </row>
    <row r="190" spans="1:9" hidden="1">
      <c r="A190" s="5"/>
      <c r="B190" s="27">
        <f>Invoice!B217</f>
        <v>0</v>
      </c>
      <c r="C190" s="28">
        <f>Invoice!C217</f>
        <v>0</v>
      </c>
      <c r="D190" s="169">
        <f>Invoice!D217</f>
        <v>0</v>
      </c>
      <c r="E190" s="170">
        <f>Invoice!E217</f>
        <v>0</v>
      </c>
      <c r="F190" s="30">
        <f>Invoice!F217</f>
        <v>0</v>
      </c>
      <c r="G190" s="32">
        <f>ROUNDDOWN((Invoice!G217)*$N$2,2)</f>
        <v>0</v>
      </c>
      <c r="H190" s="33">
        <f t="shared" si="3"/>
        <v>0</v>
      </c>
      <c r="I190" s="7"/>
    </row>
    <row r="191" spans="1:9" hidden="1">
      <c r="A191" s="5"/>
      <c r="B191" s="27">
        <f>Invoice!B218</f>
        <v>0</v>
      </c>
      <c r="C191" s="28">
        <f>Invoice!C218</f>
        <v>0</v>
      </c>
      <c r="D191" s="169">
        <f>Invoice!D218</f>
        <v>0</v>
      </c>
      <c r="E191" s="170">
        <f>Invoice!E218</f>
        <v>0</v>
      </c>
      <c r="F191" s="30">
        <f>Invoice!F218</f>
        <v>0</v>
      </c>
      <c r="G191" s="32">
        <f>ROUNDDOWN((Invoice!G218)*$N$2,2)</f>
        <v>0</v>
      </c>
      <c r="H191" s="33">
        <f t="shared" ref="H191:H254" si="4">G191*B191</f>
        <v>0</v>
      </c>
      <c r="I191" s="7"/>
    </row>
    <row r="192" spans="1:9" hidden="1">
      <c r="A192" s="5"/>
      <c r="B192" s="27">
        <f>Invoice!B219</f>
        <v>0</v>
      </c>
      <c r="C192" s="28">
        <f>Invoice!C219</f>
        <v>0</v>
      </c>
      <c r="D192" s="169">
        <f>Invoice!D219</f>
        <v>0</v>
      </c>
      <c r="E192" s="170">
        <f>Invoice!E219</f>
        <v>0</v>
      </c>
      <c r="F192" s="30">
        <f>Invoice!F219</f>
        <v>0</v>
      </c>
      <c r="G192" s="32">
        <f>ROUNDDOWN((Invoice!G219)*$N$2,2)</f>
        <v>0</v>
      </c>
      <c r="H192" s="33">
        <f t="shared" si="4"/>
        <v>0</v>
      </c>
      <c r="I192" s="7"/>
    </row>
    <row r="193" spans="1:9" hidden="1">
      <c r="A193" s="5"/>
      <c r="B193" s="27">
        <f>Invoice!B220</f>
        <v>0</v>
      </c>
      <c r="C193" s="28">
        <f>Invoice!C220</f>
        <v>0</v>
      </c>
      <c r="D193" s="169">
        <f>Invoice!D220</f>
        <v>0</v>
      </c>
      <c r="E193" s="170">
        <f>Invoice!E220</f>
        <v>0</v>
      </c>
      <c r="F193" s="30">
        <f>Invoice!F220</f>
        <v>0</v>
      </c>
      <c r="G193" s="32">
        <f>ROUNDDOWN((Invoice!G220)*$N$2,2)</f>
        <v>0</v>
      </c>
      <c r="H193" s="33">
        <f t="shared" si="4"/>
        <v>0</v>
      </c>
      <c r="I193" s="7"/>
    </row>
    <row r="194" spans="1:9" hidden="1">
      <c r="A194" s="5"/>
      <c r="B194" s="27">
        <f>Invoice!B221</f>
        <v>0</v>
      </c>
      <c r="C194" s="28">
        <f>Invoice!C221</f>
        <v>0</v>
      </c>
      <c r="D194" s="169">
        <f>Invoice!D221</f>
        <v>0</v>
      </c>
      <c r="E194" s="170">
        <f>Invoice!E221</f>
        <v>0</v>
      </c>
      <c r="F194" s="30">
        <f>Invoice!F221</f>
        <v>0</v>
      </c>
      <c r="G194" s="32">
        <f>ROUNDDOWN((Invoice!G221)*$N$2,2)</f>
        <v>0</v>
      </c>
      <c r="H194" s="33">
        <f t="shared" si="4"/>
        <v>0</v>
      </c>
      <c r="I194" s="7"/>
    </row>
    <row r="195" spans="1:9" hidden="1">
      <c r="A195" s="5"/>
      <c r="B195" s="27">
        <f>Invoice!B222</f>
        <v>0</v>
      </c>
      <c r="C195" s="28">
        <f>Invoice!C222</f>
        <v>0</v>
      </c>
      <c r="D195" s="169">
        <f>Invoice!D222</f>
        <v>0</v>
      </c>
      <c r="E195" s="170">
        <f>Invoice!E222</f>
        <v>0</v>
      </c>
      <c r="F195" s="30">
        <f>Invoice!F222</f>
        <v>0</v>
      </c>
      <c r="G195" s="32">
        <f>ROUNDDOWN((Invoice!G222)*$N$2,2)</f>
        <v>0</v>
      </c>
      <c r="H195" s="33">
        <f t="shared" si="4"/>
        <v>0</v>
      </c>
      <c r="I195" s="7"/>
    </row>
    <row r="196" spans="1:9" hidden="1">
      <c r="A196" s="5"/>
      <c r="B196" s="27">
        <f>Invoice!B223</f>
        <v>0</v>
      </c>
      <c r="C196" s="28">
        <f>Invoice!C223</f>
        <v>0</v>
      </c>
      <c r="D196" s="169">
        <f>Invoice!D223</f>
        <v>0</v>
      </c>
      <c r="E196" s="170">
        <f>Invoice!E223</f>
        <v>0</v>
      </c>
      <c r="F196" s="30">
        <f>Invoice!F223</f>
        <v>0</v>
      </c>
      <c r="G196" s="32">
        <f>ROUNDDOWN((Invoice!G223)*$N$2,2)</f>
        <v>0</v>
      </c>
      <c r="H196" s="33">
        <f t="shared" si="4"/>
        <v>0</v>
      </c>
      <c r="I196" s="7"/>
    </row>
    <row r="197" spans="1:9" hidden="1">
      <c r="A197" s="5"/>
      <c r="B197" s="27">
        <f>Invoice!B224</f>
        <v>0</v>
      </c>
      <c r="C197" s="28">
        <f>Invoice!C224</f>
        <v>0</v>
      </c>
      <c r="D197" s="169">
        <f>Invoice!D224</f>
        <v>0</v>
      </c>
      <c r="E197" s="170">
        <f>Invoice!E224</f>
        <v>0</v>
      </c>
      <c r="F197" s="30">
        <f>Invoice!F224</f>
        <v>0</v>
      </c>
      <c r="G197" s="32">
        <f>ROUNDDOWN((Invoice!G224)*$N$2,2)</f>
        <v>0</v>
      </c>
      <c r="H197" s="33">
        <f t="shared" si="4"/>
        <v>0</v>
      </c>
      <c r="I197" s="7"/>
    </row>
    <row r="198" spans="1:9" hidden="1">
      <c r="A198" s="5"/>
      <c r="B198" s="27">
        <f>Invoice!B225</f>
        <v>0</v>
      </c>
      <c r="C198" s="28">
        <f>Invoice!C225</f>
        <v>0</v>
      </c>
      <c r="D198" s="169">
        <f>Invoice!D225</f>
        <v>0</v>
      </c>
      <c r="E198" s="170">
        <f>Invoice!E225</f>
        <v>0</v>
      </c>
      <c r="F198" s="30">
        <f>Invoice!F225</f>
        <v>0</v>
      </c>
      <c r="G198" s="32">
        <f>ROUNDDOWN((Invoice!G225)*$N$2,2)</f>
        <v>0</v>
      </c>
      <c r="H198" s="33">
        <f t="shared" si="4"/>
        <v>0</v>
      </c>
      <c r="I198" s="7"/>
    </row>
    <row r="199" spans="1:9" hidden="1">
      <c r="A199" s="5"/>
      <c r="B199" s="27">
        <f>Invoice!B226</f>
        <v>0</v>
      </c>
      <c r="C199" s="28">
        <f>Invoice!C226</f>
        <v>0</v>
      </c>
      <c r="D199" s="169">
        <f>Invoice!D226</f>
        <v>0</v>
      </c>
      <c r="E199" s="170">
        <f>Invoice!E226</f>
        <v>0</v>
      </c>
      <c r="F199" s="30">
        <f>Invoice!F226</f>
        <v>0</v>
      </c>
      <c r="G199" s="32">
        <f>ROUNDDOWN((Invoice!G226)*$N$2,2)</f>
        <v>0</v>
      </c>
      <c r="H199" s="33">
        <f t="shared" si="4"/>
        <v>0</v>
      </c>
      <c r="I199" s="7"/>
    </row>
    <row r="200" spans="1:9" hidden="1">
      <c r="A200" s="5"/>
      <c r="B200" s="27">
        <f>Invoice!B227</f>
        <v>0</v>
      </c>
      <c r="C200" s="28">
        <f>Invoice!C227</f>
        <v>0</v>
      </c>
      <c r="D200" s="169">
        <f>Invoice!D227</f>
        <v>0</v>
      </c>
      <c r="E200" s="170">
        <f>Invoice!E227</f>
        <v>0</v>
      </c>
      <c r="F200" s="30">
        <f>Invoice!F227</f>
        <v>0</v>
      </c>
      <c r="G200" s="32">
        <f>ROUNDDOWN((Invoice!G227)*$N$2,2)</f>
        <v>0</v>
      </c>
      <c r="H200" s="33">
        <f t="shared" si="4"/>
        <v>0</v>
      </c>
      <c r="I200" s="7"/>
    </row>
    <row r="201" spans="1:9" hidden="1">
      <c r="A201" s="5"/>
      <c r="B201" s="27">
        <f>Invoice!B228</f>
        <v>0</v>
      </c>
      <c r="C201" s="28">
        <f>Invoice!C228</f>
        <v>0</v>
      </c>
      <c r="D201" s="169">
        <f>Invoice!D228</f>
        <v>0</v>
      </c>
      <c r="E201" s="170">
        <f>Invoice!E228</f>
        <v>0</v>
      </c>
      <c r="F201" s="30">
        <f>Invoice!F228</f>
        <v>0</v>
      </c>
      <c r="G201" s="32">
        <f>ROUNDDOWN((Invoice!G228)*$N$2,2)</f>
        <v>0</v>
      </c>
      <c r="H201" s="33">
        <f t="shared" si="4"/>
        <v>0</v>
      </c>
      <c r="I201" s="7"/>
    </row>
    <row r="202" spans="1:9" hidden="1">
      <c r="A202" s="5"/>
      <c r="B202" s="27">
        <f>Invoice!B229</f>
        <v>0</v>
      </c>
      <c r="C202" s="28">
        <f>Invoice!C229</f>
        <v>0</v>
      </c>
      <c r="D202" s="169">
        <f>Invoice!D229</f>
        <v>0</v>
      </c>
      <c r="E202" s="170">
        <f>Invoice!E229</f>
        <v>0</v>
      </c>
      <c r="F202" s="30">
        <f>Invoice!F229</f>
        <v>0</v>
      </c>
      <c r="G202" s="32">
        <f>ROUNDDOWN((Invoice!G229)*$N$2,2)</f>
        <v>0</v>
      </c>
      <c r="H202" s="33">
        <f t="shared" si="4"/>
        <v>0</v>
      </c>
      <c r="I202" s="7"/>
    </row>
    <row r="203" spans="1:9" hidden="1">
      <c r="A203" s="5"/>
      <c r="B203" s="27">
        <f>Invoice!B230</f>
        <v>0</v>
      </c>
      <c r="C203" s="28">
        <f>Invoice!C230</f>
        <v>0</v>
      </c>
      <c r="D203" s="169">
        <f>Invoice!D230</f>
        <v>0</v>
      </c>
      <c r="E203" s="170">
        <f>Invoice!E230</f>
        <v>0</v>
      </c>
      <c r="F203" s="30">
        <f>Invoice!F230</f>
        <v>0</v>
      </c>
      <c r="G203" s="32">
        <f>ROUNDDOWN((Invoice!G230)*$N$2,2)</f>
        <v>0</v>
      </c>
      <c r="H203" s="33">
        <f t="shared" si="4"/>
        <v>0</v>
      </c>
      <c r="I203" s="7"/>
    </row>
    <row r="204" spans="1:9" hidden="1">
      <c r="A204" s="5"/>
      <c r="B204" s="27">
        <f>Invoice!B231</f>
        <v>0</v>
      </c>
      <c r="C204" s="28">
        <f>Invoice!C231</f>
        <v>0</v>
      </c>
      <c r="D204" s="169">
        <f>Invoice!D231</f>
        <v>0</v>
      </c>
      <c r="E204" s="170">
        <f>Invoice!E231</f>
        <v>0</v>
      </c>
      <c r="F204" s="30">
        <f>Invoice!F231</f>
        <v>0</v>
      </c>
      <c r="G204" s="32">
        <f>ROUNDDOWN((Invoice!G231)*$N$2,2)</f>
        <v>0</v>
      </c>
      <c r="H204" s="33">
        <f t="shared" si="4"/>
        <v>0</v>
      </c>
      <c r="I204" s="7"/>
    </row>
    <row r="205" spans="1:9" hidden="1">
      <c r="A205" s="5"/>
      <c r="B205" s="27">
        <f>Invoice!B232</f>
        <v>0</v>
      </c>
      <c r="C205" s="28">
        <f>Invoice!C232</f>
        <v>0</v>
      </c>
      <c r="D205" s="169">
        <f>Invoice!D232</f>
        <v>0</v>
      </c>
      <c r="E205" s="170">
        <f>Invoice!E232</f>
        <v>0</v>
      </c>
      <c r="F205" s="30">
        <f>Invoice!F232</f>
        <v>0</v>
      </c>
      <c r="G205" s="32">
        <f>ROUNDDOWN((Invoice!G232)*$N$2,2)</f>
        <v>0</v>
      </c>
      <c r="H205" s="33">
        <f t="shared" si="4"/>
        <v>0</v>
      </c>
      <c r="I205" s="7"/>
    </row>
    <row r="206" spans="1:9" hidden="1">
      <c r="A206" s="5"/>
      <c r="B206" s="27">
        <f>Invoice!B233</f>
        <v>0</v>
      </c>
      <c r="C206" s="28">
        <f>Invoice!C233</f>
        <v>0</v>
      </c>
      <c r="D206" s="169">
        <f>Invoice!D233</f>
        <v>0</v>
      </c>
      <c r="E206" s="170">
        <f>Invoice!E233</f>
        <v>0</v>
      </c>
      <c r="F206" s="30">
        <f>Invoice!F233</f>
        <v>0</v>
      </c>
      <c r="G206" s="32">
        <f>ROUNDDOWN((Invoice!G233)*$N$2,2)</f>
        <v>0</v>
      </c>
      <c r="H206" s="33">
        <f t="shared" si="4"/>
        <v>0</v>
      </c>
      <c r="I206" s="7"/>
    </row>
    <row r="207" spans="1:9" hidden="1">
      <c r="A207" s="5"/>
      <c r="B207" s="27">
        <f>Invoice!B234</f>
        <v>0</v>
      </c>
      <c r="C207" s="28">
        <f>Invoice!C234</f>
        <v>0</v>
      </c>
      <c r="D207" s="169">
        <f>Invoice!D234</f>
        <v>0</v>
      </c>
      <c r="E207" s="170">
        <f>Invoice!E234</f>
        <v>0</v>
      </c>
      <c r="F207" s="30">
        <f>Invoice!F234</f>
        <v>0</v>
      </c>
      <c r="G207" s="32">
        <f>ROUNDDOWN((Invoice!G234)*$N$2,2)</f>
        <v>0</v>
      </c>
      <c r="H207" s="33">
        <f t="shared" si="4"/>
        <v>0</v>
      </c>
      <c r="I207" s="7"/>
    </row>
    <row r="208" spans="1:9" hidden="1">
      <c r="A208" s="5"/>
      <c r="B208" s="27">
        <f>Invoice!B235</f>
        <v>0</v>
      </c>
      <c r="C208" s="28">
        <f>Invoice!C235</f>
        <v>0</v>
      </c>
      <c r="D208" s="169">
        <f>Invoice!D235</f>
        <v>0</v>
      </c>
      <c r="E208" s="170">
        <f>Invoice!E235</f>
        <v>0</v>
      </c>
      <c r="F208" s="30">
        <f>Invoice!F235</f>
        <v>0</v>
      </c>
      <c r="G208" s="32">
        <f>ROUNDDOWN((Invoice!G235)*$N$2,2)</f>
        <v>0</v>
      </c>
      <c r="H208" s="33">
        <f t="shared" si="4"/>
        <v>0</v>
      </c>
      <c r="I208" s="7"/>
    </row>
    <row r="209" spans="1:9" hidden="1">
      <c r="A209" s="5"/>
      <c r="B209" s="27">
        <f>Invoice!B236</f>
        <v>0</v>
      </c>
      <c r="C209" s="28">
        <f>Invoice!C236</f>
        <v>0</v>
      </c>
      <c r="D209" s="169">
        <f>Invoice!D236</f>
        <v>0</v>
      </c>
      <c r="E209" s="170">
        <f>Invoice!E236</f>
        <v>0</v>
      </c>
      <c r="F209" s="30">
        <f>Invoice!F236</f>
        <v>0</v>
      </c>
      <c r="G209" s="32">
        <f>ROUNDDOWN((Invoice!G236)*$N$2,2)</f>
        <v>0</v>
      </c>
      <c r="H209" s="33">
        <f t="shared" si="4"/>
        <v>0</v>
      </c>
      <c r="I209" s="7"/>
    </row>
    <row r="210" spans="1:9" hidden="1">
      <c r="A210" s="5"/>
      <c r="B210" s="27">
        <f>Invoice!B237</f>
        <v>0</v>
      </c>
      <c r="C210" s="28">
        <f>Invoice!C237</f>
        <v>0</v>
      </c>
      <c r="D210" s="169">
        <f>Invoice!D237</f>
        <v>0</v>
      </c>
      <c r="E210" s="170">
        <f>Invoice!E237</f>
        <v>0</v>
      </c>
      <c r="F210" s="30">
        <f>Invoice!F237</f>
        <v>0</v>
      </c>
      <c r="G210" s="32">
        <f>ROUNDDOWN((Invoice!G237)*$N$2,2)</f>
        <v>0</v>
      </c>
      <c r="H210" s="33">
        <f t="shared" si="4"/>
        <v>0</v>
      </c>
      <c r="I210" s="7"/>
    </row>
    <row r="211" spans="1:9" hidden="1">
      <c r="A211" s="5"/>
      <c r="B211" s="27">
        <f>Invoice!B238</f>
        <v>0</v>
      </c>
      <c r="C211" s="28">
        <f>Invoice!C238</f>
        <v>0</v>
      </c>
      <c r="D211" s="169">
        <f>Invoice!D238</f>
        <v>0</v>
      </c>
      <c r="E211" s="170">
        <f>Invoice!E238</f>
        <v>0</v>
      </c>
      <c r="F211" s="30">
        <f>Invoice!F238</f>
        <v>0</v>
      </c>
      <c r="G211" s="32">
        <f>ROUNDDOWN((Invoice!G238)*$N$2,2)</f>
        <v>0</v>
      </c>
      <c r="H211" s="33">
        <f t="shared" si="4"/>
        <v>0</v>
      </c>
      <c r="I211" s="7"/>
    </row>
    <row r="212" spans="1:9" hidden="1">
      <c r="A212" s="5"/>
      <c r="B212" s="27">
        <f>Invoice!B239</f>
        <v>0</v>
      </c>
      <c r="C212" s="28">
        <f>Invoice!C239</f>
        <v>0</v>
      </c>
      <c r="D212" s="169">
        <f>Invoice!D239</f>
        <v>0</v>
      </c>
      <c r="E212" s="170">
        <f>Invoice!E239</f>
        <v>0</v>
      </c>
      <c r="F212" s="30">
        <f>Invoice!F239</f>
        <v>0</v>
      </c>
      <c r="G212" s="32">
        <f>ROUNDDOWN((Invoice!G239)*$N$2,2)</f>
        <v>0</v>
      </c>
      <c r="H212" s="33">
        <f t="shared" si="4"/>
        <v>0</v>
      </c>
      <c r="I212" s="7"/>
    </row>
    <row r="213" spans="1:9" hidden="1">
      <c r="A213" s="5"/>
      <c r="B213" s="27">
        <f>Invoice!B240</f>
        <v>0</v>
      </c>
      <c r="C213" s="28">
        <f>Invoice!C240</f>
        <v>0</v>
      </c>
      <c r="D213" s="169">
        <f>Invoice!D240</f>
        <v>0</v>
      </c>
      <c r="E213" s="170">
        <f>Invoice!E240</f>
        <v>0</v>
      </c>
      <c r="F213" s="30">
        <f>Invoice!F240</f>
        <v>0</v>
      </c>
      <c r="G213" s="32">
        <f>ROUNDDOWN((Invoice!G240)*$N$2,2)</f>
        <v>0</v>
      </c>
      <c r="H213" s="33">
        <f t="shared" si="4"/>
        <v>0</v>
      </c>
      <c r="I213" s="7"/>
    </row>
    <row r="214" spans="1:9" hidden="1">
      <c r="A214" s="5"/>
      <c r="B214" s="27">
        <f>Invoice!B241</f>
        <v>0</v>
      </c>
      <c r="C214" s="28">
        <f>Invoice!C241</f>
        <v>0</v>
      </c>
      <c r="D214" s="169">
        <f>Invoice!D241</f>
        <v>0</v>
      </c>
      <c r="E214" s="170">
        <f>Invoice!E241</f>
        <v>0</v>
      </c>
      <c r="F214" s="30">
        <f>Invoice!F241</f>
        <v>0</v>
      </c>
      <c r="G214" s="32">
        <f>ROUNDDOWN((Invoice!G241)*$N$2,2)</f>
        <v>0</v>
      </c>
      <c r="H214" s="33">
        <f t="shared" si="4"/>
        <v>0</v>
      </c>
      <c r="I214" s="7"/>
    </row>
    <row r="215" spans="1:9" hidden="1">
      <c r="A215" s="5"/>
      <c r="B215" s="27">
        <f>Invoice!B242</f>
        <v>0</v>
      </c>
      <c r="C215" s="28">
        <f>Invoice!C242</f>
        <v>0</v>
      </c>
      <c r="D215" s="169">
        <f>Invoice!D242</f>
        <v>0</v>
      </c>
      <c r="E215" s="170">
        <f>Invoice!E242</f>
        <v>0</v>
      </c>
      <c r="F215" s="30">
        <f>Invoice!F242</f>
        <v>0</v>
      </c>
      <c r="G215" s="32">
        <f>ROUNDDOWN((Invoice!G242)*$N$2,2)</f>
        <v>0</v>
      </c>
      <c r="H215" s="33">
        <f t="shared" si="4"/>
        <v>0</v>
      </c>
      <c r="I215" s="7"/>
    </row>
    <row r="216" spans="1:9" hidden="1">
      <c r="A216" s="5"/>
      <c r="B216" s="27">
        <f>Invoice!B243</f>
        <v>0</v>
      </c>
      <c r="C216" s="28">
        <f>Invoice!C243</f>
        <v>0</v>
      </c>
      <c r="D216" s="169">
        <f>Invoice!D243</f>
        <v>0</v>
      </c>
      <c r="E216" s="170">
        <f>Invoice!E243</f>
        <v>0</v>
      </c>
      <c r="F216" s="30">
        <f>Invoice!F243</f>
        <v>0</v>
      </c>
      <c r="G216" s="32">
        <f>ROUNDDOWN((Invoice!G243)*$N$2,2)</f>
        <v>0</v>
      </c>
      <c r="H216" s="33">
        <f t="shared" si="4"/>
        <v>0</v>
      </c>
      <c r="I216" s="7"/>
    </row>
    <row r="217" spans="1:9" hidden="1">
      <c r="A217" s="5"/>
      <c r="B217" s="27">
        <f>Invoice!B244</f>
        <v>0</v>
      </c>
      <c r="C217" s="28">
        <f>Invoice!C244</f>
        <v>0</v>
      </c>
      <c r="D217" s="169">
        <f>Invoice!D244</f>
        <v>0</v>
      </c>
      <c r="E217" s="170">
        <f>Invoice!E244</f>
        <v>0</v>
      </c>
      <c r="F217" s="30">
        <f>Invoice!F244</f>
        <v>0</v>
      </c>
      <c r="G217" s="32">
        <f>ROUNDDOWN((Invoice!G244)*$N$2,2)</f>
        <v>0</v>
      </c>
      <c r="H217" s="33">
        <f t="shared" si="4"/>
        <v>0</v>
      </c>
      <c r="I217" s="7"/>
    </row>
    <row r="218" spans="1:9" hidden="1">
      <c r="A218" s="5"/>
      <c r="B218" s="27">
        <f>Invoice!B245</f>
        <v>0</v>
      </c>
      <c r="C218" s="28">
        <f>Invoice!C245</f>
        <v>0</v>
      </c>
      <c r="D218" s="169">
        <f>Invoice!D245</f>
        <v>0</v>
      </c>
      <c r="E218" s="170">
        <f>Invoice!E245</f>
        <v>0</v>
      </c>
      <c r="F218" s="30">
        <f>Invoice!F245</f>
        <v>0</v>
      </c>
      <c r="G218" s="32">
        <f>ROUNDDOWN((Invoice!G245)*$N$2,2)</f>
        <v>0</v>
      </c>
      <c r="H218" s="33">
        <f t="shared" si="4"/>
        <v>0</v>
      </c>
      <c r="I218" s="7"/>
    </row>
    <row r="219" spans="1:9" hidden="1">
      <c r="A219" s="5"/>
      <c r="B219" s="27">
        <f>Invoice!B246</f>
        <v>0</v>
      </c>
      <c r="C219" s="28">
        <f>Invoice!C246</f>
        <v>0</v>
      </c>
      <c r="D219" s="169">
        <f>Invoice!D246</f>
        <v>0</v>
      </c>
      <c r="E219" s="170">
        <f>Invoice!E246</f>
        <v>0</v>
      </c>
      <c r="F219" s="30">
        <f>Invoice!F246</f>
        <v>0</v>
      </c>
      <c r="G219" s="32">
        <f>ROUNDDOWN((Invoice!G246)*$N$2,2)</f>
        <v>0</v>
      </c>
      <c r="H219" s="33">
        <f t="shared" si="4"/>
        <v>0</v>
      </c>
      <c r="I219" s="7"/>
    </row>
    <row r="220" spans="1:9" hidden="1">
      <c r="A220" s="5"/>
      <c r="B220" s="27">
        <f>Invoice!B247</f>
        <v>0</v>
      </c>
      <c r="C220" s="28">
        <f>Invoice!C247</f>
        <v>0</v>
      </c>
      <c r="D220" s="169">
        <f>Invoice!D247</f>
        <v>0</v>
      </c>
      <c r="E220" s="170">
        <f>Invoice!E247</f>
        <v>0</v>
      </c>
      <c r="F220" s="30">
        <f>Invoice!F247</f>
        <v>0</v>
      </c>
      <c r="G220" s="32">
        <f>ROUNDDOWN((Invoice!G247)*$N$2,2)</f>
        <v>0</v>
      </c>
      <c r="H220" s="33">
        <f t="shared" si="4"/>
        <v>0</v>
      </c>
      <c r="I220" s="7"/>
    </row>
    <row r="221" spans="1:9" hidden="1">
      <c r="A221" s="5"/>
      <c r="B221" s="27">
        <f>Invoice!B248</f>
        <v>0</v>
      </c>
      <c r="C221" s="28">
        <f>Invoice!C248</f>
        <v>0</v>
      </c>
      <c r="D221" s="169">
        <f>Invoice!D248</f>
        <v>0</v>
      </c>
      <c r="E221" s="170">
        <f>Invoice!E248</f>
        <v>0</v>
      </c>
      <c r="F221" s="30">
        <f>Invoice!F248</f>
        <v>0</v>
      </c>
      <c r="G221" s="32">
        <f>ROUNDDOWN((Invoice!G248)*$N$2,2)</f>
        <v>0</v>
      </c>
      <c r="H221" s="33">
        <f t="shared" si="4"/>
        <v>0</v>
      </c>
      <c r="I221" s="7"/>
    </row>
    <row r="222" spans="1:9" hidden="1">
      <c r="A222" s="5"/>
      <c r="B222" s="27">
        <f>Invoice!B249</f>
        <v>0</v>
      </c>
      <c r="C222" s="28">
        <f>Invoice!C249</f>
        <v>0</v>
      </c>
      <c r="D222" s="169">
        <f>Invoice!D249</f>
        <v>0</v>
      </c>
      <c r="E222" s="170">
        <f>Invoice!E249</f>
        <v>0</v>
      </c>
      <c r="F222" s="30">
        <f>Invoice!F249</f>
        <v>0</v>
      </c>
      <c r="G222" s="32">
        <f>ROUNDDOWN((Invoice!G249)*$N$2,2)</f>
        <v>0</v>
      </c>
      <c r="H222" s="33">
        <f t="shared" si="4"/>
        <v>0</v>
      </c>
      <c r="I222" s="7"/>
    </row>
    <row r="223" spans="1:9" hidden="1">
      <c r="A223" s="5"/>
      <c r="B223" s="27">
        <f>Invoice!B250</f>
        <v>0</v>
      </c>
      <c r="C223" s="28">
        <f>Invoice!C250</f>
        <v>0</v>
      </c>
      <c r="D223" s="169">
        <f>Invoice!D250</f>
        <v>0</v>
      </c>
      <c r="E223" s="170">
        <f>Invoice!E250</f>
        <v>0</v>
      </c>
      <c r="F223" s="30">
        <f>Invoice!F250</f>
        <v>0</v>
      </c>
      <c r="G223" s="32">
        <f>ROUNDDOWN((Invoice!G250)*$N$2,2)</f>
        <v>0</v>
      </c>
      <c r="H223" s="33">
        <f t="shared" si="4"/>
        <v>0</v>
      </c>
      <c r="I223" s="7"/>
    </row>
    <row r="224" spans="1:9" hidden="1">
      <c r="A224" s="5"/>
      <c r="B224" s="27">
        <f>Invoice!B251</f>
        <v>0</v>
      </c>
      <c r="C224" s="28">
        <f>Invoice!C251</f>
        <v>0</v>
      </c>
      <c r="D224" s="169">
        <f>Invoice!D251</f>
        <v>0</v>
      </c>
      <c r="E224" s="170">
        <f>Invoice!E251</f>
        <v>0</v>
      </c>
      <c r="F224" s="30">
        <f>Invoice!F251</f>
        <v>0</v>
      </c>
      <c r="G224" s="32">
        <f>ROUNDDOWN((Invoice!G251)*$N$2,2)</f>
        <v>0</v>
      </c>
      <c r="H224" s="33">
        <f t="shared" si="4"/>
        <v>0</v>
      </c>
      <c r="I224" s="7"/>
    </row>
    <row r="225" spans="1:9" hidden="1">
      <c r="A225" s="5"/>
      <c r="B225" s="27">
        <f>Invoice!B252</f>
        <v>0</v>
      </c>
      <c r="C225" s="28">
        <f>Invoice!C252</f>
        <v>0</v>
      </c>
      <c r="D225" s="169">
        <f>Invoice!D252</f>
        <v>0</v>
      </c>
      <c r="E225" s="170">
        <f>Invoice!E252</f>
        <v>0</v>
      </c>
      <c r="F225" s="30">
        <f>Invoice!F252</f>
        <v>0</v>
      </c>
      <c r="G225" s="32">
        <f>ROUNDDOWN((Invoice!G252)*$N$2,2)</f>
        <v>0</v>
      </c>
      <c r="H225" s="33">
        <f t="shared" si="4"/>
        <v>0</v>
      </c>
      <c r="I225" s="7"/>
    </row>
    <row r="226" spans="1:9" hidden="1">
      <c r="A226" s="5"/>
      <c r="B226" s="27">
        <f>Invoice!B253</f>
        <v>0</v>
      </c>
      <c r="C226" s="28">
        <f>Invoice!C253</f>
        <v>0</v>
      </c>
      <c r="D226" s="169">
        <f>Invoice!D253</f>
        <v>0</v>
      </c>
      <c r="E226" s="170">
        <f>Invoice!E253</f>
        <v>0</v>
      </c>
      <c r="F226" s="30">
        <f>Invoice!F253</f>
        <v>0</v>
      </c>
      <c r="G226" s="32">
        <f>ROUNDDOWN((Invoice!G253)*$N$2,2)</f>
        <v>0</v>
      </c>
      <c r="H226" s="33">
        <f t="shared" si="4"/>
        <v>0</v>
      </c>
      <c r="I226" s="7"/>
    </row>
    <row r="227" spans="1:9" hidden="1">
      <c r="A227" s="5"/>
      <c r="B227" s="27">
        <f>Invoice!B254</f>
        <v>0</v>
      </c>
      <c r="C227" s="28">
        <f>Invoice!C254</f>
        <v>0</v>
      </c>
      <c r="D227" s="169">
        <f>Invoice!D254</f>
        <v>0</v>
      </c>
      <c r="E227" s="170">
        <f>Invoice!E254</f>
        <v>0</v>
      </c>
      <c r="F227" s="30">
        <f>Invoice!F254</f>
        <v>0</v>
      </c>
      <c r="G227" s="32">
        <f>ROUNDDOWN((Invoice!G254)*$N$2,2)</f>
        <v>0</v>
      </c>
      <c r="H227" s="33">
        <f t="shared" si="4"/>
        <v>0</v>
      </c>
      <c r="I227" s="7"/>
    </row>
    <row r="228" spans="1:9" hidden="1">
      <c r="A228" s="5"/>
      <c r="B228" s="27">
        <f>Invoice!B255</f>
        <v>0</v>
      </c>
      <c r="C228" s="28">
        <f>Invoice!C255</f>
        <v>0</v>
      </c>
      <c r="D228" s="169">
        <f>Invoice!D255</f>
        <v>0</v>
      </c>
      <c r="E228" s="170">
        <f>Invoice!E255</f>
        <v>0</v>
      </c>
      <c r="F228" s="30">
        <f>Invoice!F255</f>
        <v>0</v>
      </c>
      <c r="G228" s="32">
        <f>ROUNDDOWN((Invoice!G255)*$N$2,2)</f>
        <v>0</v>
      </c>
      <c r="H228" s="33">
        <f t="shared" si="4"/>
        <v>0</v>
      </c>
      <c r="I228" s="7"/>
    </row>
    <row r="229" spans="1:9" hidden="1">
      <c r="A229" s="5"/>
      <c r="B229" s="27">
        <f>Invoice!B256</f>
        <v>0</v>
      </c>
      <c r="C229" s="28">
        <f>Invoice!C256</f>
        <v>0</v>
      </c>
      <c r="D229" s="169">
        <f>Invoice!D256</f>
        <v>0</v>
      </c>
      <c r="E229" s="170">
        <f>Invoice!E256</f>
        <v>0</v>
      </c>
      <c r="F229" s="30">
        <f>Invoice!F256</f>
        <v>0</v>
      </c>
      <c r="G229" s="32">
        <f>ROUNDDOWN((Invoice!G256)*$N$2,2)</f>
        <v>0</v>
      </c>
      <c r="H229" s="33">
        <f t="shared" si="4"/>
        <v>0</v>
      </c>
      <c r="I229" s="7"/>
    </row>
    <row r="230" spans="1:9" hidden="1">
      <c r="A230" s="5"/>
      <c r="B230" s="27">
        <f>Invoice!B257</f>
        <v>0</v>
      </c>
      <c r="C230" s="28">
        <f>Invoice!C257</f>
        <v>0</v>
      </c>
      <c r="D230" s="169">
        <f>Invoice!D257</f>
        <v>0</v>
      </c>
      <c r="E230" s="170">
        <f>Invoice!E257</f>
        <v>0</v>
      </c>
      <c r="F230" s="30">
        <f>Invoice!F257</f>
        <v>0</v>
      </c>
      <c r="G230" s="32">
        <f>ROUNDDOWN((Invoice!G257)*$N$2,2)</f>
        <v>0</v>
      </c>
      <c r="H230" s="33">
        <f t="shared" si="4"/>
        <v>0</v>
      </c>
      <c r="I230" s="7"/>
    </row>
    <row r="231" spans="1:9" hidden="1">
      <c r="A231" s="5"/>
      <c r="B231" s="27">
        <f>Invoice!B258</f>
        <v>0</v>
      </c>
      <c r="C231" s="28">
        <f>Invoice!C258</f>
        <v>0</v>
      </c>
      <c r="D231" s="169">
        <f>Invoice!D258</f>
        <v>0</v>
      </c>
      <c r="E231" s="170">
        <f>Invoice!E258</f>
        <v>0</v>
      </c>
      <c r="F231" s="30">
        <f>Invoice!F258</f>
        <v>0</v>
      </c>
      <c r="G231" s="32">
        <f>ROUNDDOWN((Invoice!G258)*$N$2,2)</f>
        <v>0</v>
      </c>
      <c r="H231" s="33">
        <f t="shared" si="4"/>
        <v>0</v>
      </c>
      <c r="I231" s="7"/>
    </row>
    <row r="232" spans="1:9" hidden="1">
      <c r="A232" s="5"/>
      <c r="B232" s="27">
        <f>Invoice!B259</f>
        <v>0</v>
      </c>
      <c r="C232" s="28">
        <f>Invoice!C259</f>
        <v>0</v>
      </c>
      <c r="D232" s="169">
        <f>Invoice!D259</f>
        <v>0</v>
      </c>
      <c r="E232" s="170">
        <f>Invoice!E259</f>
        <v>0</v>
      </c>
      <c r="F232" s="30">
        <f>Invoice!F259</f>
        <v>0</v>
      </c>
      <c r="G232" s="32">
        <f>ROUNDDOWN((Invoice!G259)*$N$2,2)</f>
        <v>0</v>
      </c>
      <c r="H232" s="33">
        <f t="shared" si="4"/>
        <v>0</v>
      </c>
      <c r="I232" s="7"/>
    </row>
    <row r="233" spans="1:9" hidden="1">
      <c r="A233" s="5"/>
      <c r="B233" s="27">
        <f>Invoice!B260</f>
        <v>0</v>
      </c>
      <c r="C233" s="28">
        <f>Invoice!C260</f>
        <v>0</v>
      </c>
      <c r="D233" s="169">
        <f>Invoice!D260</f>
        <v>0</v>
      </c>
      <c r="E233" s="170">
        <f>Invoice!E260</f>
        <v>0</v>
      </c>
      <c r="F233" s="30">
        <f>Invoice!F260</f>
        <v>0</v>
      </c>
      <c r="G233" s="32">
        <f>ROUNDDOWN((Invoice!G260)*$N$2,2)</f>
        <v>0</v>
      </c>
      <c r="H233" s="33">
        <f t="shared" si="4"/>
        <v>0</v>
      </c>
      <c r="I233" s="7"/>
    </row>
    <row r="234" spans="1:9" hidden="1">
      <c r="A234" s="5"/>
      <c r="B234" s="27">
        <f>Invoice!B261</f>
        <v>0</v>
      </c>
      <c r="C234" s="28">
        <f>Invoice!C261</f>
        <v>0</v>
      </c>
      <c r="D234" s="169">
        <f>Invoice!D261</f>
        <v>0</v>
      </c>
      <c r="E234" s="170">
        <f>Invoice!E261</f>
        <v>0</v>
      </c>
      <c r="F234" s="30">
        <f>Invoice!F261</f>
        <v>0</v>
      </c>
      <c r="G234" s="32">
        <f>ROUNDDOWN((Invoice!G261)*$N$2,2)</f>
        <v>0</v>
      </c>
      <c r="H234" s="33">
        <f t="shared" si="4"/>
        <v>0</v>
      </c>
      <c r="I234" s="7"/>
    </row>
    <row r="235" spans="1:9" hidden="1">
      <c r="A235" s="5"/>
      <c r="B235" s="27">
        <f>Invoice!B262</f>
        <v>0</v>
      </c>
      <c r="C235" s="28">
        <f>Invoice!C262</f>
        <v>0</v>
      </c>
      <c r="D235" s="169">
        <f>Invoice!D262</f>
        <v>0</v>
      </c>
      <c r="E235" s="170">
        <f>Invoice!E262</f>
        <v>0</v>
      </c>
      <c r="F235" s="30">
        <f>Invoice!F262</f>
        <v>0</v>
      </c>
      <c r="G235" s="32">
        <f>ROUNDDOWN((Invoice!G262)*$N$2,2)</f>
        <v>0</v>
      </c>
      <c r="H235" s="33">
        <f t="shared" si="4"/>
        <v>0</v>
      </c>
      <c r="I235" s="7"/>
    </row>
    <row r="236" spans="1:9" hidden="1">
      <c r="A236" s="5"/>
      <c r="B236" s="27">
        <f>Invoice!B263</f>
        <v>0</v>
      </c>
      <c r="C236" s="28">
        <f>Invoice!C263</f>
        <v>0</v>
      </c>
      <c r="D236" s="169">
        <f>Invoice!D263</f>
        <v>0</v>
      </c>
      <c r="E236" s="170">
        <f>Invoice!E263</f>
        <v>0</v>
      </c>
      <c r="F236" s="30">
        <f>Invoice!F263</f>
        <v>0</v>
      </c>
      <c r="G236" s="32">
        <f>ROUNDDOWN((Invoice!G263)*$N$2,2)</f>
        <v>0</v>
      </c>
      <c r="H236" s="33">
        <f t="shared" si="4"/>
        <v>0</v>
      </c>
      <c r="I236" s="7"/>
    </row>
    <row r="237" spans="1:9" hidden="1">
      <c r="A237" s="5"/>
      <c r="B237" s="27">
        <f>Invoice!B264</f>
        <v>0</v>
      </c>
      <c r="C237" s="28">
        <f>Invoice!C264</f>
        <v>0</v>
      </c>
      <c r="D237" s="169">
        <f>Invoice!D264</f>
        <v>0</v>
      </c>
      <c r="E237" s="170">
        <f>Invoice!E264</f>
        <v>0</v>
      </c>
      <c r="F237" s="30">
        <f>Invoice!F264</f>
        <v>0</v>
      </c>
      <c r="G237" s="32">
        <f>ROUNDDOWN((Invoice!G264)*$N$2,2)</f>
        <v>0</v>
      </c>
      <c r="H237" s="33">
        <f t="shared" si="4"/>
        <v>0</v>
      </c>
      <c r="I237" s="7"/>
    </row>
    <row r="238" spans="1:9" hidden="1">
      <c r="A238" s="5"/>
      <c r="B238" s="27">
        <f>Invoice!B265</f>
        <v>0</v>
      </c>
      <c r="C238" s="28">
        <f>Invoice!C265</f>
        <v>0</v>
      </c>
      <c r="D238" s="169">
        <f>Invoice!D265</f>
        <v>0</v>
      </c>
      <c r="E238" s="170">
        <f>Invoice!E265</f>
        <v>0</v>
      </c>
      <c r="F238" s="30">
        <f>Invoice!F265</f>
        <v>0</v>
      </c>
      <c r="G238" s="32">
        <f>ROUNDDOWN((Invoice!G265)*$N$2,2)</f>
        <v>0</v>
      </c>
      <c r="H238" s="33">
        <f t="shared" si="4"/>
        <v>0</v>
      </c>
      <c r="I238" s="7"/>
    </row>
    <row r="239" spans="1:9" hidden="1">
      <c r="A239" s="5"/>
      <c r="B239" s="27">
        <f>Invoice!B266</f>
        <v>0</v>
      </c>
      <c r="C239" s="28">
        <f>Invoice!C266</f>
        <v>0</v>
      </c>
      <c r="D239" s="169">
        <f>Invoice!D266</f>
        <v>0</v>
      </c>
      <c r="E239" s="170">
        <f>Invoice!E266</f>
        <v>0</v>
      </c>
      <c r="F239" s="30">
        <f>Invoice!F266</f>
        <v>0</v>
      </c>
      <c r="G239" s="32">
        <f>ROUNDDOWN((Invoice!G266)*$N$2,2)</f>
        <v>0</v>
      </c>
      <c r="H239" s="33">
        <f t="shared" si="4"/>
        <v>0</v>
      </c>
      <c r="I239" s="7"/>
    </row>
    <row r="240" spans="1:9" hidden="1">
      <c r="A240" s="5"/>
      <c r="B240" s="27">
        <f>Invoice!B267</f>
        <v>0</v>
      </c>
      <c r="C240" s="28">
        <f>Invoice!C267</f>
        <v>0</v>
      </c>
      <c r="D240" s="169">
        <f>Invoice!D267</f>
        <v>0</v>
      </c>
      <c r="E240" s="170">
        <f>Invoice!E267</f>
        <v>0</v>
      </c>
      <c r="F240" s="30">
        <f>Invoice!F267</f>
        <v>0</v>
      </c>
      <c r="G240" s="32">
        <f>ROUNDDOWN((Invoice!G267)*$N$2,2)</f>
        <v>0</v>
      </c>
      <c r="H240" s="33">
        <f t="shared" si="4"/>
        <v>0</v>
      </c>
      <c r="I240" s="7"/>
    </row>
    <row r="241" spans="1:9" hidden="1">
      <c r="A241" s="5"/>
      <c r="B241" s="27">
        <f>Invoice!B268</f>
        <v>0</v>
      </c>
      <c r="C241" s="28">
        <f>Invoice!C268</f>
        <v>0</v>
      </c>
      <c r="D241" s="169">
        <f>Invoice!D268</f>
        <v>0</v>
      </c>
      <c r="E241" s="170">
        <f>Invoice!E268</f>
        <v>0</v>
      </c>
      <c r="F241" s="30">
        <f>Invoice!F268</f>
        <v>0</v>
      </c>
      <c r="G241" s="32">
        <f>ROUNDDOWN((Invoice!G268)*$N$2,2)</f>
        <v>0</v>
      </c>
      <c r="H241" s="33">
        <f t="shared" si="4"/>
        <v>0</v>
      </c>
      <c r="I241" s="7"/>
    </row>
    <row r="242" spans="1:9" hidden="1">
      <c r="A242" s="5"/>
      <c r="B242" s="27">
        <f>Invoice!B269</f>
        <v>0</v>
      </c>
      <c r="C242" s="28">
        <f>Invoice!C269</f>
        <v>0</v>
      </c>
      <c r="D242" s="169">
        <f>Invoice!D269</f>
        <v>0</v>
      </c>
      <c r="E242" s="170">
        <f>Invoice!E269</f>
        <v>0</v>
      </c>
      <c r="F242" s="30">
        <f>Invoice!F269</f>
        <v>0</v>
      </c>
      <c r="G242" s="32">
        <f>ROUNDDOWN((Invoice!G269)*$N$2,2)</f>
        <v>0</v>
      </c>
      <c r="H242" s="33">
        <f t="shared" si="4"/>
        <v>0</v>
      </c>
      <c r="I242" s="7"/>
    </row>
    <row r="243" spans="1:9" hidden="1">
      <c r="A243" s="5"/>
      <c r="B243" s="27">
        <f>Invoice!B270</f>
        <v>0</v>
      </c>
      <c r="C243" s="28">
        <f>Invoice!C270</f>
        <v>0</v>
      </c>
      <c r="D243" s="169">
        <f>Invoice!D270</f>
        <v>0</v>
      </c>
      <c r="E243" s="170">
        <f>Invoice!E270</f>
        <v>0</v>
      </c>
      <c r="F243" s="30">
        <f>Invoice!F270</f>
        <v>0</v>
      </c>
      <c r="G243" s="32">
        <f>ROUNDDOWN((Invoice!G270)*$N$2,2)</f>
        <v>0</v>
      </c>
      <c r="H243" s="33">
        <f t="shared" si="4"/>
        <v>0</v>
      </c>
      <c r="I243" s="7"/>
    </row>
    <row r="244" spans="1:9" hidden="1">
      <c r="A244" s="5"/>
      <c r="B244" s="27">
        <f>Invoice!B271</f>
        <v>0</v>
      </c>
      <c r="C244" s="28">
        <f>Invoice!C271</f>
        <v>0</v>
      </c>
      <c r="D244" s="169">
        <f>Invoice!D271</f>
        <v>0</v>
      </c>
      <c r="E244" s="170">
        <f>Invoice!E271</f>
        <v>0</v>
      </c>
      <c r="F244" s="30">
        <f>Invoice!F271</f>
        <v>0</v>
      </c>
      <c r="G244" s="32">
        <f>ROUNDDOWN((Invoice!G271)*$N$2,2)</f>
        <v>0</v>
      </c>
      <c r="H244" s="33">
        <f t="shared" si="4"/>
        <v>0</v>
      </c>
      <c r="I244" s="7"/>
    </row>
    <row r="245" spans="1:9" hidden="1">
      <c r="A245" s="5"/>
      <c r="B245" s="27">
        <f>Invoice!B272</f>
        <v>0</v>
      </c>
      <c r="C245" s="28">
        <f>Invoice!C272</f>
        <v>0</v>
      </c>
      <c r="D245" s="169">
        <f>Invoice!D272</f>
        <v>0</v>
      </c>
      <c r="E245" s="170">
        <f>Invoice!E272</f>
        <v>0</v>
      </c>
      <c r="F245" s="30">
        <f>Invoice!F272</f>
        <v>0</v>
      </c>
      <c r="G245" s="32">
        <f>ROUNDDOWN((Invoice!G272)*$N$2,2)</f>
        <v>0</v>
      </c>
      <c r="H245" s="33">
        <f t="shared" si="4"/>
        <v>0</v>
      </c>
      <c r="I245" s="7"/>
    </row>
    <row r="246" spans="1:9" hidden="1">
      <c r="A246" s="5"/>
      <c r="B246" s="27">
        <f>Invoice!B273</f>
        <v>0</v>
      </c>
      <c r="C246" s="28">
        <f>Invoice!C273</f>
        <v>0</v>
      </c>
      <c r="D246" s="169">
        <f>Invoice!D273</f>
        <v>0</v>
      </c>
      <c r="E246" s="170">
        <f>Invoice!E273</f>
        <v>0</v>
      </c>
      <c r="F246" s="30">
        <f>Invoice!F273</f>
        <v>0</v>
      </c>
      <c r="G246" s="32">
        <f>ROUNDDOWN((Invoice!G273)*$N$2,2)</f>
        <v>0</v>
      </c>
      <c r="H246" s="33">
        <f t="shared" si="4"/>
        <v>0</v>
      </c>
      <c r="I246" s="7"/>
    </row>
    <row r="247" spans="1:9" hidden="1">
      <c r="A247" s="5"/>
      <c r="B247" s="27">
        <f>Invoice!B274</f>
        <v>0</v>
      </c>
      <c r="C247" s="28">
        <f>Invoice!C274</f>
        <v>0</v>
      </c>
      <c r="D247" s="169">
        <f>Invoice!D274</f>
        <v>0</v>
      </c>
      <c r="E247" s="170">
        <f>Invoice!E274</f>
        <v>0</v>
      </c>
      <c r="F247" s="30">
        <f>Invoice!F274</f>
        <v>0</v>
      </c>
      <c r="G247" s="32">
        <f>ROUNDDOWN((Invoice!G274)*$N$2,2)</f>
        <v>0</v>
      </c>
      <c r="H247" s="33">
        <f t="shared" si="4"/>
        <v>0</v>
      </c>
      <c r="I247" s="7"/>
    </row>
    <row r="248" spans="1:9" hidden="1">
      <c r="A248" s="5"/>
      <c r="B248" s="27">
        <f>Invoice!B275</f>
        <v>0</v>
      </c>
      <c r="C248" s="28">
        <f>Invoice!C275</f>
        <v>0</v>
      </c>
      <c r="D248" s="169">
        <f>Invoice!D275</f>
        <v>0</v>
      </c>
      <c r="E248" s="170">
        <f>Invoice!E275</f>
        <v>0</v>
      </c>
      <c r="F248" s="30">
        <f>Invoice!F275</f>
        <v>0</v>
      </c>
      <c r="G248" s="32">
        <f>ROUNDDOWN((Invoice!G275)*$N$2,2)</f>
        <v>0</v>
      </c>
      <c r="H248" s="33">
        <f t="shared" si="4"/>
        <v>0</v>
      </c>
      <c r="I248" s="7"/>
    </row>
    <row r="249" spans="1:9" hidden="1">
      <c r="A249" s="5"/>
      <c r="B249" s="27">
        <f>Invoice!B276</f>
        <v>0</v>
      </c>
      <c r="C249" s="28">
        <f>Invoice!C276</f>
        <v>0</v>
      </c>
      <c r="D249" s="169">
        <f>Invoice!D276</f>
        <v>0</v>
      </c>
      <c r="E249" s="170">
        <f>Invoice!E276</f>
        <v>0</v>
      </c>
      <c r="F249" s="30">
        <f>Invoice!F276</f>
        <v>0</v>
      </c>
      <c r="G249" s="32">
        <f>ROUNDDOWN((Invoice!G276)*$N$2,2)</f>
        <v>0</v>
      </c>
      <c r="H249" s="33">
        <f t="shared" si="4"/>
        <v>0</v>
      </c>
      <c r="I249" s="7"/>
    </row>
    <row r="250" spans="1:9" hidden="1">
      <c r="A250" s="5"/>
      <c r="B250" s="27">
        <f>Invoice!B277</f>
        <v>0</v>
      </c>
      <c r="C250" s="28">
        <f>Invoice!C277</f>
        <v>0</v>
      </c>
      <c r="D250" s="169">
        <f>Invoice!D277</f>
        <v>0</v>
      </c>
      <c r="E250" s="170">
        <f>Invoice!E277</f>
        <v>0</v>
      </c>
      <c r="F250" s="30">
        <f>Invoice!F277</f>
        <v>0</v>
      </c>
      <c r="G250" s="32">
        <f>ROUNDDOWN((Invoice!G277)*$N$2,2)</f>
        <v>0</v>
      </c>
      <c r="H250" s="33">
        <f t="shared" si="4"/>
        <v>0</v>
      </c>
      <c r="I250" s="7"/>
    </row>
    <row r="251" spans="1:9" hidden="1">
      <c r="A251" s="5"/>
      <c r="B251" s="27">
        <f>Invoice!B278</f>
        <v>0</v>
      </c>
      <c r="C251" s="28">
        <f>Invoice!C278</f>
        <v>0</v>
      </c>
      <c r="D251" s="169">
        <f>Invoice!D278</f>
        <v>0</v>
      </c>
      <c r="E251" s="170">
        <f>Invoice!E278</f>
        <v>0</v>
      </c>
      <c r="F251" s="30">
        <f>Invoice!F278</f>
        <v>0</v>
      </c>
      <c r="G251" s="32">
        <f>ROUNDDOWN((Invoice!G278)*$N$2,2)</f>
        <v>0</v>
      </c>
      <c r="H251" s="33">
        <f t="shared" si="4"/>
        <v>0</v>
      </c>
      <c r="I251" s="7"/>
    </row>
    <row r="252" spans="1:9" hidden="1">
      <c r="A252" s="5"/>
      <c r="B252" s="27">
        <f>Invoice!B279</f>
        <v>0</v>
      </c>
      <c r="C252" s="28">
        <f>Invoice!C279</f>
        <v>0</v>
      </c>
      <c r="D252" s="169">
        <f>Invoice!D279</f>
        <v>0</v>
      </c>
      <c r="E252" s="170">
        <f>Invoice!E279</f>
        <v>0</v>
      </c>
      <c r="F252" s="30">
        <f>Invoice!F279</f>
        <v>0</v>
      </c>
      <c r="G252" s="32">
        <f>ROUNDDOWN((Invoice!G279)*$N$2,2)</f>
        <v>0</v>
      </c>
      <c r="H252" s="33">
        <f t="shared" si="4"/>
        <v>0</v>
      </c>
      <c r="I252" s="7"/>
    </row>
    <row r="253" spans="1:9" hidden="1">
      <c r="A253" s="5"/>
      <c r="B253" s="27">
        <f>Invoice!B280</f>
        <v>0</v>
      </c>
      <c r="C253" s="28">
        <f>Invoice!C280</f>
        <v>0</v>
      </c>
      <c r="D253" s="169">
        <f>Invoice!D280</f>
        <v>0</v>
      </c>
      <c r="E253" s="170">
        <f>Invoice!E280</f>
        <v>0</v>
      </c>
      <c r="F253" s="30">
        <f>Invoice!F280</f>
        <v>0</v>
      </c>
      <c r="G253" s="32">
        <f>ROUNDDOWN((Invoice!G280)*$N$2,2)</f>
        <v>0</v>
      </c>
      <c r="H253" s="33">
        <f t="shared" si="4"/>
        <v>0</v>
      </c>
      <c r="I253" s="7"/>
    </row>
    <row r="254" spans="1:9" hidden="1">
      <c r="A254" s="5"/>
      <c r="B254" s="27">
        <f>Invoice!B281</f>
        <v>0</v>
      </c>
      <c r="C254" s="28">
        <f>Invoice!C281</f>
        <v>0</v>
      </c>
      <c r="D254" s="169">
        <f>Invoice!D281</f>
        <v>0</v>
      </c>
      <c r="E254" s="170">
        <f>Invoice!E281</f>
        <v>0</v>
      </c>
      <c r="F254" s="30">
        <f>Invoice!F281</f>
        <v>0</v>
      </c>
      <c r="G254" s="32">
        <f>ROUNDDOWN((Invoice!G281)*$N$2,2)</f>
        <v>0</v>
      </c>
      <c r="H254" s="33">
        <f t="shared" si="4"/>
        <v>0</v>
      </c>
      <c r="I254" s="7"/>
    </row>
    <row r="255" spans="1:9" hidden="1">
      <c r="A255" s="5"/>
      <c r="B255" s="27">
        <f>Invoice!B282</f>
        <v>0</v>
      </c>
      <c r="C255" s="28">
        <f>Invoice!C282</f>
        <v>0</v>
      </c>
      <c r="D255" s="169">
        <f>Invoice!D282</f>
        <v>0</v>
      </c>
      <c r="E255" s="170">
        <f>Invoice!E282</f>
        <v>0</v>
      </c>
      <c r="F255" s="30">
        <f>Invoice!F282</f>
        <v>0</v>
      </c>
      <c r="G255" s="32">
        <f>ROUNDDOWN((Invoice!G282)*$N$2,2)</f>
        <v>0</v>
      </c>
      <c r="H255" s="33">
        <f t="shared" ref="H255:H318" si="5">G255*B255</f>
        <v>0</v>
      </c>
      <c r="I255" s="7"/>
    </row>
    <row r="256" spans="1:9" hidden="1">
      <c r="A256" s="5"/>
      <c r="B256" s="27">
        <f>Invoice!B283</f>
        <v>0</v>
      </c>
      <c r="C256" s="28">
        <f>Invoice!C283</f>
        <v>0</v>
      </c>
      <c r="D256" s="169">
        <f>Invoice!D283</f>
        <v>0</v>
      </c>
      <c r="E256" s="170">
        <f>Invoice!E283</f>
        <v>0</v>
      </c>
      <c r="F256" s="30">
        <f>Invoice!F283</f>
        <v>0</v>
      </c>
      <c r="G256" s="32">
        <f>ROUNDDOWN((Invoice!G283)*$N$2,2)</f>
        <v>0</v>
      </c>
      <c r="H256" s="33">
        <f t="shared" si="5"/>
        <v>0</v>
      </c>
      <c r="I256" s="7"/>
    </row>
    <row r="257" spans="1:9" hidden="1">
      <c r="A257" s="5"/>
      <c r="B257" s="27">
        <f>Invoice!B284</f>
        <v>0</v>
      </c>
      <c r="C257" s="28">
        <f>Invoice!C284</f>
        <v>0</v>
      </c>
      <c r="D257" s="169">
        <f>Invoice!D284</f>
        <v>0</v>
      </c>
      <c r="E257" s="170">
        <f>Invoice!E284</f>
        <v>0</v>
      </c>
      <c r="F257" s="30">
        <f>Invoice!F284</f>
        <v>0</v>
      </c>
      <c r="G257" s="32">
        <f>ROUNDDOWN((Invoice!G284)*$N$2,2)</f>
        <v>0</v>
      </c>
      <c r="H257" s="33">
        <f t="shared" si="5"/>
        <v>0</v>
      </c>
      <c r="I257" s="7"/>
    </row>
    <row r="258" spans="1:9" hidden="1">
      <c r="A258" s="5"/>
      <c r="B258" s="27">
        <f>Invoice!B285</f>
        <v>0</v>
      </c>
      <c r="C258" s="28">
        <f>Invoice!C285</f>
        <v>0</v>
      </c>
      <c r="D258" s="169">
        <f>Invoice!D285</f>
        <v>0</v>
      </c>
      <c r="E258" s="170">
        <f>Invoice!E285</f>
        <v>0</v>
      </c>
      <c r="F258" s="30">
        <f>Invoice!F285</f>
        <v>0</v>
      </c>
      <c r="G258" s="32">
        <f>ROUNDDOWN((Invoice!G285)*$N$2,2)</f>
        <v>0</v>
      </c>
      <c r="H258" s="33">
        <f t="shared" si="5"/>
        <v>0</v>
      </c>
      <c r="I258" s="7"/>
    </row>
    <row r="259" spans="1:9" hidden="1">
      <c r="A259" s="5"/>
      <c r="B259" s="27">
        <f>Invoice!B286</f>
        <v>0</v>
      </c>
      <c r="C259" s="28">
        <f>Invoice!C286</f>
        <v>0</v>
      </c>
      <c r="D259" s="169">
        <f>Invoice!D286</f>
        <v>0</v>
      </c>
      <c r="E259" s="170">
        <f>Invoice!E286</f>
        <v>0</v>
      </c>
      <c r="F259" s="30">
        <f>Invoice!F286</f>
        <v>0</v>
      </c>
      <c r="G259" s="32">
        <f>ROUNDDOWN((Invoice!G286)*$N$2,2)</f>
        <v>0</v>
      </c>
      <c r="H259" s="33">
        <f t="shared" si="5"/>
        <v>0</v>
      </c>
      <c r="I259" s="7"/>
    </row>
    <row r="260" spans="1:9" hidden="1">
      <c r="A260" s="5"/>
      <c r="B260" s="27">
        <f>Invoice!B287</f>
        <v>0</v>
      </c>
      <c r="C260" s="28">
        <f>Invoice!C287</f>
        <v>0</v>
      </c>
      <c r="D260" s="169">
        <f>Invoice!D287</f>
        <v>0</v>
      </c>
      <c r="E260" s="170">
        <f>Invoice!E287</f>
        <v>0</v>
      </c>
      <c r="F260" s="30">
        <f>Invoice!F287</f>
        <v>0</v>
      </c>
      <c r="G260" s="32">
        <f>ROUNDDOWN((Invoice!G287)*$N$2,2)</f>
        <v>0</v>
      </c>
      <c r="H260" s="33">
        <f t="shared" si="5"/>
        <v>0</v>
      </c>
      <c r="I260" s="7"/>
    </row>
    <row r="261" spans="1:9" hidden="1">
      <c r="A261" s="5"/>
      <c r="B261" s="27">
        <f>Invoice!B288</f>
        <v>0</v>
      </c>
      <c r="C261" s="28">
        <f>Invoice!C288</f>
        <v>0</v>
      </c>
      <c r="D261" s="169">
        <f>Invoice!D288</f>
        <v>0</v>
      </c>
      <c r="E261" s="170">
        <f>Invoice!E288</f>
        <v>0</v>
      </c>
      <c r="F261" s="30">
        <f>Invoice!F288</f>
        <v>0</v>
      </c>
      <c r="G261" s="32">
        <f>ROUNDDOWN((Invoice!G288)*$N$2,2)</f>
        <v>0</v>
      </c>
      <c r="H261" s="33">
        <f t="shared" si="5"/>
        <v>0</v>
      </c>
      <c r="I261" s="7"/>
    </row>
    <row r="262" spans="1:9" hidden="1">
      <c r="A262" s="5"/>
      <c r="B262" s="27">
        <f>Invoice!B289</f>
        <v>0</v>
      </c>
      <c r="C262" s="28">
        <f>Invoice!C289</f>
        <v>0</v>
      </c>
      <c r="D262" s="169">
        <f>Invoice!D289</f>
        <v>0</v>
      </c>
      <c r="E262" s="170">
        <f>Invoice!E289</f>
        <v>0</v>
      </c>
      <c r="F262" s="30">
        <f>Invoice!F289</f>
        <v>0</v>
      </c>
      <c r="G262" s="32">
        <f>ROUNDDOWN((Invoice!G289)*$N$2,2)</f>
        <v>0</v>
      </c>
      <c r="H262" s="33">
        <f t="shared" si="5"/>
        <v>0</v>
      </c>
      <c r="I262" s="7"/>
    </row>
    <row r="263" spans="1:9" hidden="1">
      <c r="A263" s="5"/>
      <c r="B263" s="27">
        <f>Invoice!B290</f>
        <v>0</v>
      </c>
      <c r="C263" s="28">
        <f>Invoice!C290</f>
        <v>0</v>
      </c>
      <c r="D263" s="169">
        <f>Invoice!D290</f>
        <v>0</v>
      </c>
      <c r="E263" s="170">
        <f>Invoice!E290</f>
        <v>0</v>
      </c>
      <c r="F263" s="30">
        <f>Invoice!F290</f>
        <v>0</v>
      </c>
      <c r="G263" s="32">
        <f>ROUNDDOWN((Invoice!G290)*$N$2,2)</f>
        <v>0</v>
      </c>
      <c r="H263" s="33">
        <f t="shared" si="5"/>
        <v>0</v>
      </c>
      <c r="I263" s="7"/>
    </row>
    <row r="264" spans="1:9" hidden="1">
      <c r="A264" s="5"/>
      <c r="B264" s="27">
        <f>Invoice!B291</f>
        <v>0</v>
      </c>
      <c r="C264" s="28">
        <f>Invoice!C291</f>
        <v>0</v>
      </c>
      <c r="D264" s="169">
        <f>Invoice!D291</f>
        <v>0</v>
      </c>
      <c r="E264" s="170">
        <f>Invoice!E291</f>
        <v>0</v>
      </c>
      <c r="F264" s="30">
        <f>Invoice!F291</f>
        <v>0</v>
      </c>
      <c r="G264" s="32">
        <f>ROUNDDOWN((Invoice!G291)*$N$2,2)</f>
        <v>0</v>
      </c>
      <c r="H264" s="33">
        <f t="shared" si="5"/>
        <v>0</v>
      </c>
      <c r="I264" s="7"/>
    </row>
    <row r="265" spans="1:9" hidden="1">
      <c r="A265" s="5"/>
      <c r="B265" s="27">
        <f>Invoice!B292</f>
        <v>0</v>
      </c>
      <c r="C265" s="28">
        <f>Invoice!C292</f>
        <v>0</v>
      </c>
      <c r="D265" s="169">
        <f>Invoice!D292</f>
        <v>0</v>
      </c>
      <c r="E265" s="170">
        <f>Invoice!E292</f>
        <v>0</v>
      </c>
      <c r="F265" s="30">
        <f>Invoice!F292</f>
        <v>0</v>
      </c>
      <c r="G265" s="32">
        <f>ROUNDDOWN((Invoice!G292)*$N$2,2)</f>
        <v>0</v>
      </c>
      <c r="H265" s="33">
        <f t="shared" si="5"/>
        <v>0</v>
      </c>
      <c r="I265" s="7"/>
    </row>
    <row r="266" spans="1:9" hidden="1">
      <c r="A266" s="5"/>
      <c r="B266" s="27">
        <f>Invoice!B293</f>
        <v>0</v>
      </c>
      <c r="C266" s="28">
        <f>Invoice!C293</f>
        <v>0</v>
      </c>
      <c r="D266" s="169">
        <f>Invoice!D293</f>
        <v>0</v>
      </c>
      <c r="E266" s="170">
        <f>Invoice!E293</f>
        <v>0</v>
      </c>
      <c r="F266" s="30">
        <f>Invoice!F293</f>
        <v>0</v>
      </c>
      <c r="G266" s="32">
        <f>ROUNDDOWN((Invoice!G293)*$N$2,2)</f>
        <v>0</v>
      </c>
      <c r="H266" s="33">
        <f t="shared" si="5"/>
        <v>0</v>
      </c>
      <c r="I266" s="7"/>
    </row>
    <row r="267" spans="1:9" hidden="1">
      <c r="A267" s="5"/>
      <c r="B267" s="27">
        <f>Invoice!B294</f>
        <v>0</v>
      </c>
      <c r="C267" s="28">
        <f>Invoice!C294</f>
        <v>0</v>
      </c>
      <c r="D267" s="169">
        <f>Invoice!D294</f>
        <v>0</v>
      </c>
      <c r="E267" s="170">
        <f>Invoice!E294</f>
        <v>0</v>
      </c>
      <c r="F267" s="30">
        <f>Invoice!F294</f>
        <v>0</v>
      </c>
      <c r="G267" s="32">
        <f>ROUNDDOWN((Invoice!G294)*$N$2,2)</f>
        <v>0</v>
      </c>
      <c r="H267" s="33">
        <f t="shared" si="5"/>
        <v>0</v>
      </c>
      <c r="I267" s="7"/>
    </row>
    <row r="268" spans="1:9" hidden="1">
      <c r="A268" s="5"/>
      <c r="B268" s="27">
        <f>Invoice!B295</f>
        <v>0</v>
      </c>
      <c r="C268" s="28">
        <f>Invoice!C295</f>
        <v>0</v>
      </c>
      <c r="D268" s="169">
        <f>Invoice!D295</f>
        <v>0</v>
      </c>
      <c r="E268" s="170">
        <f>Invoice!E295</f>
        <v>0</v>
      </c>
      <c r="F268" s="30">
        <f>Invoice!F295</f>
        <v>0</v>
      </c>
      <c r="G268" s="32">
        <f>ROUNDDOWN((Invoice!G295)*$N$2,2)</f>
        <v>0</v>
      </c>
      <c r="H268" s="33">
        <f t="shared" si="5"/>
        <v>0</v>
      </c>
      <c r="I268" s="7"/>
    </row>
    <row r="269" spans="1:9" hidden="1">
      <c r="A269" s="5"/>
      <c r="B269" s="27">
        <f>Invoice!B296</f>
        <v>0</v>
      </c>
      <c r="C269" s="28">
        <f>Invoice!C296</f>
        <v>0</v>
      </c>
      <c r="D269" s="169">
        <f>Invoice!D296</f>
        <v>0</v>
      </c>
      <c r="E269" s="170">
        <f>Invoice!E296</f>
        <v>0</v>
      </c>
      <c r="F269" s="30">
        <f>Invoice!F296</f>
        <v>0</v>
      </c>
      <c r="G269" s="32">
        <f>ROUNDDOWN((Invoice!G296)*$N$2,2)</f>
        <v>0</v>
      </c>
      <c r="H269" s="33">
        <f t="shared" si="5"/>
        <v>0</v>
      </c>
      <c r="I269" s="7"/>
    </row>
    <row r="270" spans="1:9" hidden="1">
      <c r="A270" s="5"/>
      <c r="B270" s="27">
        <f>Invoice!B297</f>
        <v>0</v>
      </c>
      <c r="C270" s="28">
        <f>Invoice!C297</f>
        <v>0</v>
      </c>
      <c r="D270" s="169">
        <f>Invoice!D297</f>
        <v>0</v>
      </c>
      <c r="E270" s="170">
        <f>Invoice!E297</f>
        <v>0</v>
      </c>
      <c r="F270" s="30">
        <f>Invoice!F297</f>
        <v>0</v>
      </c>
      <c r="G270" s="32">
        <f>ROUNDDOWN((Invoice!G297)*$N$2,2)</f>
        <v>0</v>
      </c>
      <c r="H270" s="33">
        <f t="shared" si="5"/>
        <v>0</v>
      </c>
      <c r="I270" s="7"/>
    </row>
    <row r="271" spans="1:9" hidden="1">
      <c r="A271" s="5"/>
      <c r="B271" s="27">
        <f>Invoice!B298</f>
        <v>0</v>
      </c>
      <c r="C271" s="28">
        <f>Invoice!C298</f>
        <v>0</v>
      </c>
      <c r="D271" s="169">
        <f>Invoice!D298</f>
        <v>0</v>
      </c>
      <c r="E271" s="170">
        <f>Invoice!E298</f>
        <v>0</v>
      </c>
      <c r="F271" s="30">
        <f>Invoice!F298</f>
        <v>0</v>
      </c>
      <c r="G271" s="32">
        <f>ROUNDDOWN((Invoice!G298)*$N$2,2)</f>
        <v>0</v>
      </c>
      <c r="H271" s="33">
        <f t="shared" si="5"/>
        <v>0</v>
      </c>
      <c r="I271" s="7"/>
    </row>
    <row r="272" spans="1:9" hidden="1">
      <c r="A272" s="5"/>
      <c r="B272" s="27">
        <f>Invoice!B299</f>
        <v>0</v>
      </c>
      <c r="C272" s="28">
        <f>Invoice!C299</f>
        <v>0</v>
      </c>
      <c r="D272" s="169">
        <f>Invoice!D299</f>
        <v>0</v>
      </c>
      <c r="E272" s="170">
        <f>Invoice!E299</f>
        <v>0</v>
      </c>
      <c r="F272" s="30">
        <f>Invoice!F299</f>
        <v>0</v>
      </c>
      <c r="G272" s="32">
        <f>ROUNDDOWN((Invoice!G299)*$N$2,2)</f>
        <v>0</v>
      </c>
      <c r="H272" s="33">
        <f t="shared" si="5"/>
        <v>0</v>
      </c>
      <c r="I272" s="7"/>
    </row>
    <row r="273" spans="1:9" hidden="1">
      <c r="A273" s="5"/>
      <c r="B273" s="27">
        <f>Invoice!B300</f>
        <v>0</v>
      </c>
      <c r="C273" s="28">
        <f>Invoice!C300</f>
        <v>0</v>
      </c>
      <c r="D273" s="169">
        <f>Invoice!D300</f>
        <v>0</v>
      </c>
      <c r="E273" s="170">
        <f>Invoice!E300</f>
        <v>0</v>
      </c>
      <c r="F273" s="30">
        <f>Invoice!F300</f>
        <v>0</v>
      </c>
      <c r="G273" s="32">
        <f>ROUNDDOWN((Invoice!G300)*$N$2,2)</f>
        <v>0</v>
      </c>
      <c r="H273" s="33">
        <f t="shared" si="5"/>
        <v>0</v>
      </c>
      <c r="I273" s="7"/>
    </row>
    <row r="274" spans="1:9" hidden="1">
      <c r="A274" s="5"/>
      <c r="B274" s="27">
        <f>Invoice!B301</f>
        <v>0</v>
      </c>
      <c r="C274" s="28">
        <f>Invoice!C301</f>
        <v>0</v>
      </c>
      <c r="D274" s="169">
        <f>Invoice!D301</f>
        <v>0</v>
      </c>
      <c r="E274" s="170">
        <f>Invoice!E301</f>
        <v>0</v>
      </c>
      <c r="F274" s="30">
        <f>Invoice!F301</f>
        <v>0</v>
      </c>
      <c r="G274" s="32">
        <f>ROUNDDOWN((Invoice!G301)*$N$2,2)</f>
        <v>0</v>
      </c>
      <c r="H274" s="33">
        <f t="shared" si="5"/>
        <v>0</v>
      </c>
      <c r="I274" s="7"/>
    </row>
    <row r="275" spans="1:9" hidden="1">
      <c r="A275" s="5"/>
      <c r="B275" s="27">
        <f>Invoice!B302</f>
        <v>0</v>
      </c>
      <c r="C275" s="28">
        <f>Invoice!C302</f>
        <v>0</v>
      </c>
      <c r="D275" s="169">
        <f>Invoice!D302</f>
        <v>0</v>
      </c>
      <c r="E275" s="170">
        <f>Invoice!E302</f>
        <v>0</v>
      </c>
      <c r="F275" s="30">
        <f>Invoice!F302</f>
        <v>0</v>
      </c>
      <c r="G275" s="32">
        <f>ROUNDDOWN((Invoice!G302)*$N$2,2)</f>
        <v>0</v>
      </c>
      <c r="H275" s="33">
        <f t="shared" si="5"/>
        <v>0</v>
      </c>
      <c r="I275" s="7"/>
    </row>
    <row r="276" spans="1:9" hidden="1">
      <c r="A276" s="5"/>
      <c r="B276" s="27">
        <f>Invoice!B303</f>
        <v>0</v>
      </c>
      <c r="C276" s="28">
        <f>Invoice!C303</f>
        <v>0</v>
      </c>
      <c r="D276" s="169">
        <f>Invoice!D303</f>
        <v>0</v>
      </c>
      <c r="E276" s="170">
        <f>Invoice!E303</f>
        <v>0</v>
      </c>
      <c r="F276" s="30">
        <f>Invoice!F303</f>
        <v>0</v>
      </c>
      <c r="G276" s="32">
        <f>ROUNDDOWN((Invoice!G303)*$N$2,2)</f>
        <v>0</v>
      </c>
      <c r="H276" s="33">
        <f t="shared" si="5"/>
        <v>0</v>
      </c>
      <c r="I276" s="7"/>
    </row>
    <row r="277" spans="1:9" hidden="1">
      <c r="A277" s="5"/>
      <c r="B277" s="27">
        <f>Invoice!B304</f>
        <v>0</v>
      </c>
      <c r="C277" s="28">
        <f>Invoice!C304</f>
        <v>0</v>
      </c>
      <c r="D277" s="169">
        <f>Invoice!D304</f>
        <v>0</v>
      </c>
      <c r="E277" s="170">
        <f>Invoice!E304</f>
        <v>0</v>
      </c>
      <c r="F277" s="30">
        <f>Invoice!F304</f>
        <v>0</v>
      </c>
      <c r="G277" s="32">
        <f>ROUNDDOWN((Invoice!G304)*$N$2,2)</f>
        <v>0</v>
      </c>
      <c r="H277" s="33">
        <f t="shared" si="5"/>
        <v>0</v>
      </c>
      <c r="I277" s="7"/>
    </row>
    <row r="278" spans="1:9" hidden="1">
      <c r="A278" s="5"/>
      <c r="B278" s="27">
        <f>Invoice!B305</f>
        <v>0</v>
      </c>
      <c r="C278" s="28">
        <f>Invoice!C305</f>
        <v>0</v>
      </c>
      <c r="D278" s="169">
        <f>Invoice!D305</f>
        <v>0</v>
      </c>
      <c r="E278" s="170">
        <f>Invoice!E305</f>
        <v>0</v>
      </c>
      <c r="F278" s="30">
        <f>Invoice!F305</f>
        <v>0</v>
      </c>
      <c r="G278" s="32">
        <f>ROUNDDOWN((Invoice!G305)*$N$2,2)</f>
        <v>0</v>
      </c>
      <c r="H278" s="33">
        <f t="shared" si="5"/>
        <v>0</v>
      </c>
      <c r="I278" s="7"/>
    </row>
    <row r="279" spans="1:9" hidden="1">
      <c r="A279" s="5"/>
      <c r="B279" s="27">
        <f>Invoice!B306</f>
        <v>0</v>
      </c>
      <c r="C279" s="28">
        <f>Invoice!C306</f>
        <v>0</v>
      </c>
      <c r="D279" s="169">
        <f>Invoice!D306</f>
        <v>0</v>
      </c>
      <c r="E279" s="170">
        <f>Invoice!E306</f>
        <v>0</v>
      </c>
      <c r="F279" s="30">
        <f>Invoice!F306</f>
        <v>0</v>
      </c>
      <c r="G279" s="32">
        <f>ROUNDDOWN((Invoice!G306)*$N$2,2)</f>
        <v>0</v>
      </c>
      <c r="H279" s="33">
        <f t="shared" si="5"/>
        <v>0</v>
      </c>
      <c r="I279" s="7"/>
    </row>
    <row r="280" spans="1:9" hidden="1">
      <c r="A280" s="5"/>
      <c r="B280" s="27">
        <f>Invoice!B307</f>
        <v>0</v>
      </c>
      <c r="C280" s="28">
        <f>Invoice!C307</f>
        <v>0</v>
      </c>
      <c r="D280" s="169">
        <f>Invoice!D307</f>
        <v>0</v>
      </c>
      <c r="E280" s="170">
        <f>Invoice!E307</f>
        <v>0</v>
      </c>
      <c r="F280" s="30">
        <f>Invoice!F307</f>
        <v>0</v>
      </c>
      <c r="G280" s="32">
        <f>ROUNDDOWN((Invoice!G307)*$N$2,2)</f>
        <v>0</v>
      </c>
      <c r="H280" s="33">
        <f t="shared" si="5"/>
        <v>0</v>
      </c>
      <c r="I280" s="7"/>
    </row>
    <row r="281" spans="1:9" hidden="1">
      <c r="A281" s="5"/>
      <c r="B281" s="27">
        <f>Invoice!B308</f>
        <v>0</v>
      </c>
      <c r="C281" s="28">
        <f>Invoice!C308</f>
        <v>0</v>
      </c>
      <c r="D281" s="169">
        <f>Invoice!D308</f>
        <v>0</v>
      </c>
      <c r="E281" s="170">
        <f>Invoice!E308</f>
        <v>0</v>
      </c>
      <c r="F281" s="30">
        <f>Invoice!F308</f>
        <v>0</v>
      </c>
      <c r="G281" s="32">
        <f>ROUNDDOWN((Invoice!G308)*$N$2,2)</f>
        <v>0</v>
      </c>
      <c r="H281" s="33">
        <f t="shared" si="5"/>
        <v>0</v>
      </c>
      <c r="I281" s="7"/>
    </row>
    <row r="282" spans="1:9" hidden="1">
      <c r="A282" s="5"/>
      <c r="B282" s="27">
        <f>Invoice!B309</f>
        <v>0</v>
      </c>
      <c r="C282" s="28">
        <f>Invoice!C309</f>
        <v>0</v>
      </c>
      <c r="D282" s="169">
        <f>Invoice!D309</f>
        <v>0</v>
      </c>
      <c r="E282" s="170">
        <f>Invoice!E309</f>
        <v>0</v>
      </c>
      <c r="F282" s="30">
        <f>Invoice!F309</f>
        <v>0</v>
      </c>
      <c r="G282" s="32">
        <f>ROUNDDOWN((Invoice!G309)*$N$2,2)</f>
        <v>0</v>
      </c>
      <c r="H282" s="33">
        <f t="shared" si="5"/>
        <v>0</v>
      </c>
      <c r="I282" s="7"/>
    </row>
    <row r="283" spans="1:9" hidden="1">
      <c r="A283" s="5"/>
      <c r="B283" s="27">
        <f>Invoice!B310</f>
        <v>0</v>
      </c>
      <c r="C283" s="28">
        <f>Invoice!C310</f>
        <v>0</v>
      </c>
      <c r="D283" s="169">
        <f>Invoice!D310</f>
        <v>0</v>
      </c>
      <c r="E283" s="170">
        <f>Invoice!E310</f>
        <v>0</v>
      </c>
      <c r="F283" s="30">
        <f>Invoice!F310</f>
        <v>0</v>
      </c>
      <c r="G283" s="32">
        <f>ROUNDDOWN((Invoice!G310)*$N$2,2)</f>
        <v>0</v>
      </c>
      <c r="H283" s="33">
        <f t="shared" si="5"/>
        <v>0</v>
      </c>
      <c r="I283" s="7"/>
    </row>
    <row r="284" spans="1:9" hidden="1">
      <c r="A284" s="5"/>
      <c r="B284" s="27">
        <f>Invoice!B311</f>
        <v>0</v>
      </c>
      <c r="C284" s="28">
        <f>Invoice!C311</f>
        <v>0</v>
      </c>
      <c r="D284" s="169">
        <f>Invoice!D311</f>
        <v>0</v>
      </c>
      <c r="E284" s="170">
        <f>Invoice!E311</f>
        <v>0</v>
      </c>
      <c r="F284" s="30">
        <f>Invoice!F311</f>
        <v>0</v>
      </c>
      <c r="G284" s="32">
        <f>ROUNDDOWN((Invoice!G311)*$N$2,2)</f>
        <v>0</v>
      </c>
      <c r="H284" s="33">
        <f t="shared" si="5"/>
        <v>0</v>
      </c>
      <c r="I284" s="7"/>
    </row>
    <row r="285" spans="1:9" hidden="1">
      <c r="A285" s="5"/>
      <c r="B285" s="27">
        <f>Invoice!B312</f>
        <v>0</v>
      </c>
      <c r="C285" s="28">
        <f>Invoice!C312</f>
        <v>0</v>
      </c>
      <c r="D285" s="169">
        <f>Invoice!D312</f>
        <v>0</v>
      </c>
      <c r="E285" s="170">
        <f>Invoice!E312</f>
        <v>0</v>
      </c>
      <c r="F285" s="30">
        <f>Invoice!F312</f>
        <v>0</v>
      </c>
      <c r="G285" s="32">
        <f>ROUNDDOWN((Invoice!G312)*$N$2,2)</f>
        <v>0</v>
      </c>
      <c r="H285" s="33">
        <f t="shared" si="5"/>
        <v>0</v>
      </c>
      <c r="I285" s="7"/>
    </row>
    <row r="286" spans="1:9" hidden="1">
      <c r="A286" s="5"/>
      <c r="B286" s="27">
        <f>Invoice!B313</f>
        <v>0</v>
      </c>
      <c r="C286" s="28">
        <f>Invoice!C313</f>
        <v>0</v>
      </c>
      <c r="D286" s="169">
        <f>Invoice!D313</f>
        <v>0</v>
      </c>
      <c r="E286" s="170">
        <f>Invoice!E313</f>
        <v>0</v>
      </c>
      <c r="F286" s="30">
        <f>Invoice!F313</f>
        <v>0</v>
      </c>
      <c r="G286" s="32">
        <f>ROUNDDOWN((Invoice!G313)*$N$2,2)</f>
        <v>0</v>
      </c>
      <c r="H286" s="33">
        <f t="shared" si="5"/>
        <v>0</v>
      </c>
      <c r="I286" s="7"/>
    </row>
    <row r="287" spans="1:9" hidden="1">
      <c r="A287" s="5"/>
      <c r="B287" s="27">
        <f>Invoice!B314</f>
        <v>0</v>
      </c>
      <c r="C287" s="28">
        <f>Invoice!C314</f>
        <v>0</v>
      </c>
      <c r="D287" s="169">
        <f>Invoice!D314</f>
        <v>0</v>
      </c>
      <c r="E287" s="170">
        <f>Invoice!E314</f>
        <v>0</v>
      </c>
      <c r="F287" s="30">
        <f>Invoice!F314</f>
        <v>0</v>
      </c>
      <c r="G287" s="32">
        <f>ROUNDDOWN((Invoice!G314)*$N$2,2)</f>
        <v>0</v>
      </c>
      <c r="H287" s="33">
        <f t="shared" si="5"/>
        <v>0</v>
      </c>
      <c r="I287" s="7"/>
    </row>
    <row r="288" spans="1:9" hidden="1">
      <c r="A288" s="5"/>
      <c r="B288" s="27">
        <f>Invoice!B315</f>
        <v>0</v>
      </c>
      <c r="C288" s="28">
        <f>Invoice!C315</f>
        <v>0</v>
      </c>
      <c r="D288" s="169">
        <f>Invoice!D315</f>
        <v>0</v>
      </c>
      <c r="E288" s="170">
        <f>Invoice!E315</f>
        <v>0</v>
      </c>
      <c r="F288" s="30">
        <f>Invoice!F315</f>
        <v>0</v>
      </c>
      <c r="G288" s="32">
        <f>ROUNDDOWN((Invoice!G315)*$N$2,2)</f>
        <v>0</v>
      </c>
      <c r="H288" s="33">
        <f t="shared" si="5"/>
        <v>0</v>
      </c>
      <c r="I288" s="7"/>
    </row>
    <row r="289" spans="1:9" hidden="1">
      <c r="A289" s="5"/>
      <c r="B289" s="27">
        <f>Invoice!B316</f>
        <v>0</v>
      </c>
      <c r="C289" s="28">
        <f>Invoice!C316</f>
        <v>0</v>
      </c>
      <c r="D289" s="169">
        <f>Invoice!D316</f>
        <v>0</v>
      </c>
      <c r="E289" s="170">
        <f>Invoice!E316</f>
        <v>0</v>
      </c>
      <c r="F289" s="30">
        <f>Invoice!F316</f>
        <v>0</v>
      </c>
      <c r="G289" s="32">
        <f>ROUNDDOWN((Invoice!G316)*$N$2,2)</f>
        <v>0</v>
      </c>
      <c r="H289" s="33">
        <f t="shared" si="5"/>
        <v>0</v>
      </c>
      <c r="I289" s="7"/>
    </row>
    <row r="290" spans="1:9" hidden="1">
      <c r="A290" s="5"/>
      <c r="B290" s="27">
        <f>Invoice!B317</f>
        <v>0</v>
      </c>
      <c r="C290" s="28">
        <f>Invoice!C317</f>
        <v>0</v>
      </c>
      <c r="D290" s="169">
        <f>Invoice!D317</f>
        <v>0</v>
      </c>
      <c r="E290" s="170">
        <f>Invoice!E317</f>
        <v>0</v>
      </c>
      <c r="F290" s="30">
        <f>Invoice!F317</f>
        <v>0</v>
      </c>
      <c r="G290" s="32">
        <f>ROUNDDOWN((Invoice!G317)*$N$2,2)</f>
        <v>0</v>
      </c>
      <c r="H290" s="33">
        <f t="shared" si="5"/>
        <v>0</v>
      </c>
      <c r="I290" s="7"/>
    </row>
    <row r="291" spans="1:9" hidden="1">
      <c r="A291" s="5"/>
      <c r="B291" s="27">
        <f>Invoice!B318</f>
        <v>0</v>
      </c>
      <c r="C291" s="28">
        <f>Invoice!C318</f>
        <v>0</v>
      </c>
      <c r="D291" s="169">
        <f>Invoice!D318</f>
        <v>0</v>
      </c>
      <c r="E291" s="170">
        <f>Invoice!E318</f>
        <v>0</v>
      </c>
      <c r="F291" s="30">
        <f>Invoice!F318</f>
        <v>0</v>
      </c>
      <c r="G291" s="32">
        <f>ROUNDDOWN((Invoice!G318)*$N$2,2)</f>
        <v>0</v>
      </c>
      <c r="H291" s="33">
        <f t="shared" si="5"/>
        <v>0</v>
      </c>
      <c r="I291" s="7"/>
    </row>
    <row r="292" spans="1:9" hidden="1">
      <c r="A292" s="5"/>
      <c r="B292" s="27">
        <f>Invoice!B319</f>
        <v>0</v>
      </c>
      <c r="C292" s="28">
        <f>Invoice!C319</f>
        <v>0</v>
      </c>
      <c r="D292" s="169">
        <f>Invoice!D319</f>
        <v>0</v>
      </c>
      <c r="E292" s="170">
        <f>Invoice!E319</f>
        <v>0</v>
      </c>
      <c r="F292" s="30">
        <f>Invoice!F319</f>
        <v>0</v>
      </c>
      <c r="G292" s="32">
        <f>ROUNDDOWN((Invoice!G319)*$N$2,2)</f>
        <v>0</v>
      </c>
      <c r="H292" s="33">
        <f t="shared" si="5"/>
        <v>0</v>
      </c>
      <c r="I292" s="7"/>
    </row>
    <row r="293" spans="1:9" hidden="1">
      <c r="A293" s="5"/>
      <c r="B293" s="27">
        <f>Invoice!B320</f>
        <v>0</v>
      </c>
      <c r="C293" s="28">
        <f>Invoice!C320</f>
        <v>0</v>
      </c>
      <c r="D293" s="169">
        <f>Invoice!D320</f>
        <v>0</v>
      </c>
      <c r="E293" s="170">
        <f>Invoice!E320</f>
        <v>0</v>
      </c>
      <c r="F293" s="30">
        <f>Invoice!F320</f>
        <v>0</v>
      </c>
      <c r="G293" s="32">
        <f>ROUNDDOWN((Invoice!G320)*$N$2,2)</f>
        <v>0</v>
      </c>
      <c r="H293" s="33">
        <f t="shared" si="5"/>
        <v>0</v>
      </c>
      <c r="I293" s="7"/>
    </row>
    <row r="294" spans="1:9" hidden="1">
      <c r="A294" s="5"/>
      <c r="B294" s="27">
        <f>Invoice!B321</f>
        <v>0</v>
      </c>
      <c r="C294" s="28">
        <f>Invoice!C321</f>
        <v>0</v>
      </c>
      <c r="D294" s="169">
        <f>Invoice!D321</f>
        <v>0</v>
      </c>
      <c r="E294" s="170">
        <f>Invoice!E321</f>
        <v>0</v>
      </c>
      <c r="F294" s="30">
        <f>Invoice!F321</f>
        <v>0</v>
      </c>
      <c r="G294" s="32">
        <f>ROUNDDOWN((Invoice!G321)*$N$2,2)</f>
        <v>0</v>
      </c>
      <c r="H294" s="33">
        <f t="shared" si="5"/>
        <v>0</v>
      </c>
      <c r="I294" s="7"/>
    </row>
    <row r="295" spans="1:9" hidden="1">
      <c r="A295" s="5"/>
      <c r="B295" s="27">
        <f>Invoice!B322</f>
        <v>0</v>
      </c>
      <c r="C295" s="28">
        <f>Invoice!C322</f>
        <v>0</v>
      </c>
      <c r="D295" s="169">
        <f>Invoice!D322</f>
        <v>0</v>
      </c>
      <c r="E295" s="170">
        <f>Invoice!E322</f>
        <v>0</v>
      </c>
      <c r="F295" s="30">
        <f>Invoice!F322</f>
        <v>0</v>
      </c>
      <c r="G295" s="32">
        <f>ROUNDDOWN((Invoice!G322)*$N$2,2)</f>
        <v>0</v>
      </c>
      <c r="H295" s="33">
        <f t="shared" si="5"/>
        <v>0</v>
      </c>
      <c r="I295" s="7"/>
    </row>
    <row r="296" spans="1:9" hidden="1">
      <c r="A296" s="5"/>
      <c r="B296" s="27">
        <f>Invoice!B323</f>
        <v>0</v>
      </c>
      <c r="C296" s="28">
        <f>Invoice!C323</f>
        <v>0</v>
      </c>
      <c r="D296" s="169">
        <f>Invoice!D323</f>
        <v>0</v>
      </c>
      <c r="E296" s="170">
        <f>Invoice!E323</f>
        <v>0</v>
      </c>
      <c r="F296" s="30">
        <f>Invoice!F323</f>
        <v>0</v>
      </c>
      <c r="G296" s="32">
        <f>ROUNDDOWN((Invoice!G323)*$N$2,2)</f>
        <v>0</v>
      </c>
      <c r="H296" s="33">
        <f t="shared" si="5"/>
        <v>0</v>
      </c>
      <c r="I296" s="7"/>
    </row>
    <row r="297" spans="1:9" hidden="1">
      <c r="A297" s="5"/>
      <c r="B297" s="27">
        <f>Invoice!B324</f>
        <v>0</v>
      </c>
      <c r="C297" s="28">
        <f>Invoice!C324</f>
        <v>0</v>
      </c>
      <c r="D297" s="169">
        <f>Invoice!D324</f>
        <v>0</v>
      </c>
      <c r="E297" s="170">
        <f>Invoice!E324</f>
        <v>0</v>
      </c>
      <c r="F297" s="30">
        <f>Invoice!F324</f>
        <v>0</v>
      </c>
      <c r="G297" s="32">
        <f>ROUNDDOWN((Invoice!G324)*$N$2,2)</f>
        <v>0</v>
      </c>
      <c r="H297" s="33">
        <f t="shared" si="5"/>
        <v>0</v>
      </c>
      <c r="I297" s="7"/>
    </row>
    <row r="298" spans="1:9" hidden="1">
      <c r="A298" s="5"/>
      <c r="B298" s="27">
        <f>Invoice!B325</f>
        <v>0</v>
      </c>
      <c r="C298" s="28">
        <f>Invoice!C325</f>
        <v>0</v>
      </c>
      <c r="D298" s="169">
        <f>Invoice!D325</f>
        <v>0</v>
      </c>
      <c r="E298" s="170">
        <f>Invoice!E325</f>
        <v>0</v>
      </c>
      <c r="F298" s="30">
        <f>Invoice!F325</f>
        <v>0</v>
      </c>
      <c r="G298" s="32">
        <f>ROUNDDOWN((Invoice!G325)*$N$2,2)</f>
        <v>0</v>
      </c>
      <c r="H298" s="33">
        <f t="shared" si="5"/>
        <v>0</v>
      </c>
      <c r="I298" s="7"/>
    </row>
    <row r="299" spans="1:9" hidden="1">
      <c r="A299" s="5"/>
      <c r="B299" s="27">
        <f>Invoice!B326</f>
        <v>0</v>
      </c>
      <c r="C299" s="28">
        <f>Invoice!C326</f>
        <v>0</v>
      </c>
      <c r="D299" s="169">
        <f>Invoice!D326</f>
        <v>0</v>
      </c>
      <c r="E299" s="170">
        <f>Invoice!E326</f>
        <v>0</v>
      </c>
      <c r="F299" s="30">
        <f>Invoice!F326</f>
        <v>0</v>
      </c>
      <c r="G299" s="32">
        <f>ROUNDDOWN((Invoice!G326)*$N$2,2)</f>
        <v>0</v>
      </c>
      <c r="H299" s="33">
        <f t="shared" si="5"/>
        <v>0</v>
      </c>
      <c r="I299" s="7"/>
    </row>
    <row r="300" spans="1:9" hidden="1">
      <c r="A300" s="5"/>
      <c r="B300" s="27">
        <f>Invoice!B327</f>
        <v>0</v>
      </c>
      <c r="C300" s="28">
        <f>Invoice!C327</f>
        <v>0</v>
      </c>
      <c r="D300" s="169">
        <f>Invoice!D327</f>
        <v>0</v>
      </c>
      <c r="E300" s="170">
        <f>Invoice!E327</f>
        <v>0</v>
      </c>
      <c r="F300" s="30">
        <f>Invoice!F327</f>
        <v>0</v>
      </c>
      <c r="G300" s="32">
        <f>ROUNDDOWN((Invoice!G327)*$N$2,2)</f>
        <v>0</v>
      </c>
      <c r="H300" s="33">
        <f t="shared" si="5"/>
        <v>0</v>
      </c>
      <c r="I300" s="7"/>
    </row>
    <row r="301" spans="1:9" hidden="1">
      <c r="A301" s="5"/>
      <c r="B301" s="27">
        <f>Invoice!B328</f>
        <v>0</v>
      </c>
      <c r="C301" s="28">
        <f>Invoice!C328</f>
        <v>0</v>
      </c>
      <c r="D301" s="169">
        <f>Invoice!D328</f>
        <v>0</v>
      </c>
      <c r="E301" s="170">
        <f>Invoice!E328</f>
        <v>0</v>
      </c>
      <c r="F301" s="30">
        <f>Invoice!F328</f>
        <v>0</v>
      </c>
      <c r="G301" s="32">
        <f>ROUNDDOWN((Invoice!G328)*$N$2,2)</f>
        <v>0</v>
      </c>
      <c r="H301" s="33">
        <f t="shared" si="5"/>
        <v>0</v>
      </c>
      <c r="I301" s="7"/>
    </row>
    <row r="302" spans="1:9" hidden="1">
      <c r="A302" s="5"/>
      <c r="B302" s="27">
        <f>Invoice!B329</f>
        <v>0</v>
      </c>
      <c r="C302" s="28">
        <f>Invoice!C329</f>
        <v>0</v>
      </c>
      <c r="D302" s="169">
        <f>Invoice!D329</f>
        <v>0</v>
      </c>
      <c r="E302" s="170">
        <f>Invoice!E329</f>
        <v>0</v>
      </c>
      <c r="F302" s="30">
        <f>Invoice!F329</f>
        <v>0</v>
      </c>
      <c r="G302" s="32">
        <f>ROUNDDOWN((Invoice!G329)*$N$2,2)</f>
        <v>0</v>
      </c>
      <c r="H302" s="33">
        <f t="shared" si="5"/>
        <v>0</v>
      </c>
      <c r="I302" s="7"/>
    </row>
    <row r="303" spans="1:9" hidden="1">
      <c r="A303" s="5"/>
      <c r="B303" s="27">
        <f>Invoice!B330</f>
        <v>0</v>
      </c>
      <c r="C303" s="28">
        <f>Invoice!C330</f>
        <v>0</v>
      </c>
      <c r="D303" s="169">
        <f>Invoice!D330</f>
        <v>0</v>
      </c>
      <c r="E303" s="170">
        <f>Invoice!E330</f>
        <v>0</v>
      </c>
      <c r="F303" s="30">
        <f>Invoice!F330</f>
        <v>0</v>
      </c>
      <c r="G303" s="32">
        <f>ROUNDDOWN((Invoice!G330)*$N$2,2)</f>
        <v>0</v>
      </c>
      <c r="H303" s="33">
        <f t="shared" si="5"/>
        <v>0</v>
      </c>
      <c r="I303" s="7"/>
    </row>
    <row r="304" spans="1:9" hidden="1">
      <c r="A304" s="5"/>
      <c r="B304" s="27">
        <f>Invoice!B331</f>
        <v>0</v>
      </c>
      <c r="C304" s="28">
        <f>Invoice!C331</f>
        <v>0</v>
      </c>
      <c r="D304" s="169">
        <f>Invoice!D331</f>
        <v>0</v>
      </c>
      <c r="E304" s="170">
        <f>Invoice!E331</f>
        <v>0</v>
      </c>
      <c r="F304" s="30">
        <f>Invoice!F331</f>
        <v>0</v>
      </c>
      <c r="G304" s="32">
        <f>ROUNDDOWN((Invoice!G331)*$N$2,2)</f>
        <v>0</v>
      </c>
      <c r="H304" s="33">
        <f t="shared" si="5"/>
        <v>0</v>
      </c>
      <c r="I304" s="7"/>
    </row>
    <row r="305" spans="1:9" hidden="1">
      <c r="A305" s="5"/>
      <c r="B305" s="27">
        <f>Invoice!B332</f>
        <v>0</v>
      </c>
      <c r="C305" s="28">
        <f>Invoice!C332</f>
        <v>0</v>
      </c>
      <c r="D305" s="169">
        <f>Invoice!D332</f>
        <v>0</v>
      </c>
      <c r="E305" s="170">
        <f>Invoice!E332</f>
        <v>0</v>
      </c>
      <c r="F305" s="30">
        <f>Invoice!F332</f>
        <v>0</v>
      </c>
      <c r="G305" s="32">
        <f>ROUNDDOWN((Invoice!G332)*$N$2,2)</f>
        <v>0</v>
      </c>
      <c r="H305" s="33">
        <f t="shared" si="5"/>
        <v>0</v>
      </c>
      <c r="I305" s="7"/>
    </row>
    <row r="306" spans="1:9" hidden="1">
      <c r="A306" s="5"/>
      <c r="B306" s="27">
        <f>Invoice!B333</f>
        <v>0</v>
      </c>
      <c r="C306" s="28">
        <f>Invoice!C333</f>
        <v>0</v>
      </c>
      <c r="D306" s="169">
        <f>Invoice!D333</f>
        <v>0</v>
      </c>
      <c r="E306" s="170">
        <f>Invoice!E333</f>
        <v>0</v>
      </c>
      <c r="F306" s="30">
        <f>Invoice!F333</f>
        <v>0</v>
      </c>
      <c r="G306" s="32">
        <f>ROUNDDOWN((Invoice!G333)*$N$2,2)</f>
        <v>0</v>
      </c>
      <c r="H306" s="33">
        <f t="shared" si="5"/>
        <v>0</v>
      </c>
      <c r="I306" s="7"/>
    </row>
    <row r="307" spans="1:9" hidden="1">
      <c r="A307" s="5"/>
      <c r="B307" s="27">
        <f>Invoice!B334</f>
        <v>0</v>
      </c>
      <c r="C307" s="28">
        <f>Invoice!C334</f>
        <v>0</v>
      </c>
      <c r="D307" s="169">
        <f>Invoice!D334</f>
        <v>0</v>
      </c>
      <c r="E307" s="170">
        <f>Invoice!E334</f>
        <v>0</v>
      </c>
      <c r="F307" s="30">
        <f>Invoice!F334</f>
        <v>0</v>
      </c>
      <c r="G307" s="32">
        <f>ROUNDDOWN((Invoice!G334)*$N$2,2)</f>
        <v>0</v>
      </c>
      <c r="H307" s="33">
        <f t="shared" si="5"/>
        <v>0</v>
      </c>
      <c r="I307" s="7"/>
    </row>
    <row r="308" spans="1:9" hidden="1">
      <c r="A308" s="5"/>
      <c r="B308" s="27">
        <f>Invoice!B335</f>
        <v>0</v>
      </c>
      <c r="C308" s="28">
        <f>Invoice!C335</f>
        <v>0</v>
      </c>
      <c r="D308" s="169">
        <f>Invoice!D335</f>
        <v>0</v>
      </c>
      <c r="E308" s="170">
        <f>Invoice!E335</f>
        <v>0</v>
      </c>
      <c r="F308" s="30">
        <f>Invoice!F335</f>
        <v>0</v>
      </c>
      <c r="G308" s="32">
        <f>ROUNDDOWN((Invoice!G335)*$N$2,2)</f>
        <v>0</v>
      </c>
      <c r="H308" s="33">
        <f t="shared" si="5"/>
        <v>0</v>
      </c>
      <c r="I308" s="7"/>
    </row>
    <row r="309" spans="1:9" hidden="1">
      <c r="A309" s="5"/>
      <c r="B309" s="27">
        <f>Invoice!B336</f>
        <v>0</v>
      </c>
      <c r="C309" s="28">
        <f>Invoice!C336</f>
        <v>0</v>
      </c>
      <c r="D309" s="169">
        <f>Invoice!D336</f>
        <v>0</v>
      </c>
      <c r="E309" s="170">
        <f>Invoice!E336</f>
        <v>0</v>
      </c>
      <c r="F309" s="30">
        <f>Invoice!F336</f>
        <v>0</v>
      </c>
      <c r="G309" s="32">
        <f>ROUNDDOWN((Invoice!G336)*$N$2,2)</f>
        <v>0</v>
      </c>
      <c r="H309" s="33">
        <f t="shared" si="5"/>
        <v>0</v>
      </c>
      <c r="I309" s="7"/>
    </row>
    <row r="310" spans="1:9" hidden="1">
      <c r="A310" s="5"/>
      <c r="B310" s="27">
        <f>Invoice!B337</f>
        <v>0</v>
      </c>
      <c r="C310" s="28">
        <f>Invoice!C337</f>
        <v>0</v>
      </c>
      <c r="D310" s="169">
        <f>Invoice!D337</f>
        <v>0</v>
      </c>
      <c r="E310" s="170">
        <f>Invoice!E337</f>
        <v>0</v>
      </c>
      <c r="F310" s="30">
        <f>Invoice!F337</f>
        <v>0</v>
      </c>
      <c r="G310" s="32">
        <f>ROUNDDOWN((Invoice!G337)*$N$2,2)</f>
        <v>0</v>
      </c>
      <c r="H310" s="33">
        <f t="shared" si="5"/>
        <v>0</v>
      </c>
      <c r="I310" s="7"/>
    </row>
    <row r="311" spans="1:9" hidden="1">
      <c r="A311" s="5"/>
      <c r="B311" s="27">
        <f>Invoice!B338</f>
        <v>0</v>
      </c>
      <c r="C311" s="28">
        <f>Invoice!C338</f>
        <v>0</v>
      </c>
      <c r="D311" s="169">
        <f>Invoice!D338</f>
        <v>0</v>
      </c>
      <c r="E311" s="170">
        <f>Invoice!E338</f>
        <v>0</v>
      </c>
      <c r="F311" s="30">
        <f>Invoice!F338</f>
        <v>0</v>
      </c>
      <c r="G311" s="32">
        <f>ROUNDDOWN((Invoice!G338)*$N$2,2)</f>
        <v>0</v>
      </c>
      <c r="H311" s="33">
        <f t="shared" si="5"/>
        <v>0</v>
      </c>
      <c r="I311" s="7"/>
    </row>
    <row r="312" spans="1:9" hidden="1">
      <c r="A312" s="5"/>
      <c r="B312" s="27">
        <f>Invoice!B339</f>
        <v>0</v>
      </c>
      <c r="C312" s="28">
        <f>Invoice!C339</f>
        <v>0</v>
      </c>
      <c r="D312" s="169">
        <f>Invoice!D339</f>
        <v>0</v>
      </c>
      <c r="E312" s="170">
        <f>Invoice!E339</f>
        <v>0</v>
      </c>
      <c r="F312" s="30">
        <f>Invoice!F339</f>
        <v>0</v>
      </c>
      <c r="G312" s="32">
        <f>ROUNDDOWN((Invoice!G339)*$N$2,2)</f>
        <v>0</v>
      </c>
      <c r="H312" s="33">
        <f t="shared" si="5"/>
        <v>0</v>
      </c>
      <c r="I312" s="7"/>
    </row>
    <row r="313" spans="1:9" hidden="1">
      <c r="A313" s="5"/>
      <c r="B313" s="27">
        <f>Invoice!B340</f>
        <v>0</v>
      </c>
      <c r="C313" s="28">
        <f>Invoice!C340</f>
        <v>0</v>
      </c>
      <c r="D313" s="169">
        <f>Invoice!D340</f>
        <v>0</v>
      </c>
      <c r="E313" s="170">
        <f>Invoice!E340</f>
        <v>0</v>
      </c>
      <c r="F313" s="30">
        <f>Invoice!F340</f>
        <v>0</v>
      </c>
      <c r="G313" s="32">
        <f>ROUNDDOWN((Invoice!G340)*$N$2,2)</f>
        <v>0</v>
      </c>
      <c r="H313" s="33">
        <f t="shared" si="5"/>
        <v>0</v>
      </c>
      <c r="I313" s="7"/>
    </row>
    <row r="314" spans="1:9" hidden="1">
      <c r="A314" s="5"/>
      <c r="B314" s="27">
        <f>Invoice!B341</f>
        <v>0</v>
      </c>
      <c r="C314" s="28">
        <f>Invoice!C341</f>
        <v>0</v>
      </c>
      <c r="D314" s="169">
        <f>Invoice!D341</f>
        <v>0</v>
      </c>
      <c r="E314" s="170">
        <f>Invoice!E341</f>
        <v>0</v>
      </c>
      <c r="F314" s="30">
        <f>Invoice!F341</f>
        <v>0</v>
      </c>
      <c r="G314" s="32">
        <f>ROUNDDOWN((Invoice!G341)*$N$2,2)</f>
        <v>0</v>
      </c>
      <c r="H314" s="33">
        <f t="shared" si="5"/>
        <v>0</v>
      </c>
      <c r="I314" s="7"/>
    </row>
    <row r="315" spans="1:9" hidden="1">
      <c r="A315" s="5"/>
      <c r="B315" s="27">
        <f>Invoice!B342</f>
        <v>0</v>
      </c>
      <c r="C315" s="28">
        <f>Invoice!C342</f>
        <v>0</v>
      </c>
      <c r="D315" s="169">
        <f>Invoice!D342</f>
        <v>0</v>
      </c>
      <c r="E315" s="170">
        <f>Invoice!E342</f>
        <v>0</v>
      </c>
      <c r="F315" s="30">
        <f>Invoice!F342</f>
        <v>0</v>
      </c>
      <c r="G315" s="32">
        <f>ROUNDDOWN((Invoice!G342)*$N$2,2)</f>
        <v>0</v>
      </c>
      <c r="H315" s="33">
        <f t="shared" si="5"/>
        <v>0</v>
      </c>
      <c r="I315" s="7"/>
    </row>
    <row r="316" spans="1:9" hidden="1">
      <c r="A316" s="5"/>
      <c r="B316" s="27">
        <f>Invoice!B343</f>
        <v>0</v>
      </c>
      <c r="C316" s="28">
        <f>Invoice!C343</f>
        <v>0</v>
      </c>
      <c r="D316" s="169">
        <f>Invoice!D343</f>
        <v>0</v>
      </c>
      <c r="E316" s="170">
        <f>Invoice!E343</f>
        <v>0</v>
      </c>
      <c r="F316" s="30">
        <f>Invoice!F343</f>
        <v>0</v>
      </c>
      <c r="G316" s="32">
        <f>ROUNDDOWN((Invoice!G343)*$N$2,2)</f>
        <v>0</v>
      </c>
      <c r="H316" s="33">
        <f t="shared" si="5"/>
        <v>0</v>
      </c>
      <c r="I316" s="7"/>
    </row>
    <row r="317" spans="1:9" hidden="1">
      <c r="A317" s="5"/>
      <c r="B317" s="27">
        <f>Invoice!B344</f>
        <v>0</v>
      </c>
      <c r="C317" s="28">
        <f>Invoice!C344</f>
        <v>0</v>
      </c>
      <c r="D317" s="169">
        <f>Invoice!D344</f>
        <v>0</v>
      </c>
      <c r="E317" s="170">
        <f>Invoice!E344</f>
        <v>0</v>
      </c>
      <c r="F317" s="30">
        <f>Invoice!F344</f>
        <v>0</v>
      </c>
      <c r="G317" s="32">
        <f>ROUNDDOWN((Invoice!G344)*$N$2,2)</f>
        <v>0</v>
      </c>
      <c r="H317" s="33">
        <f t="shared" si="5"/>
        <v>0</v>
      </c>
      <c r="I317" s="7"/>
    </row>
    <row r="318" spans="1:9" hidden="1">
      <c r="A318" s="5"/>
      <c r="B318" s="27">
        <f>Invoice!B345</f>
        <v>0</v>
      </c>
      <c r="C318" s="28">
        <f>Invoice!C345</f>
        <v>0</v>
      </c>
      <c r="D318" s="169">
        <f>Invoice!D345</f>
        <v>0</v>
      </c>
      <c r="E318" s="170">
        <f>Invoice!E345</f>
        <v>0</v>
      </c>
      <c r="F318" s="30">
        <f>Invoice!F345</f>
        <v>0</v>
      </c>
      <c r="G318" s="32">
        <f>ROUNDDOWN((Invoice!G345)*$N$2,2)</f>
        <v>0</v>
      </c>
      <c r="H318" s="33">
        <f t="shared" si="5"/>
        <v>0</v>
      </c>
      <c r="I318" s="7"/>
    </row>
    <row r="319" spans="1:9" hidden="1">
      <c r="A319" s="5"/>
      <c r="B319" s="27">
        <f>Invoice!B346</f>
        <v>0</v>
      </c>
      <c r="C319" s="28">
        <f>Invoice!C346</f>
        <v>0</v>
      </c>
      <c r="D319" s="169">
        <f>Invoice!D346</f>
        <v>0</v>
      </c>
      <c r="E319" s="170">
        <f>Invoice!E346</f>
        <v>0</v>
      </c>
      <c r="F319" s="30">
        <f>Invoice!F346</f>
        <v>0</v>
      </c>
      <c r="G319" s="32">
        <f>ROUNDDOWN((Invoice!G346)*$N$2,2)</f>
        <v>0</v>
      </c>
      <c r="H319" s="33">
        <f t="shared" ref="H319:H382" si="6">G319*B319</f>
        <v>0</v>
      </c>
      <c r="I319" s="7"/>
    </row>
    <row r="320" spans="1:9" hidden="1">
      <c r="A320" s="5"/>
      <c r="B320" s="27">
        <f>Invoice!B347</f>
        <v>0</v>
      </c>
      <c r="C320" s="28">
        <f>Invoice!C347</f>
        <v>0</v>
      </c>
      <c r="D320" s="169">
        <f>Invoice!D347</f>
        <v>0</v>
      </c>
      <c r="E320" s="170">
        <f>Invoice!E347</f>
        <v>0</v>
      </c>
      <c r="F320" s="30">
        <f>Invoice!F347</f>
        <v>0</v>
      </c>
      <c r="G320" s="32">
        <f>ROUNDDOWN((Invoice!G347)*$N$2,2)</f>
        <v>0</v>
      </c>
      <c r="H320" s="33">
        <f t="shared" si="6"/>
        <v>0</v>
      </c>
      <c r="I320" s="7"/>
    </row>
    <row r="321" spans="1:9" hidden="1">
      <c r="A321" s="5"/>
      <c r="B321" s="27">
        <f>Invoice!B348</f>
        <v>0</v>
      </c>
      <c r="C321" s="28">
        <f>Invoice!C348</f>
        <v>0</v>
      </c>
      <c r="D321" s="169">
        <f>Invoice!D348</f>
        <v>0</v>
      </c>
      <c r="E321" s="170">
        <f>Invoice!E348</f>
        <v>0</v>
      </c>
      <c r="F321" s="30">
        <f>Invoice!F348</f>
        <v>0</v>
      </c>
      <c r="G321" s="32">
        <f>ROUNDDOWN((Invoice!G348)*$N$2,2)</f>
        <v>0</v>
      </c>
      <c r="H321" s="33">
        <f t="shared" si="6"/>
        <v>0</v>
      </c>
      <c r="I321" s="7"/>
    </row>
    <row r="322" spans="1:9" hidden="1">
      <c r="A322" s="5"/>
      <c r="B322" s="27">
        <f>Invoice!B349</f>
        <v>0</v>
      </c>
      <c r="C322" s="28">
        <f>Invoice!C349</f>
        <v>0</v>
      </c>
      <c r="D322" s="169">
        <f>Invoice!D349</f>
        <v>0</v>
      </c>
      <c r="E322" s="170">
        <f>Invoice!E349</f>
        <v>0</v>
      </c>
      <c r="F322" s="30">
        <f>Invoice!F349</f>
        <v>0</v>
      </c>
      <c r="G322" s="32">
        <f>ROUNDDOWN((Invoice!G349)*$N$2,2)</f>
        <v>0</v>
      </c>
      <c r="H322" s="33">
        <f t="shared" si="6"/>
        <v>0</v>
      </c>
      <c r="I322" s="7"/>
    </row>
    <row r="323" spans="1:9" hidden="1">
      <c r="A323" s="5"/>
      <c r="B323" s="27">
        <f>Invoice!B350</f>
        <v>0</v>
      </c>
      <c r="C323" s="28">
        <f>Invoice!C350</f>
        <v>0</v>
      </c>
      <c r="D323" s="169">
        <f>Invoice!D350</f>
        <v>0</v>
      </c>
      <c r="E323" s="170">
        <f>Invoice!E350</f>
        <v>0</v>
      </c>
      <c r="F323" s="30">
        <f>Invoice!F350</f>
        <v>0</v>
      </c>
      <c r="G323" s="32">
        <f>ROUNDDOWN((Invoice!G350)*$N$2,2)</f>
        <v>0</v>
      </c>
      <c r="H323" s="33">
        <f t="shared" si="6"/>
        <v>0</v>
      </c>
      <c r="I323" s="7"/>
    </row>
    <row r="324" spans="1:9" hidden="1">
      <c r="A324" s="5"/>
      <c r="B324" s="27">
        <f>Invoice!B351</f>
        <v>0</v>
      </c>
      <c r="C324" s="28">
        <f>Invoice!C351</f>
        <v>0</v>
      </c>
      <c r="D324" s="169">
        <f>Invoice!D351</f>
        <v>0</v>
      </c>
      <c r="E324" s="170">
        <f>Invoice!E351</f>
        <v>0</v>
      </c>
      <c r="F324" s="30">
        <f>Invoice!F351</f>
        <v>0</v>
      </c>
      <c r="G324" s="32">
        <f>ROUNDDOWN((Invoice!G351)*$N$2,2)</f>
        <v>0</v>
      </c>
      <c r="H324" s="33">
        <f t="shared" si="6"/>
        <v>0</v>
      </c>
      <c r="I324" s="7"/>
    </row>
    <row r="325" spans="1:9" hidden="1">
      <c r="A325" s="5"/>
      <c r="B325" s="27">
        <f>Invoice!B352</f>
        <v>0</v>
      </c>
      <c r="C325" s="28">
        <f>Invoice!C352</f>
        <v>0</v>
      </c>
      <c r="D325" s="169">
        <f>Invoice!D352</f>
        <v>0</v>
      </c>
      <c r="E325" s="170">
        <f>Invoice!E352</f>
        <v>0</v>
      </c>
      <c r="F325" s="30">
        <f>Invoice!F352</f>
        <v>0</v>
      </c>
      <c r="G325" s="32">
        <f>ROUNDDOWN((Invoice!G352)*$N$2,2)</f>
        <v>0</v>
      </c>
      <c r="H325" s="33">
        <f t="shared" si="6"/>
        <v>0</v>
      </c>
      <c r="I325" s="7"/>
    </row>
    <row r="326" spans="1:9" hidden="1">
      <c r="A326" s="5"/>
      <c r="B326" s="27">
        <f>Invoice!B353</f>
        <v>0</v>
      </c>
      <c r="C326" s="28">
        <f>Invoice!C353</f>
        <v>0</v>
      </c>
      <c r="D326" s="169">
        <f>Invoice!D353</f>
        <v>0</v>
      </c>
      <c r="E326" s="170">
        <f>Invoice!E353</f>
        <v>0</v>
      </c>
      <c r="F326" s="30">
        <f>Invoice!F353</f>
        <v>0</v>
      </c>
      <c r="G326" s="32">
        <f>ROUNDDOWN((Invoice!G353)*$N$2,2)</f>
        <v>0</v>
      </c>
      <c r="H326" s="33">
        <f t="shared" si="6"/>
        <v>0</v>
      </c>
      <c r="I326" s="7"/>
    </row>
    <row r="327" spans="1:9" hidden="1">
      <c r="A327" s="5"/>
      <c r="B327" s="27">
        <f>Invoice!B354</f>
        <v>0</v>
      </c>
      <c r="C327" s="28">
        <f>Invoice!C354</f>
        <v>0</v>
      </c>
      <c r="D327" s="169">
        <f>Invoice!D354</f>
        <v>0</v>
      </c>
      <c r="E327" s="170">
        <f>Invoice!E354</f>
        <v>0</v>
      </c>
      <c r="F327" s="30">
        <f>Invoice!F354</f>
        <v>0</v>
      </c>
      <c r="G327" s="32">
        <f>ROUNDDOWN((Invoice!G354)*$N$2,2)</f>
        <v>0</v>
      </c>
      <c r="H327" s="33">
        <f t="shared" si="6"/>
        <v>0</v>
      </c>
      <c r="I327" s="7"/>
    </row>
    <row r="328" spans="1:9" hidden="1">
      <c r="A328" s="5"/>
      <c r="B328" s="27">
        <f>Invoice!B355</f>
        <v>0</v>
      </c>
      <c r="C328" s="28">
        <f>Invoice!C355</f>
        <v>0</v>
      </c>
      <c r="D328" s="169">
        <f>Invoice!D355</f>
        <v>0</v>
      </c>
      <c r="E328" s="170">
        <f>Invoice!E355</f>
        <v>0</v>
      </c>
      <c r="F328" s="30">
        <f>Invoice!F355</f>
        <v>0</v>
      </c>
      <c r="G328" s="32">
        <f>ROUNDDOWN((Invoice!G355)*$N$2,2)</f>
        <v>0</v>
      </c>
      <c r="H328" s="33">
        <f t="shared" si="6"/>
        <v>0</v>
      </c>
      <c r="I328" s="7"/>
    </row>
    <row r="329" spans="1:9" hidden="1">
      <c r="A329" s="5"/>
      <c r="B329" s="27">
        <f>Invoice!B356</f>
        <v>0</v>
      </c>
      <c r="C329" s="28">
        <f>Invoice!C356</f>
        <v>0</v>
      </c>
      <c r="D329" s="169">
        <f>Invoice!D356</f>
        <v>0</v>
      </c>
      <c r="E329" s="170">
        <f>Invoice!E356</f>
        <v>0</v>
      </c>
      <c r="F329" s="30">
        <f>Invoice!F356</f>
        <v>0</v>
      </c>
      <c r="G329" s="32">
        <f>ROUNDDOWN((Invoice!G356)*$N$2,2)</f>
        <v>0</v>
      </c>
      <c r="H329" s="33">
        <f t="shared" si="6"/>
        <v>0</v>
      </c>
      <c r="I329" s="7"/>
    </row>
    <row r="330" spans="1:9" hidden="1">
      <c r="A330" s="5"/>
      <c r="B330" s="27">
        <f>Invoice!B357</f>
        <v>0</v>
      </c>
      <c r="C330" s="28">
        <f>Invoice!C357</f>
        <v>0</v>
      </c>
      <c r="D330" s="169">
        <f>Invoice!D357</f>
        <v>0</v>
      </c>
      <c r="E330" s="170">
        <f>Invoice!E357</f>
        <v>0</v>
      </c>
      <c r="F330" s="30">
        <f>Invoice!F357</f>
        <v>0</v>
      </c>
      <c r="G330" s="32">
        <f>ROUNDDOWN((Invoice!G357)*$N$2,2)</f>
        <v>0</v>
      </c>
      <c r="H330" s="33">
        <f t="shared" si="6"/>
        <v>0</v>
      </c>
      <c r="I330" s="7"/>
    </row>
    <row r="331" spans="1:9" hidden="1">
      <c r="A331" s="5"/>
      <c r="B331" s="27">
        <f>Invoice!B358</f>
        <v>0</v>
      </c>
      <c r="C331" s="28">
        <f>Invoice!C358</f>
        <v>0</v>
      </c>
      <c r="D331" s="169">
        <f>Invoice!D358</f>
        <v>0</v>
      </c>
      <c r="E331" s="170">
        <f>Invoice!E358</f>
        <v>0</v>
      </c>
      <c r="F331" s="30">
        <f>Invoice!F358</f>
        <v>0</v>
      </c>
      <c r="G331" s="32">
        <f>ROUNDDOWN((Invoice!G358)*$N$2,2)</f>
        <v>0</v>
      </c>
      <c r="H331" s="33">
        <f t="shared" si="6"/>
        <v>0</v>
      </c>
      <c r="I331" s="7"/>
    </row>
    <row r="332" spans="1:9" hidden="1">
      <c r="A332" s="5"/>
      <c r="B332" s="27">
        <f>Invoice!B359</f>
        <v>0</v>
      </c>
      <c r="C332" s="28">
        <f>Invoice!C359</f>
        <v>0</v>
      </c>
      <c r="D332" s="169">
        <f>Invoice!D359</f>
        <v>0</v>
      </c>
      <c r="E332" s="170">
        <f>Invoice!E359</f>
        <v>0</v>
      </c>
      <c r="F332" s="30">
        <f>Invoice!F359</f>
        <v>0</v>
      </c>
      <c r="G332" s="32">
        <f>ROUNDDOWN((Invoice!G359)*$N$2,2)</f>
        <v>0</v>
      </c>
      <c r="H332" s="33">
        <f t="shared" si="6"/>
        <v>0</v>
      </c>
      <c r="I332" s="7"/>
    </row>
    <row r="333" spans="1:9" hidden="1">
      <c r="A333" s="5"/>
      <c r="B333" s="27">
        <f>Invoice!B360</f>
        <v>0</v>
      </c>
      <c r="C333" s="28">
        <f>Invoice!C360</f>
        <v>0</v>
      </c>
      <c r="D333" s="169">
        <f>Invoice!D360</f>
        <v>0</v>
      </c>
      <c r="E333" s="170">
        <f>Invoice!E360</f>
        <v>0</v>
      </c>
      <c r="F333" s="30">
        <f>Invoice!F360</f>
        <v>0</v>
      </c>
      <c r="G333" s="32">
        <f>ROUNDDOWN((Invoice!G360)*$N$2,2)</f>
        <v>0</v>
      </c>
      <c r="H333" s="33">
        <f t="shared" si="6"/>
        <v>0</v>
      </c>
      <c r="I333" s="7"/>
    </row>
    <row r="334" spans="1:9" hidden="1">
      <c r="A334" s="5"/>
      <c r="B334" s="27">
        <f>Invoice!B361</f>
        <v>0</v>
      </c>
      <c r="C334" s="28">
        <f>Invoice!C361</f>
        <v>0</v>
      </c>
      <c r="D334" s="169">
        <f>Invoice!D361</f>
        <v>0</v>
      </c>
      <c r="E334" s="170">
        <f>Invoice!E361</f>
        <v>0</v>
      </c>
      <c r="F334" s="30">
        <f>Invoice!F361</f>
        <v>0</v>
      </c>
      <c r="G334" s="32">
        <f>ROUNDDOWN((Invoice!G361)*$N$2,2)</f>
        <v>0</v>
      </c>
      <c r="H334" s="33">
        <f t="shared" si="6"/>
        <v>0</v>
      </c>
      <c r="I334" s="7"/>
    </row>
    <row r="335" spans="1:9" hidden="1">
      <c r="A335" s="5"/>
      <c r="B335" s="27">
        <f>Invoice!B362</f>
        <v>0</v>
      </c>
      <c r="C335" s="28">
        <f>Invoice!C362</f>
        <v>0</v>
      </c>
      <c r="D335" s="169">
        <f>Invoice!D362</f>
        <v>0</v>
      </c>
      <c r="E335" s="170">
        <f>Invoice!E362</f>
        <v>0</v>
      </c>
      <c r="F335" s="30">
        <f>Invoice!F362</f>
        <v>0</v>
      </c>
      <c r="G335" s="32">
        <f>ROUNDDOWN((Invoice!G362)*$N$2,2)</f>
        <v>0</v>
      </c>
      <c r="H335" s="33">
        <f t="shared" si="6"/>
        <v>0</v>
      </c>
      <c r="I335" s="7"/>
    </row>
    <row r="336" spans="1:9" hidden="1">
      <c r="A336" s="5"/>
      <c r="B336" s="27">
        <f>Invoice!B363</f>
        <v>0</v>
      </c>
      <c r="C336" s="28">
        <f>Invoice!C363</f>
        <v>0</v>
      </c>
      <c r="D336" s="169">
        <f>Invoice!D363</f>
        <v>0</v>
      </c>
      <c r="E336" s="170">
        <f>Invoice!E363</f>
        <v>0</v>
      </c>
      <c r="F336" s="30">
        <f>Invoice!F363</f>
        <v>0</v>
      </c>
      <c r="G336" s="32">
        <f>ROUNDDOWN((Invoice!G363)*$N$2,2)</f>
        <v>0</v>
      </c>
      <c r="H336" s="33">
        <f t="shared" si="6"/>
        <v>0</v>
      </c>
      <c r="I336" s="7"/>
    </row>
    <row r="337" spans="1:9" hidden="1">
      <c r="A337" s="5"/>
      <c r="B337" s="27">
        <f>Invoice!B364</f>
        <v>0</v>
      </c>
      <c r="C337" s="28">
        <f>Invoice!C364</f>
        <v>0</v>
      </c>
      <c r="D337" s="169">
        <f>Invoice!D364</f>
        <v>0</v>
      </c>
      <c r="E337" s="170">
        <f>Invoice!E364</f>
        <v>0</v>
      </c>
      <c r="F337" s="30">
        <f>Invoice!F364</f>
        <v>0</v>
      </c>
      <c r="G337" s="32">
        <f>ROUNDDOWN((Invoice!G364)*$N$2,2)</f>
        <v>0</v>
      </c>
      <c r="H337" s="33">
        <f t="shared" si="6"/>
        <v>0</v>
      </c>
      <c r="I337" s="7"/>
    </row>
    <row r="338" spans="1:9" hidden="1">
      <c r="A338" s="5"/>
      <c r="B338" s="27">
        <f>Invoice!B365</f>
        <v>0</v>
      </c>
      <c r="C338" s="28">
        <f>Invoice!C365</f>
        <v>0</v>
      </c>
      <c r="D338" s="169">
        <f>Invoice!D365</f>
        <v>0</v>
      </c>
      <c r="E338" s="170">
        <f>Invoice!E365</f>
        <v>0</v>
      </c>
      <c r="F338" s="30">
        <f>Invoice!F365</f>
        <v>0</v>
      </c>
      <c r="G338" s="32">
        <f>ROUNDDOWN((Invoice!G365)*$N$2,2)</f>
        <v>0</v>
      </c>
      <c r="H338" s="33">
        <f t="shared" si="6"/>
        <v>0</v>
      </c>
      <c r="I338" s="7"/>
    </row>
    <row r="339" spans="1:9" hidden="1">
      <c r="A339" s="5"/>
      <c r="B339" s="27">
        <f>Invoice!B366</f>
        <v>0</v>
      </c>
      <c r="C339" s="28">
        <f>Invoice!C366</f>
        <v>0</v>
      </c>
      <c r="D339" s="169">
        <f>Invoice!D366</f>
        <v>0</v>
      </c>
      <c r="E339" s="170">
        <f>Invoice!E366</f>
        <v>0</v>
      </c>
      <c r="F339" s="30">
        <f>Invoice!F366</f>
        <v>0</v>
      </c>
      <c r="G339" s="32">
        <f>ROUNDDOWN((Invoice!G366)*$N$2,2)</f>
        <v>0</v>
      </c>
      <c r="H339" s="33">
        <f t="shared" si="6"/>
        <v>0</v>
      </c>
      <c r="I339" s="7"/>
    </row>
    <row r="340" spans="1:9" hidden="1">
      <c r="A340" s="5"/>
      <c r="B340" s="27">
        <f>Invoice!B367</f>
        <v>0</v>
      </c>
      <c r="C340" s="28">
        <f>Invoice!C367</f>
        <v>0</v>
      </c>
      <c r="D340" s="169">
        <f>Invoice!D367</f>
        <v>0</v>
      </c>
      <c r="E340" s="170">
        <f>Invoice!E367</f>
        <v>0</v>
      </c>
      <c r="F340" s="30">
        <f>Invoice!F367</f>
        <v>0</v>
      </c>
      <c r="G340" s="32">
        <f>ROUNDDOWN((Invoice!G367)*$N$2,2)</f>
        <v>0</v>
      </c>
      <c r="H340" s="33">
        <f t="shared" si="6"/>
        <v>0</v>
      </c>
      <c r="I340" s="7"/>
    </row>
    <row r="341" spans="1:9" hidden="1">
      <c r="A341" s="5"/>
      <c r="B341" s="27">
        <f>Invoice!B368</f>
        <v>0</v>
      </c>
      <c r="C341" s="28">
        <f>Invoice!C368</f>
        <v>0</v>
      </c>
      <c r="D341" s="169">
        <f>Invoice!D368</f>
        <v>0</v>
      </c>
      <c r="E341" s="170">
        <f>Invoice!E368</f>
        <v>0</v>
      </c>
      <c r="F341" s="30">
        <f>Invoice!F368</f>
        <v>0</v>
      </c>
      <c r="G341" s="32">
        <f>ROUNDDOWN((Invoice!G368)*$N$2,2)</f>
        <v>0</v>
      </c>
      <c r="H341" s="33">
        <f t="shared" si="6"/>
        <v>0</v>
      </c>
      <c r="I341" s="7"/>
    </row>
    <row r="342" spans="1:9" hidden="1">
      <c r="A342" s="5"/>
      <c r="B342" s="27">
        <f>Invoice!B369</f>
        <v>0</v>
      </c>
      <c r="C342" s="28">
        <f>Invoice!C369</f>
        <v>0</v>
      </c>
      <c r="D342" s="169">
        <f>Invoice!D369</f>
        <v>0</v>
      </c>
      <c r="E342" s="170">
        <f>Invoice!E369</f>
        <v>0</v>
      </c>
      <c r="F342" s="30">
        <f>Invoice!F369</f>
        <v>0</v>
      </c>
      <c r="G342" s="32">
        <f>ROUNDDOWN((Invoice!G369)*$N$2,2)</f>
        <v>0</v>
      </c>
      <c r="H342" s="33">
        <f t="shared" si="6"/>
        <v>0</v>
      </c>
      <c r="I342" s="7"/>
    </row>
    <row r="343" spans="1:9" hidden="1">
      <c r="A343" s="5"/>
      <c r="B343" s="27">
        <f>Invoice!B370</f>
        <v>0</v>
      </c>
      <c r="C343" s="28">
        <f>Invoice!C370</f>
        <v>0</v>
      </c>
      <c r="D343" s="169">
        <f>Invoice!D370</f>
        <v>0</v>
      </c>
      <c r="E343" s="170">
        <f>Invoice!E370</f>
        <v>0</v>
      </c>
      <c r="F343" s="30">
        <f>Invoice!F370</f>
        <v>0</v>
      </c>
      <c r="G343" s="32">
        <f>ROUNDDOWN((Invoice!G370)*$N$2,2)</f>
        <v>0</v>
      </c>
      <c r="H343" s="33">
        <f t="shared" si="6"/>
        <v>0</v>
      </c>
      <c r="I343" s="7"/>
    </row>
    <row r="344" spans="1:9" hidden="1">
      <c r="A344" s="5"/>
      <c r="B344" s="27">
        <f>Invoice!B371</f>
        <v>0</v>
      </c>
      <c r="C344" s="28">
        <f>Invoice!C371</f>
        <v>0</v>
      </c>
      <c r="D344" s="169">
        <f>Invoice!D371</f>
        <v>0</v>
      </c>
      <c r="E344" s="170">
        <f>Invoice!E371</f>
        <v>0</v>
      </c>
      <c r="F344" s="30">
        <f>Invoice!F371</f>
        <v>0</v>
      </c>
      <c r="G344" s="32">
        <f>ROUNDDOWN((Invoice!G371)*$N$2,2)</f>
        <v>0</v>
      </c>
      <c r="H344" s="33">
        <f t="shared" si="6"/>
        <v>0</v>
      </c>
      <c r="I344" s="7"/>
    </row>
    <row r="345" spans="1:9" hidden="1">
      <c r="A345" s="5"/>
      <c r="B345" s="27">
        <f>Invoice!B372</f>
        <v>0</v>
      </c>
      <c r="C345" s="28">
        <f>Invoice!C372</f>
        <v>0</v>
      </c>
      <c r="D345" s="169">
        <f>Invoice!D372</f>
        <v>0</v>
      </c>
      <c r="E345" s="170">
        <f>Invoice!E372</f>
        <v>0</v>
      </c>
      <c r="F345" s="30">
        <f>Invoice!F372</f>
        <v>0</v>
      </c>
      <c r="G345" s="32">
        <f>ROUNDDOWN((Invoice!G372)*$N$2,2)</f>
        <v>0</v>
      </c>
      <c r="H345" s="33">
        <f t="shared" si="6"/>
        <v>0</v>
      </c>
      <c r="I345" s="7"/>
    </row>
    <row r="346" spans="1:9" hidden="1">
      <c r="A346" s="5"/>
      <c r="B346" s="27">
        <f>Invoice!B373</f>
        <v>0</v>
      </c>
      <c r="C346" s="28">
        <f>Invoice!C373</f>
        <v>0</v>
      </c>
      <c r="D346" s="169">
        <f>Invoice!D373</f>
        <v>0</v>
      </c>
      <c r="E346" s="170">
        <f>Invoice!E373</f>
        <v>0</v>
      </c>
      <c r="F346" s="30">
        <f>Invoice!F373</f>
        <v>0</v>
      </c>
      <c r="G346" s="32">
        <f>ROUNDDOWN((Invoice!G373)*$N$2,2)</f>
        <v>0</v>
      </c>
      <c r="H346" s="33">
        <f t="shared" si="6"/>
        <v>0</v>
      </c>
      <c r="I346" s="7"/>
    </row>
    <row r="347" spans="1:9" hidden="1">
      <c r="A347" s="5"/>
      <c r="B347" s="27">
        <f>Invoice!B374</f>
        <v>0</v>
      </c>
      <c r="C347" s="28">
        <f>Invoice!C374</f>
        <v>0</v>
      </c>
      <c r="D347" s="169">
        <f>Invoice!D374</f>
        <v>0</v>
      </c>
      <c r="E347" s="170">
        <f>Invoice!E374</f>
        <v>0</v>
      </c>
      <c r="F347" s="30">
        <f>Invoice!F374</f>
        <v>0</v>
      </c>
      <c r="G347" s="32">
        <f>ROUNDDOWN((Invoice!G374)*$N$2,2)</f>
        <v>0</v>
      </c>
      <c r="H347" s="33">
        <f t="shared" si="6"/>
        <v>0</v>
      </c>
      <c r="I347" s="7"/>
    </row>
    <row r="348" spans="1:9" hidden="1">
      <c r="A348" s="5"/>
      <c r="B348" s="27">
        <f>Invoice!B375</f>
        <v>0</v>
      </c>
      <c r="C348" s="28">
        <f>Invoice!C375</f>
        <v>0</v>
      </c>
      <c r="D348" s="169">
        <f>Invoice!D375</f>
        <v>0</v>
      </c>
      <c r="E348" s="170">
        <f>Invoice!E375</f>
        <v>0</v>
      </c>
      <c r="F348" s="30">
        <f>Invoice!F375</f>
        <v>0</v>
      </c>
      <c r="G348" s="32">
        <f>ROUNDDOWN((Invoice!G375)*$N$2,2)</f>
        <v>0</v>
      </c>
      <c r="H348" s="33">
        <f t="shared" si="6"/>
        <v>0</v>
      </c>
      <c r="I348" s="7"/>
    </row>
    <row r="349" spans="1:9" hidden="1">
      <c r="A349" s="5"/>
      <c r="B349" s="27">
        <f>Invoice!B376</f>
        <v>0</v>
      </c>
      <c r="C349" s="28">
        <f>Invoice!C376</f>
        <v>0</v>
      </c>
      <c r="D349" s="169">
        <f>Invoice!D376</f>
        <v>0</v>
      </c>
      <c r="E349" s="170">
        <f>Invoice!E376</f>
        <v>0</v>
      </c>
      <c r="F349" s="30">
        <f>Invoice!F376</f>
        <v>0</v>
      </c>
      <c r="G349" s="32">
        <f>ROUNDDOWN((Invoice!G376)*$N$2,2)</f>
        <v>0</v>
      </c>
      <c r="H349" s="33">
        <f t="shared" si="6"/>
        <v>0</v>
      </c>
      <c r="I349" s="7"/>
    </row>
    <row r="350" spans="1:9" hidden="1">
      <c r="A350" s="5"/>
      <c r="B350" s="27">
        <f>Invoice!B377</f>
        <v>0</v>
      </c>
      <c r="C350" s="28">
        <f>Invoice!C377</f>
        <v>0</v>
      </c>
      <c r="D350" s="169">
        <f>Invoice!D377</f>
        <v>0</v>
      </c>
      <c r="E350" s="170">
        <f>Invoice!E377</f>
        <v>0</v>
      </c>
      <c r="F350" s="30">
        <f>Invoice!F377</f>
        <v>0</v>
      </c>
      <c r="G350" s="32">
        <f>ROUNDDOWN((Invoice!G377)*$N$2,2)</f>
        <v>0</v>
      </c>
      <c r="H350" s="33">
        <f t="shared" si="6"/>
        <v>0</v>
      </c>
      <c r="I350" s="7"/>
    </row>
    <row r="351" spans="1:9" hidden="1">
      <c r="A351" s="5"/>
      <c r="B351" s="27">
        <f>Invoice!B378</f>
        <v>0</v>
      </c>
      <c r="C351" s="28">
        <f>Invoice!C378</f>
        <v>0</v>
      </c>
      <c r="D351" s="169">
        <f>Invoice!D378</f>
        <v>0</v>
      </c>
      <c r="E351" s="170">
        <f>Invoice!E378</f>
        <v>0</v>
      </c>
      <c r="F351" s="30">
        <f>Invoice!F378</f>
        <v>0</v>
      </c>
      <c r="G351" s="32">
        <f>ROUNDDOWN((Invoice!G378)*$N$2,2)</f>
        <v>0</v>
      </c>
      <c r="H351" s="33">
        <f t="shared" si="6"/>
        <v>0</v>
      </c>
      <c r="I351" s="7"/>
    </row>
    <row r="352" spans="1:9" hidden="1">
      <c r="A352" s="5"/>
      <c r="B352" s="27">
        <f>Invoice!B379</f>
        <v>0</v>
      </c>
      <c r="C352" s="28">
        <f>Invoice!C379</f>
        <v>0</v>
      </c>
      <c r="D352" s="169">
        <f>Invoice!D379</f>
        <v>0</v>
      </c>
      <c r="E352" s="170">
        <f>Invoice!E379</f>
        <v>0</v>
      </c>
      <c r="F352" s="30">
        <f>Invoice!F379</f>
        <v>0</v>
      </c>
      <c r="G352" s="32">
        <f>ROUNDDOWN((Invoice!G379)*$N$2,2)</f>
        <v>0</v>
      </c>
      <c r="H352" s="33">
        <f t="shared" si="6"/>
        <v>0</v>
      </c>
      <c r="I352" s="7"/>
    </row>
    <row r="353" spans="1:9" hidden="1">
      <c r="A353" s="5"/>
      <c r="B353" s="27">
        <f>Invoice!B380</f>
        <v>0</v>
      </c>
      <c r="C353" s="28">
        <f>Invoice!C380</f>
        <v>0</v>
      </c>
      <c r="D353" s="169">
        <f>Invoice!D380</f>
        <v>0</v>
      </c>
      <c r="E353" s="170">
        <f>Invoice!E380</f>
        <v>0</v>
      </c>
      <c r="F353" s="30">
        <f>Invoice!F380</f>
        <v>0</v>
      </c>
      <c r="G353" s="32">
        <f>ROUNDDOWN((Invoice!G380)*$N$2,2)</f>
        <v>0</v>
      </c>
      <c r="H353" s="33">
        <f t="shared" si="6"/>
        <v>0</v>
      </c>
      <c r="I353" s="7"/>
    </row>
    <row r="354" spans="1:9" hidden="1">
      <c r="A354" s="5"/>
      <c r="B354" s="27">
        <f>Invoice!B381</f>
        <v>0</v>
      </c>
      <c r="C354" s="28">
        <f>Invoice!C381</f>
        <v>0</v>
      </c>
      <c r="D354" s="169">
        <f>Invoice!D381</f>
        <v>0</v>
      </c>
      <c r="E354" s="170">
        <f>Invoice!E381</f>
        <v>0</v>
      </c>
      <c r="F354" s="30">
        <f>Invoice!F381</f>
        <v>0</v>
      </c>
      <c r="G354" s="32">
        <f>ROUNDDOWN((Invoice!G381)*$N$2,2)</f>
        <v>0</v>
      </c>
      <c r="H354" s="33">
        <f t="shared" si="6"/>
        <v>0</v>
      </c>
      <c r="I354" s="7"/>
    </row>
    <row r="355" spans="1:9" hidden="1">
      <c r="A355" s="5"/>
      <c r="B355" s="27">
        <f>Invoice!B382</f>
        <v>0</v>
      </c>
      <c r="C355" s="28">
        <f>Invoice!C382</f>
        <v>0</v>
      </c>
      <c r="D355" s="169">
        <f>Invoice!D382</f>
        <v>0</v>
      </c>
      <c r="E355" s="170">
        <f>Invoice!E382</f>
        <v>0</v>
      </c>
      <c r="F355" s="30">
        <f>Invoice!F382</f>
        <v>0</v>
      </c>
      <c r="G355" s="32">
        <f>ROUNDDOWN((Invoice!G382)*$N$2,2)</f>
        <v>0</v>
      </c>
      <c r="H355" s="33">
        <f t="shared" si="6"/>
        <v>0</v>
      </c>
      <c r="I355" s="7"/>
    </row>
    <row r="356" spans="1:9" hidden="1">
      <c r="A356" s="5"/>
      <c r="B356" s="27">
        <f>Invoice!B383</f>
        <v>0</v>
      </c>
      <c r="C356" s="28">
        <f>Invoice!C383</f>
        <v>0</v>
      </c>
      <c r="D356" s="169">
        <f>Invoice!D383</f>
        <v>0</v>
      </c>
      <c r="E356" s="170">
        <f>Invoice!E383</f>
        <v>0</v>
      </c>
      <c r="F356" s="30">
        <f>Invoice!F383</f>
        <v>0</v>
      </c>
      <c r="G356" s="32">
        <f>ROUNDDOWN((Invoice!G383)*$N$2,2)</f>
        <v>0</v>
      </c>
      <c r="H356" s="33">
        <f t="shared" si="6"/>
        <v>0</v>
      </c>
      <c r="I356" s="7"/>
    </row>
    <row r="357" spans="1:9" hidden="1">
      <c r="A357" s="5"/>
      <c r="B357" s="27">
        <f>Invoice!B384</f>
        <v>0</v>
      </c>
      <c r="C357" s="28">
        <f>Invoice!C384</f>
        <v>0</v>
      </c>
      <c r="D357" s="169">
        <f>Invoice!D384</f>
        <v>0</v>
      </c>
      <c r="E357" s="170">
        <f>Invoice!E384</f>
        <v>0</v>
      </c>
      <c r="F357" s="30">
        <f>Invoice!F384</f>
        <v>0</v>
      </c>
      <c r="G357" s="32">
        <f>ROUNDDOWN((Invoice!G384)*$N$2,2)</f>
        <v>0</v>
      </c>
      <c r="H357" s="33">
        <f t="shared" si="6"/>
        <v>0</v>
      </c>
      <c r="I357" s="7"/>
    </row>
    <row r="358" spans="1:9" hidden="1">
      <c r="A358" s="5"/>
      <c r="B358" s="27">
        <f>Invoice!B385</f>
        <v>0</v>
      </c>
      <c r="C358" s="28">
        <f>Invoice!C385</f>
        <v>0</v>
      </c>
      <c r="D358" s="169">
        <f>Invoice!D385</f>
        <v>0</v>
      </c>
      <c r="E358" s="170">
        <f>Invoice!E385</f>
        <v>0</v>
      </c>
      <c r="F358" s="30">
        <f>Invoice!F385</f>
        <v>0</v>
      </c>
      <c r="G358" s="32">
        <f>ROUNDDOWN((Invoice!G385)*$N$2,2)</f>
        <v>0</v>
      </c>
      <c r="H358" s="33">
        <f t="shared" si="6"/>
        <v>0</v>
      </c>
      <c r="I358" s="7"/>
    </row>
    <row r="359" spans="1:9" hidden="1">
      <c r="A359" s="5"/>
      <c r="B359" s="27">
        <f>Invoice!B386</f>
        <v>0</v>
      </c>
      <c r="C359" s="28">
        <f>Invoice!C386</f>
        <v>0</v>
      </c>
      <c r="D359" s="169">
        <f>Invoice!D386</f>
        <v>0</v>
      </c>
      <c r="E359" s="170">
        <f>Invoice!E386</f>
        <v>0</v>
      </c>
      <c r="F359" s="30">
        <f>Invoice!F386</f>
        <v>0</v>
      </c>
      <c r="G359" s="32">
        <f>ROUNDDOWN((Invoice!G386)*$N$2,2)</f>
        <v>0</v>
      </c>
      <c r="H359" s="33">
        <f t="shared" si="6"/>
        <v>0</v>
      </c>
      <c r="I359" s="7"/>
    </row>
    <row r="360" spans="1:9" hidden="1">
      <c r="A360" s="5"/>
      <c r="B360" s="27">
        <f>Invoice!B387</f>
        <v>0</v>
      </c>
      <c r="C360" s="28">
        <f>Invoice!C387</f>
        <v>0</v>
      </c>
      <c r="D360" s="169">
        <f>Invoice!D387</f>
        <v>0</v>
      </c>
      <c r="E360" s="170">
        <f>Invoice!E387</f>
        <v>0</v>
      </c>
      <c r="F360" s="30">
        <f>Invoice!F387</f>
        <v>0</v>
      </c>
      <c r="G360" s="32">
        <f>ROUNDDOWN((Invoice!G387)*$N$2,2)</f>
        <v>0</v>
      </c>
      <c r="H360" s="33">
        <f t="shared" si="6"/>
        <v>0</v>
      </c>
      <c r="I360" s="7"/>
    </row>
    <row r="361" spans="1:9" hidden="1">
      <c r="A361" s="5"/>
      <c r="B361" s="27">
        <f>Invoice!B388</f>
        <v>0</v>
      </c>
      <c r="C361" s="28">
        <f>Invoice!C388</f>
        <v>0</v>
      </c>
      <c r="D361" s="169">
        <f>Invoice!D388</f>
        <v>0</v>
      </c>
      <c r="E361" s="170">
        <f>Invoice!E388</f>
        <v>0</v>
      </c>
      <c r="F361" s="30">
        <f>Invoice!F388</f>
        <v>0</v>
      </c>
      <c r="G361" s="32">
        <f>ROUNDDOWN((Invoice!G388)*$N$2,2)</f>
        <v>0</v>
      </c>
      <c r="H361" s="33">
        <f t="shared" si="6"/>
        <v>0</v>
      </c>
      <c r="I361" s="7"/>
    </row>
    <row r="362" spans="1:9" hidden="1">
      <c r="A362" s="5"/>
      <c r="B362" s="27">
        <f>Invoice!B389</f>
        <v>0</v>
      </c>
      <c r="C362" s="28">
        <f>Invoice!C389</f>
        <v>0</v>
      </c>
      <c r="D362" s="169">
        <f>Invoice!D389</f>
        <v>0</v>
      </c>
      <c r="E362" s="170">
        <f>Invoice!E389</f>
        <v>0</v>
      </c>
      <c r="F362" s="30">
        <f>Invoice!F389</f>
        <v>0</v>
      </c>
      <c r="G362" s="32">
        <f>ROUNDDOWN((Invoice!G389)*$N$2,2)</f>
        <v>0</v>
      </c>
      <c r="H362" s="33">
        <f t="shared" si="6"/>
        <v>0</v>
      </c>
      <c r="I362" s="7"/>
    </row>
    <row r="363" spans="1:9" hidden="1">
      <c r="A363" s="5"/>
      <c r="B363" s="27">
        <f>Invoice!B390</f>
        <v>0</v>
      </c>
      <c r="C363" s="28">
        <f>Invoice!C390</f>
        <v>0</v>
      </c>
      <c r="D363" s="169">
        <f>Invoice!D390</f>
        <v>0</v>
      </c>
      <c r="E363" s="170">
        <f>Invoice!E390</f>
        <v>0</v>
      </c>
      <c r="F363" s="30">
        <f>Invoice!F390</f>
        <v>0</v>
      </c>
      <c r="G363" s="32">
        <f>ROUNDDOWN((Invoice!G390)*$N$2,2)</f>
        <v>0</v>
      </c>
      <c r="H363" s="33">
        <f t="shared" si="6"/>
        <v>0</v>
      </c>
      <c r="I363" s="7"/>
    </row>
    <row r="364" spans="1:9" hidden="1">
      <c r="A364" s="5"/>
      <c r="B364" s="27">
        <f>Invoice!B391</f>
        <v>0</v>
      </c>
      <c r="C364" s="28">
        <f>Invoice!C391</f>
        <v>0</v>
      </c>
      <c r="D364" s="169">
        <f>Invoice!D391</f>
        <v>0</v>
      </c>
      <c r="E364" s="170">
        <f>Invoice!E391</f>
        <v>0</v>
      </c>
      <c r="F364" s="30">
        <f>Invoice!F391</f>
        <v>0</v>
      </c>
      <c r="G364" s="32">
        <f>ROUNDDOWN((Invoice!G391)*$N$2,2)</f>
        <v>0</v>
      </c>
      <c r="H364" s="33">
        <f t="shared" si="6"/>
        <v>0</v>
      </c>
      <c r="I364" s="7"/>
    </row>
    <row r="365" spans="1:9" hidden="1">
      <c r="A365" s="5"/>
      <c r="B365" s="27">
        <f>Invoice!B392</f>
        <v>0</v>
      </c>
      <c r="C365" s="28">
        <f>Invoice!C392</f>
        <v>0</v>
      </c>
      <c r="D365" s="169">
        <f>Invoice!D392</f>
        <v>0</v>
      </c>
      <c r="E365" s="170">
        <f>Invoice!E392</f>
        <v>0</v>
      </c>
      <c r="F365" s="30">
        <f>Invoice!F392</f>
        <v>0</v>
      </c>
      <c r="G365" s="32">
        <f>ROUNDDOWN((Invoice!G392)*$N$2,2)</f>
        <v>0</v>
      </c>
      <c r="H365" s="33">
        <f t="shared" si="6"/>
        <v>0</v>
      </c>
      <c r="I365" s="7"/>
    </row>
    <row r="366" spans="1:9" hidden="1">
      <c r="A366" s="5"/>
      <c r="B366" s="27">
        <f>Invoice!B393</f>
        <v>0</v>
      </c>
      <c r="C366" s="28">
        <f>Invoice!C393</f>
        <v>0</v>
      </c>
      <c r="D366" s="169">
        <f>Invoice!D393</f>
        <v>0</v>
      </c>
      <c r="E366" s="170">
        <f>Invoice!E393</f>
        <v>0</v>
      </c>
      <c r="F366" s="30">
        <f>Invoice!F393</f>
        <v>0</v>
      </c>
      <c r="G366" s="32">
        <f>ROUNDDOWN((Invoice!G393)*$N$2,2)</f>
        <v>0</v>
      </c>
      <c r="H366" s="33">
        <f t="shared" si="6"/>
        <v>0</v>
      </c>
      <c r="I366" s="7"/>
    </row>
    <row r="367" spans="1:9" hidden="1">
      <c r="A367" s="5"/>
      <c r="B367" s="27">
        <f>Invoice!B394</f>
        <v>0</v>
      </c>
      <c r="C367" s="28">
        <f>Invoice!C394</f>
        <v>0</v>
      </c>
      <c r="D367" s="169">
        <f>Invoice!D394</f>
        <v>0</v>
      </c>
      <c r="E367" s="170">
        <f>Invoice!E394</f>
        <v>0</v>
      </c>
      <c r="F367" s="30">
        <f>Invoice!F394</f>
        <v>0</v>
      </c>
      <c r="G367" s="32">
        <f>ROUNDDOWN((Invoice!G394)*$N$2,2)</f>
        <v>0</v>
      </c>
      <c r="H367" s="33">
        <f t="shared" si="6"/>
        <v>0</v>
      </c>
      <c r="I367" s="7"/>
    </row>
    <row r="368" spans="1:9" hidden="1">
      <c r="A368" s="5"/>
      <c r="B368" s="27">
        <f>Invoice!B395</f>
        <v>0</v>
      </c>
      <c r="C368" s="28">
        <f>Invoice!C395</f>
        <v>0</v>
      </c>
      <c r="D368" s="169">
        <f>Invoice!D395</f>
        <v>0</v>
      </c>
      <c r="E368" s="170">
        <f>Invoice!E395</f>
        <v>0</v>
      </c>
      <c r="F368" s="30">
        <f>Invoice!F395</f>
        <v>0</v>
      </c>
      <c r="G368" s="32">
        <f>ROUNDDOWN((Invoice!G395)*$N$2,2)</f>
        <v>0</v>
      </c>
      <c r="H368" s="33">
        <f t="shared" si="6"/>
        <v>0</v>
      </c>
      <c r="I368" s="7"/>
    </row>
    <row r="369" spans="1:9" hidden="1">
      <c r="A369" s="5"/>
      <c r="B369" s="27">
        <f>Invoice!B396</f>
        <v>0</v>
      </c>
      <c r="C369" s="28">
        <f>Invoice!C396</f>
        <v>0</v>
      </c>
      <c r="D369" s="169">
        <f>Invoice!D396</f>
        <v>0</v>
      </c>
      <c r="E369" s="170">
        <f>Invoice!E396</f>
        <v>0</v>
      </c>
      <c r="F369" s="30">
        <f>Invoice!F396</f>
        <v>0</v>
      </c>
      <c r="G369" s="32">
        <f>ROUNDDOWN((Invoice!G396)*$N$2,2)</f>
        <v>0</v>
      </c>
      <c r="H369" s="33">
        <f t="shared" si="6"/>
        <v>0</v>
      </c>
      <c r="I369" s="7"/>
    </row>
    <row r="370" spans="1:9" hidden="1">
      <c r="A370" s="5"/>
      <c r="B370" s="27">
        <f>Invoice!B397</f>
        <v>0</v>
      </c>
      <c r="C370" s="28">
        <f>Invoice!C397</f>
        <v>0</v>
      </c>
      <c r="D370" s="169">
        <f>Invoice!D397</f>
        <v>0</v>
      </c>
      <c r="E370" s="170">
        <f>Invoice!E397</f>
        <v>0</v>
      </c>
      <c r="F370" s="30">
        <f>Invoice!F397</f>
        <v>0</v>
      </c>
      <c r="G370" s="32">
        <f>ROUNDDOWN((Invoice!G397)*$N$2,2)</f>
        <v>0</v>
      </c>
      <c r="H370" s="33">
        <f t="shared" si="6"/>
        <v>0</v>
      </c>
      <c r="I370" s="7"/>
    </row>
    <row r="371" spans="1:9" hidden="1">
      <c r="A371" s="5"/>
      <c r="B371" s="27">
        <f>Invoice!B398</f>
        <v>0</v>
      </c>
      <c r="C371" s="28">
        <f>Invoice!C398</f>
        <v>0</v>
      </c>
      <c r="D371" s="169">
        <f>Invoice!D398</f>
        <v>0</v>
      </c>
      <c r="E371" s="170">
        <f>Invoice!E398</f>
        <v>0</v>
      </c>
      <c r="F371" s="30">
        <f>Invoice!F398</f>
        <v>0</v>
      </c>
      <c r="G371" s="32">
        <f>ROUNDDOWN((Invoice!G398)*$N$2,2)</f>
        <v>0</v>
      </c>
      <c r="H371" s="33">
        <f t="shared" si="6"/>
        <v>0</v>
      </c>
      <c r="I371" s="7"/>
    </row>
    <row r="372" spans="1:9" hidden="1">
      <c r="A372" s="5"/>
      <c r="B372" s="27">
        <f>Invoice!B399</f>
        <v>0</v>
      </c>
      <c r="C372" s="28">
        <f>Invoice!C399</f>
        <v>0</v>
      </c>
      <c r="D372" s="169">
        <f>Invoice!D399</f>
        <v>0</v>
      </c>
      <c r="E372" s="170">
        <f>Invoice!E399</f>
        <v>0</v>
      </c>
      <c r="F372" s="30">
        <f>Invoice!F399</f>
        <v>0</v>
      </c>
      <c r="G372" s="32">
        <f>ROUNDDOWN((Invoice!G399)*$N$2,2)</f>
        <v>0</v>
      </c>
      <c r="H372" s="33">
        <f t="shared" si="6"/>
        <v>0</v>
      </c>
      <c r="I372" s="7"/>
    </row>
    <row r="373" spans="1:9" hidden="1">
      <c r="A373" s="5"/>
      <c r="B373" s="27">
        <f>Invoice!B400</f>
        <v>0</v>
      </c>
      <c r="C373" s="28">
        <f>Invoice!C400</f>
        <v>0</v>
      </c>
      <c r="D373" s="169">
        <f>Invoice!D400</f>
        <v>0</v>
      </c>
      <c r="E373" s="170">
        <f>Invoice!E400</f>
        <v>0</v>
      </c>
      <c r="F373" s="30">
        <f>Invoice!F400</f>
        <v>0</v>
      </c>
      <c r="G373" s="32">
        <f>ROUNDDOWN((Invoice!G400)*$N$2,2)</f>
        <v>0</v>
      </c>
      <c r="H373" s="33">
        <f t="shared" si="6"/>
        <v>0</v>
      </c>
      <c r="I373" s="7"/>
    </row>
    <row r="374" spans="1:9" hidden="1">
      <c r="A374" s="5"/>
      <c r="B374" s="27">
        <f>Invoice!B401</f>
        <v>0</v>
      </c>
      <c r="C374" s="28">
        <f>Invoice!C401</f>
        <v>0</v>
      </c>
      <c r="D374" s="169">
        <f>Invoice!D401</f>
        <v>0</v>
      </c>
      <c r="E374" s="170">
        <f>Invoice!E401</f>
        <v>0</v>
      </c>
      <c r="F374" s="30">
        <f>Invoice!F401</f>
        <v>0</v>
      </c>
      <c r="G374" s="32">
        <f>ROUNDDOWN((Invoice!G401)*$N$2,2)</f>
        <v>0</v>
      </c>
      <c r="H374" s="33">
        <f t="shared" si="6"/>
        <v>0</v>
      </c>
      <c r="I374" s="7"/>
    </row>
    <row r="375" spans="1:9" hidden="1">
      <c r="A375" s="5"/>
      <c r="B375" s="27">
        <f>Invoice!B402</f>
        <v>0</v>
      </c>
      <c r="C375" s="28">
        <f>Invoice!C402</f>
        <v>0</v>
      </c>
      <c r="D375" s="169">
        <f>Invoice!D402</f>
        <v>0</v>
      </c>
      <c r="E375" s="170">
        <f>Invoice!E402</f>
        <v>0</v>
      </c>
      <c r="F375" s="30">
        <f>Invoice!F402</f>
        <v>0</v>
      </c>
      <c r="G375" s="32">
        <f>ROUNDDOWN((Invoice!G402)*$N$2,2)</f>
        <v>0</v>
      </c>
      <c r="H375" s="33">
        <f t="shared" si="6"/>
        <v>0</v>
      </c>
      <c r="I375" s="7"/>
    </row>
    <row r="376" spans="1:9" hidden="1">
      <c r="A376" s="5"/>
      <c r="B376" s="27">
        <f>Invoice!B403</f>
        <v>0</v>
      </c>
      <c r="C376" s="28">
        <f>Invoice!C403</f>
        <v>0</v>
      </c>
      <c r="D376" s="169">
        <f>Invoice!D403</f>
        <v>0</v>
      </c>
      <c r="E376" s="170">
        <f>Invoice!E403</f>
        <v>0</v>
      </c>
      <c r="F376" s="30">
        <f>Invoice!F403</f>
        <v>0</v>
      </c>
      <c r="G376" s="32">
        <f>ROUNDDOWN((Invoice!G403)*$N$2,2)</f>
        <v>0</v>
      </c>
      <c r="H376" s="33">
        <f t="shared" si="6"/>
        <v>0</v>
      </c>
      <c r="I376" s="7"/>
    </row>
    <row r="377" spans="1:9" hidden="1">
      <c r="A377" s="5"/>
      <c r="B377" s="27">
        <f>Invoice!B404</f>
        <v>0</v>
      </c>
      <c r="C377" s="28">
        <f>Invoice!C404</f>
        <v>0</v>
      </c>
      <c r="D377" s="169">
        <f>Invoice!D404</f>
        <v>0</v>
      </c>
      <c r="E377" s="170">
        <f>Invoice!E404</f>
        <v>0</v>
      </c>
      <c r="F377" s="30">
        <f>Invoice!F404</f>
        <v>0</v>
      </c>
      <c r="G377" s="32">
        <f>ROUNDDOWN((Invoice!G404)*$N$2,2)</f>
        <v>0</v>
      </c>
      <c r="H377" s="33">
        <f t="shared" si="6"/>
        <v>0</v>
      </c>
      <c r="I377" s="7"/>
    </row>
    <row r="378" spans="1:9" hidden="1">
      <c r="A378" s="5"/>
      <c r="B378" s="27">
        <f>Invoice!B405</f>
        <v>0</v>
      </c>
      <c r="C378" s="28">
        <f>Invoice!C405</f>
        <v>0</v>
      </c>
      <c r="D378" s="169">
        <f>Invoice!D405</f>
        <v>0</v>
      </c>
      <c r="E378" s="170">
        <f>Invoice!E405</f>
        <v>0</v>
      </c>
      <c r="F378" s="30">
        <f>Invoice!F405</f>
        <v>0</v>
      </c>
      <c r="G378" s="32">
        <f>ROUNDDOWN((Invoice!G405)*$N$2,2)</f>
        <v>0</v>
      </c>
      <c r="H378" s="33">
        <f t="shared" si="6"/>
        <v>0</v>
      </c>
      <c r="I378" s="7"/>
    </row>
    <row r="379" spans="1:9" hidden="1">
      <c r="A379" s="5"/>
      <c r="B379" s="27">
        <f>Invoice!B406</f>
        <v>0</v>
      </c>
      <c r="C379" s="28">
        <f>Invoice!C406</f>
        <v>0</v>
      </c>
      <c r="D379" s="169">
        <f>Invoice!D406</f>
        <v>0</v>
      </c>
      <c r="E379" s="170">
        <f>Invoice!E406</f>
        <v>0</v>
      </c>
      <c r="F379" s="30">
        <f>Invoice!F406</f>
        <v>0</v>
      </c>
      <c r="G379" s="32">
        <f>ROUNDDOWN((Invoice!G406)*$N$2,2)</f>
        <v>0</v>
      </c>
      <c r="H379" s="33">
        <f t="shared" si="6"/>
        <v>0</v>
      </c>
      <c r="I379" s="7"/>
    </row>
    <row r="380" spans="1:9" hidden="1">
      <c r="A380" s="5"/>
      <c r="B380" s="27">
        <f>Invoice!B407</f>
        <v>0</v>
      </c>
      <c r="C380" s="28">
        <f>Invoice!C407</f>
        <v>0</v>
      </c>
      <c r="D380" s="169">
        <f>Invoice!D407</f>
        <v>0</v>
      </c>
      <c r="E380" s="170">
        <f>Invoice!E407</f>
        <v>0</v>
      </c>
      <c r="F380" s="30">
        <f>Invoice!F407</f>
        <v>0</v>
      </c>
      <c r="G380" s="32">
        <f>ROUNDDOWN((Invoice!G407)*$N$2,2)</f>
        <v>0</v>
      </c>
      <c r="H380" s="33">
        <f t="shared" si="6"/>
        <v>0</v>
      </c>
      <c r="I380" s="7"/>
    </row>
    <row r="381" spans="1:9" hidden="1">
      <c r="A381" s="5"/>
      <c r="B381" s="27">
        <f>Invoice!B408</f>
        <v>0</v>
      </c>
      <c r="C381" s="28">
        <f>Invoice!C408</f>
        <v>0</v>
      </c>
      <c r="D381" s="169">
        <f>Invoice!D408</f>
        <v>0</v>
      </c>
      <c r="E381" s="170">
        <f>Invoice!E408</f>
        <v>0</v>
      </c>
      <c r="F381" s="30">
        <f>Invoice!F408</f>
        <v>0</v>
      </c>
      <c r="G381" s="32">
        <f>ROUNDDOWN((Invoice!G408)*$N$2,2)</f>
        <v>0</v>
      </c>
      <c r="H381" s="33">
        <f t="shared" si="6"/>
        <v>0</v>
      </c>
      <c r="I381" s="7"/>
    </row>
    <row r="382" spans="1:9" hidden="1">
      <c r="A382" s="5"/>
      <c r="B382" s="27">
        <f>Invoice!B409</f>
        <v>0</v>
      </c>
      <c r="C382" s="28">
        <f>Invoice!C409</f>
        <v>0</v>
      </c>
      <c r="D382" s="169">
        <f>Invoice!D409</f>
        <v>0</v>
      </c>
      <c r="E382" s="170">
        <f>Invoice!E409</f>
        <v>0</v>
      </c>
      <c r="F382" s="30">
        <f>Invoice!F409</f>
        <v>0</v>
      </c>
      <c r="G382" s="32">
        <f>ROUNDDOWN((Invoice!G409)*$N$2,2)</f>
        <v>0</v>
      </c>
      <c r="H382" s="33">
        <f t="shared" si="6"/>
        <v>0</v>
      </c>
      <c r="I382" s="7"/>
    </row>
    <row r="383" spans="1:9" hidden="1">
      <c r="A383" s="5"/>
      <c r="B383" s="27">
        <f>Invoice!B410</f>
        <v>0</v>
      </c>
      <c r="C383" s="28">
        <f>Invoice!C410</f>
        <v>0</v>
      </c>
      <c r="D383" s="169">
        <f>Invoice!D410</f>
        <v>0</v>
      </c>
      <c r="E383" s="170">
        <f>Invoice!E410</f>
        <v>0</v>
      </c>
      <c r="F383" s="30">
        <f>Invoice!F410</f>
        <v>0</v>
      </c>
      <c r="G383" s="32">
        <f>ROUNDDOWN((Invoice!G410)*$N$2,2)</f>
        <v>0</v>
      </c>
      <c r="H383" s="33">
        <f t="shared" ref="H383:H446" si="7">G383*B383</f>
        <v>0</v>
      </c>
      <c r="I383" s="7"/>
    </row>
    <row r="384" spans="1:9" hidden="1">
      <c r="A384" s="5"/>
      <c r="B384" s="27">
        <f>Invoice!B411</f>
        <v>0</v>
      </c>
      <c r="C384" s="28">
        <f>Invoice!C411</f>
        <v>0</v>
      </c>
      <c r="D384" s="169">
        <f>Invoice!D411</f>
        <v>0</v>
      </c>
      <c r="E384" s="170">
        <f>Invoice!E411</f>
        <v>0</v>
      </c>
      <c r="F384" s="30">
        <f>Invoice!F411</f>
        <v>0</v>
      </c>
      <c r="G384" s="32">
        <f>ROUNDDOWN((Invoice!G411)*$N$2,2)</f>
        <v>0</v>
      </c>
      <c r="H384" s="33">
        <f t="shared" si="7"/>
        <v>0</v>
      </c>
      <c r="I384" s="7"/>
    </row>
    <row r="385" spans="1:9" hidden="1">
      <c r="A385" s="5"/>
      <c r="B385" s="27">
        <f>Invoice!B412</f>
        <v>0</v>
      </c>
      <c r="C385" s="28">
        <f>Invoice!C412</f>
        <v>0</v>
      </c>
      <c r="D385" s="169">
        <f>Invoice!D412</f>
        <v>0</v>
      </c>
      <c r="E385" s="170">
        <f>Invoice!E412</f>
        <v>0</v>
      </c>
      <c r="F385" s="30">
        <f>Invoice!F412</f>
        <v>0</v>
      </c>
      <c r="G385" s="32">
        <f>ROUNDDOWN((Invoice!G412)*$N$2,2)</f>
        <v>0</v>
      </c>
      <c r="H385" s="33">
        <f t="shared" si="7"/>
        <v>0</v>
      </c>
      <c r="I385" s="7"/>
    </row>
    <row r="386" spans="1:9" hidden="1">
      <c r="A386" s="5"/>
      <c r="B386" s="27">
        <f>Invoice!B413</f>
        <v>0</v>
      </c>
      <c r="C386" s="28">
        <f>Invoice!C413</f>
        <v>0</v>
      </c>
      <c r="D386" s="169">
        <f>Invoice!D413</f>
        <v>0</v>
      </c>
      <c r="E386" s="170">
        <f>Invoice!E413</f>
        <v>0</v>
      </c>
      <c r="F386" s="30">
        <f>Invoice!F413</f>
        <v>0</v>
      </c>
      <c r="G386" s="32">
        <f>ROUNDDOWN((Invoice!G413)*$N$2,2)</f>
        <v>0</v>
      </c>
      <c r="H386" s="33">
        <f t="shared" si="7"/>
        <v>0</v>
      </c>
      <c r="I386" s="7"/>
    </row>
    <row r="387" spans="1:9" hidden="1">
      <c r="A387" s="5"/>
      <c r="B387" s="27">
        <f>Invoice!B414</f>
        <v>0</v>
      </c>
      <c r="C387" s="28">
        <f>Invoice!C414</f>
        <v>0</v>
      </c>
      <c r="D387" s="169">
        <f>Invoice!D414</f>
        <v>0</v>
      </c>
      <c r="E387" s="170">
        <f>Invoice!E414</f>
        <v>0</v>
      </c>
      <c r="F387" s="30">
        <f>Invoice!F414</f>
        <v>0</v>
      </c>
      <c r="G387" s="32">
        <f>ROUNDDOWN((Invoice!G414)*$N$2,2)</f>
        <v>0</v>
      </c>
      <c r="H387" s="33">
        <f t="shared" si="7"/>
        <v>0</v>
      </c>
      <c r="I387" s="7"/>
    </row>
    <row r="388" spans="1:9" hidden="1">
      <c r="A388" s="5"/>
      <c r="B388" s="27">
        <f>Invoice!B415</f>
        <v>0</v>
      </c>
      <c r="C388" s="28">
        <f>Invoice!C415</f>
        <v>0</v>
      </c>
      <c r="D388" s="169">
        <f>Invoice!D415</f>
        <v>0</v>
      </c>
      <c r="E388" s="170">
        <f>Invoice!E415</f>
        <v>0</v>
      </c>
      <c r="F388" s="30">
        <f>Invoice!F415</f>
        <v>0</v>
      </c>
      <c r="G388" s="32">
        <f>ROUNDDOWN((Invoice!G415)*$N$2,2)</f>
        <v>0</v>
      </c>
      <c r="H388" s="33">
        <f t="shared" si="7"/>
        <v>0</v>
      </c>
      <c r="I388" s="7"/>
    </row>
    <row r="389" spans="1:9" hidden="1">
      <c r="A389" s="5"/>
      <c r="B389" s="27">
        <f>Invoice!B416</f>
        <v>0</v>
      </c>
      <c r="C389" s="28">
        <f>Invoice!C416</f>
        <v>0</v>
      </c>
      <c r="D389" s="169">
        <f>Invoice!D416</f>
        <v>0</v>
      </c>
      <c r="E389" s="170">
        <f>Invoice!E416</f>
        <v>0</v>
      </c>
      <c r="F389" s="30">
        <f>Invoice!F416</f>
        <v>0</v>
      </c>
      <c r="G389" s="32">
        <f>ROUNDDOWN((Invoice!G416)*$N$2,2)</f>
        <v>0</v>
      </c>
      <c r="H389" s="33">
        <f t="shared" si="7"/>
        <v>0</v>
      </c>
      <c r="I389" s="7"/>
    </row>
    <row r="390" spans="1:9" hidden="1">
      <c r="A390" s="5"/>
      <c r="B390" s="27">
        <f>Invoice!B417</f>
        <v>0</v>
      </c>
      <c r="C390" s="28">
        <f>Invoice!C417</f>
        <v>0</v>
      </c>
      <c r="D390" s="169">
        <f>Invoice!D417</f>
        <v>0</v>
      </c>
      <c r="E390" s="170">
        <f>Invoice!E417</f>
        <v>0</v>
      </c>
      <c r="F390" s="30">
        <f>Invoice!F417</f>
        <v>0</v>
      </c>
      <c r="G390" s="32">
        <f>ROUNDDOWN((Invoice!G417)*$N$2,2)</f>
        <v>0</v>
      </c>
      <c r="H390" s="33">
        <f t="shared" si="7"/>
        <v>0</v>
      </c>
      <c r="I390" s="7"/>
    </row>
    <row r="391" spans="1:9" hidden="1">
      <c r="A391" s="5"/>
      <c r="B391" s="27">
        <f>Invoice!B418</f>
        <v>0</v>
      </c>
      <c r="C391" s="28">
        <f>Invoice!C418</f>
        <v>0</v>
      </c>
      <c r="D391" s="169">
        <f>Invoice!D418</f>
        <v>0</v>
      </c>
      <c r="E391" s="170">
        <f>Invoice!E418</f>
        <v>0</v>
      </c>
      <c r="F391" s="30">
        <f>Invoice!F418</f>
        <v>0</v>
      </c>
      <c r="G391" s="32">
        <f>ROUNDDOWN((Invoice!G418)*$N$2,2)</f>
        <v>0</v>
      </c>
      <c r="H391" s="33">
        <f t="shared" si="7"/>
        <v>0</v>
      </c>
      <c r="I391" s="7"/>
    </row>
    <row r="392" spans="1:9" hidden="1">
      <c r="A392" s="5"/>
      <c r="B392" s="27">
        <f>Invoice!B419</f>
        <v>0</v>
      </c>
      <c r="C392" s="28">
        <f>Invoice!C419</f>
        <v>0</v>
      </c>
      <c r="D392" s="169">
        <f>Invoice!D419</f>
        <v>0</v>
      </c>
      <c r="E392" s="170">
        <f>Invoice!E419</f>
        <v>0</v>
      </c>
      <c r="F392" s="30">
        <f>Invoice!F419</f>
        <v>0</v>
      </c>
      <c r="G392" s="32">
        <f>ROUNDDOWN((Invoice!G419)*$N$2,2)</f>
        <v>0</v>
      </c>
      <c r="H392" s="33">
        <f t="shared" si="7"/>
        <v>0</v>
      </c>
      <c r="I392" s="7"/>
    </row>
    <row r="393" spans="1:9" hidden="1">
      <c r="A393" s="5"/>
      <c r="B393" s="27">
        <f>Invoice!B420</f>
        <v>0</v>
      </c>
      <c r="C393" s="28">
        <f>Invoice!C420</f>
        <v>0</v>
      </c>
      <c r="D393" s="169">
        <f>Invoice!D420</f>
        <v>0</v>
      </c>
      <c r="E393" s="170">
        <f>Invoice!E420</f>
        <v>0</v>
      </c>
      <c r="F393" s="30">
        <f>Invoice!F420</f>
        <v>0</v>
      </c>
      <c r="G393" s="32">
        <f>ROUNDDOWN((Invoice!G420)*$N$2,2)</f>
        <v>0</v>
      </c>
      <c r="H393" s="33">
        <f t="shared" si="7"/>
        <v>0</v>
      </c>
      <c r="I393" s="7"/>
    </row>
    <row r="394" spans="1:9" hidden="1">
      <c r="A394" s="5"/>
      <c r="B394" s="27">
        <f>Invoice!B421</f>
        <v>0</v>
      </c>
      <c r="C394" s="28">
        <f>Invoice!C421</f>
        <v>0</v>
      </c>
      <c r="D394" s="169">
        <f>Invoice!D421</f>
        <v>0</v>
      </c>
      <c r="E394" s="170">
        <f>Invoice!E421</f>
        <v>0</v>
      </c>
      <c r="F394" s="30">
        <f>Invoice!F421</f>
        <v>0</v>
      </c>
      <c r="G394" s="32">
        <f>ROUNDDOWN((Invoice!G421)*$N$2,2)</f>
        <v>0</v>
      </c>
      <c r="H394" s="33">
        <f t="shared" si="7"/>
        <v>0</v>
      </c>
      <c r="I394" s="7"/>
    </row>
    <row r="395" spans="1:9" hidden="1">
      <c r="A395" s="5"/>
      <c r="B395" s="27">
        <f>Invoice!B422</f>
        <v>0</v>
      </c>
      <c r="C395" s="28">
        <f>Invoice!C422</f>
        <v>0</v>
      </c>
      <c r="D395" s="169">
        <f>Invoice!D422</f>
        <v>0</v>
      </c>
      <c r="E395" s="170">
        <f>Invoice!E422</f>
        <v>0</v>
      </c>
      <c r="F395" s="30">
        <f>Invoice!F422</f>
        <v>0</v>
      </c>
      <c r="G395" s="32">
        <f>ROUNDDOWN((Invoice!G422)*$N$2,2)</f>
        <v>0</v>
      </c>
      <c r="H395" s="33">
        <f t="shared" si="7"/>
        <v>0</v>
      </c>
      <c r="I395" s="7"/>
    </row>
    <row r="396" spans="1:9" hidden="1">
      <c r="A396" s="5"/>
      <c r="B396" s="27">
        <f>Invoice!B423</f>
        <v>0</v>
      </c>
      <c r="C396" s="28">
        <f>Invoice!C423</f>
        <v>0</v>
      </c>
      <c r="D396" s="169">
        <f>Invoice!D423</f>
        <v>0</v>
      </c>
      <c r="E396" s="170">
        <f>Invoice!E423</f>
        <v>0</v>
      </c>
      <c r="F396" s="30">
        <f>Invoice!F423</f>
        <v>0</v>
      </c>
      <c r="G396" s="32">
        <f>ROUNDDOWN((Invoice!G423)*$N$2,2)</f>
        <v>0</v>
      </c>
      <c r="H396" s="33">
        <f t="shared" si="7"/>
        <v>0</v>
      </c>
      <c r="I396" s="7"/>
    </row>
    <row r="397" spans="1:9" hidden="1">
      <c r="A397" s="5"/>
      <c r="B397" s="27">
        <f>Invoice!B424</f>
        <v>0</v>
      </c>
      <c r="C397" s="28">
        <f>Invoice!C424</f>
        <v>0</v>
      </c>
      <c r="D397" s="169">
        <f>Invoice!D424</f>
        <v>0</v>
      </c>
      <c r="E397" s="170">
        <f>Invoice!E424</f>
        <v>0</v>
      </c>
      <c r="F397" s="30">
        <f>Invoice!F424</f>
        <v>0</v>
      </c>
      <c r="G397" s="32">
        <f>ROUNDDOWN((Invoice!G424)*$N$2,2)</f>
        <v>0</v>
      </c>
      <c r="H397" s="33">
        <f t="shared" si="7"/>
        <v>0</v>
      </c>
      <c r="I397" s="7"/>
    </row>
    <row r="398" spans="1:9" hidden="1">
      <c r="A398" s="5"/>
      <c r="B398" s="27">
        <f>Invoice!B425</f>
        <v>0</v>
      </c>
      <c r="C398" s="28">
        <f>Invoice!C425</f>
        <v>0</v>
      </c>
      <c r="D398" s="169">
        <f>Invoice!D425</f>
        <v>0</v>
      </c>
      <c r="E398" s="170">
        <f>Invoice!E425</f>
        <v>0</v>
      </c>
      <c r="F398" s="30">
        <f>Invoice!F425</f>
        <v>0</v>
      </c>
      <c r="G398" s="32">
        <f>ROUNDDOWN((Invoice!G425)*$N$2,2)</f>
        <v>0</v>
      </c>
      <c r="H398" s="33">
        <f t="shared" si="7"/>
        <v>0</v>
      </c>
      <c r="I398" s="7"/>
    </row>
    <row r="399" spans="1:9" hidden="1">
      <c r="A399" s="5"/>
      <c r="B399" s="27">
        <f>Invoice!B426</f>
        <v>0</v>
      </c>
      <c r="C399" s="28">
        <f>Invoice!C426</f>
        <v>0</v>
      </c>
      <c r="D399" s="169">
        <f>Invoice!D426</f>
        <v>0</v>
      </c>
      <c r="E399" s="170">
        <f>Invoice!E426</f>
        <v>0</v>
      </c>
      <c r="F399" s="30">
        <f>Invoice!F426</f>
        <v>0</v>
      </c>
      <c r="G399" s="32">
        <f>ROUNDDOWN((Invoice!G426)*$N$2,2)</f>
        <v>0</v>
      </c>
      <c r="H399" s="33">
        <f t="shared" si="7"/>
        <v>0</v>
      </c>
      <c r="I399" s="7"/>
    </row>
    <row r="400" spans="1:9" hidden="1">
      <c r="A400" s="5"/>
      <c r="B400" s="27">
        <f>Invoice!B427</f>
        <v>0</v>
      </c>
      <c r="C400" s="28">
        <f>Invoice!C427</f>
        <v>0</v>
      </c>
      <c r="D400" s="169">
        <f>Invoice!D427</f>
        <v>0</v>
      </c>
      <c r="E400" s="170">
        <f>Invoice!E427</f>
        <v>0</v>
      </c>
      <c r="F400" s="30">
        <f>Invoice!F427</f>
        <v>0</v>
      </c>
      <c r="G400" s="32">
        <f>ROUNDDOWN((Invoice!G427)*$N$2,2)</f>
        <v>0</v>
      </c>
      <c r="H400" s="33">
        <f t="shared" si="7"/>
        <v>0</v>
      </c>
      <c r="I400" s="7"/>
    </row>
    <row r="401" spans="1:9" hidden="1">
      <c r="A401" s="5"/>
      <c r="B401" s="27">
        <f>Invoice!B428</f>
        <v>0</v>
      </c>
      <c r="C401" s="28">
        <f>Invoice!C428</f>
        <v>0</v>
      </c>
      <c r="D401" s="169">
        <f>Invoice!D428</f>
        <v>0</v>
      </c>
      <c r="E401" s="170">
        <f>Invoice!E428</f>
        <v>0</v>
      </c>
      <c r="F401" s="30">
        <f>Invoice!F428</f>
        <v>0</v>
      </c>
      <c r="G401" s="32">
        <f>ROUNDDOWN((Invoice!G428)*$N$2,2)</f>
        <v>0</v>
      </c>
      <c r="H401" s="33">
        <f t="shared" si="7"/>
        <v>0</v>
      </c>
      <c r="I401" s="7"/>
    </row>
    <row r="402" spans="1:9" hidden="1">
      <c r="A402" s="5"/>
      <c r="B402" s="27">
        <f>Invoice!B429</f>
        <v>0</v>
      </c>
      <c r="C402" s="28">
        <f>Invoice!C429</f>
        <v>0</v>
      </c>
      <c r="D402" s="169">
        <f>Invoice!D429</f>
        <v>0</v>
      </c>
      <c r="E402" s="170">
        <f>Invoice!E429</f>
        <v>0</v>
      </c>
      <c r="F402" s="30">
        <f>Invoice!F429</f>
        <v>0</v>
      </c>
      <c r="G402" s="32">
        <f>ROUNDDOWN((Invoice!G429)*$N$2,2)</f>
        <v>0</v>
      </c>
      <c r="H402" s="33">
        <f t="shared" si="7"/>
        <v>0</v>
      </c>
      <c r="I402" s="7"/>
    </row>
    <row r="403" spans="1:9" hidden="1">
      <c r="A403" s="5"/>
      <c r="B403" s="27">
        <f>Invoice!B430</f>
        <v>0</v>
      </c>
      <c r="C403" s="28">
        <f>Invoice!C430</f>
        <v>0</v>
      </c>
      <c r="D403" s="169">
        <f>Invoice!D430</f>
        <v>0</v>
      </c>
      <c r="E403" s="170">
        <f>Invoice!E430</f>
        <v>0</v>
      </c>
      <c r="F403" s="30">
        <f>Invoice!F430</f>
        <v>0</v>
      </c>
      <c r="G403" s="32">
        <f>ROUNDDOWN((Invoice!G430)*$N$2,2)</f>
        <v>0</v>
      </c>
      <c r="H403" s="33">
        <f t="shared" si="7"/>
        <v>0</v>
      </c>
      <c r="I403" s="7"/>
    </row>
    <row r="404" spans="1:9" hidden="1">
      <c r="A404" s="5"/>
      <c r="B404" s="27">
        <f>Invoice!B431</f>
        <v>0</v>
      </c>
      <c r="C404" s="28">
        <f>Invoice!C431</f>
        <v>0</v>
      </c>
      <c r="D404" s="169">
        <f>Invoice!D431</f>
        <v>0</v>
      </c>
      <c r="E404" s="170">
        <f>Invoice!E431</f>
        <v>0</v>
      </c>
      <c r="F404" s="30">
        <f>Invoice!F431</f>
        <v>0</v>
      </c>
      <c r="G404" s="32">
        <f>ROUNDDOWN((Invoice!G431)*$N$2,2)</f>
        <v>0</v>
      </c>
      <c r="H404" s="33">
        <f t="shared" si="7"/>
        <v>0</v>
      </c>
      <c r="I404" s="7"/>
    </row>
    <row r="405" spans="1:9" hidden="1">
      <c r="A405" s="5"/>
      <c r="B405" s="27">
        <f>Invoice!B432</f>
        <v>0</v>
      </c>
      <c r="C405" s="28">
        <f>Invoice!C432</f>
        <v>0</v>
      </c>
      <c r="D405" s="169">
        <f>Invoice!D432</f>
        <v>0</v>
      </c>
      <c r="E405" s="170">
        <f>Invoice!E432</f>
        <v>0</v>
      </c>
      <c r="F405" s="30">
        <f>Invoice!F432</f>
        <v>0</v>
      </c>
      <c r="G405" s="32">
        <f>ROUNDDOWN((Invoice!G432)*$N$2,2)</f>
        <v>0</v>
      </c>
      <c r="H405" s="33">
        <f t="shared" si="7"/>
        <v>0</v>
      </c>
      <c r="I405" s="7"/>
    </row>
    <row r="406" spans="1:9" hidden="1">
      <c r="A406" s="5"/>
      <c r="B406" s="27">
        <f>Invoice!B433</f>
        <v>0</v>
      </c>
      <c r="C406" s="28">
        <f>Invoice!C433</f>
        <v>0</v>
      </c>
      <c r="D406" s="169">
        <f>Invoice!D433</f>
        <v>0</v>
      </c>
      <c r="E406" s="170">
        <f>Invoice!E433</f>
        <v>0</v>
      </c>
      <c r="F406" s="30">
        <f>Invoice!F433</f>
        <v>0</v>
      </c>
      <c r="G406" s="32">
        <f>ROUNDDOWN((Invoice!G433)*$N$2,2)</f>
        <v>0</v>
      </c>
      <c r="H406" s="33">
        <f t="shared" si="7"/>
        <v>0</v>
      </c>
      <c r="I406" s="7"/>
    </row>
    <row r="407" spans="1:9" hidden="1">
      <c r="A407" s="5"/>
      <c r="B407" s="27">
        <f>Invoice!B434</f>
        <v>0</v>
      </c>
      <c r="C407" s="28">
        <f>Invoice!C434</f>
        <v>0</v>
      </c>
      <c r="D407" s="169">
        <f>Invoice!D434</f>
        <v>0</v>
      </c>
      <c r="E407" s="170">
        <f>Invoice!E434</f>
        <v>0</v>
      </c>
      <c r="F407" s="30">
        <f>Invoice!F434</f>
        <v>0</v>
      </c>
      <c r="G407" s="32">
        <f>ROUNDDOWN((Invoice!G434)*$N$2,2)</f>
        <v>0</v>
      </c>
      <c r="H407" s="33">
        <f t="shared" si="7"/>
        <v>0</v>
      </c>
      <c r="I407" s="7"/>
    </row>
    <row r="408" spans="1:9" hidden="1">
      <c r="A408" s="5"/>
      <c r="B408" s="27">
        <f>Invoice!B435</f>
        <v>0</v>
      </c>
      <c r="C408" s="28">
        <f>Invoice!C435</f>
        <v>0</v>
      </c>
      <c r="D408" s="169">
        <f>Invoice!D435</f>
        <v>0</v>
      </c>
      <c r="E408" s="170">
        <f>Invoice!E435</f>
        <v>0</v>
      </c>
      <c r="F408" s="30">
        <f>Invoice!F435</f>
        <v>0</v>
      </c>
      <c r="G408" s="32">
        <f>ROUNDDOWN((Invoice!G435)*$N$2,2)</f>
        <v>0</v>
      </c>
      <c r="H408" s="33">
        <f t="shared" si="7"/>
        <v>0</v>
      </c>
      <c r="I408" s="7"/>
    </row>
    <row r="409" spans="1:9" hidden="1">
      <c r="A409" s="5"/>
      <c r="B409" s="27">
        <f>Invoice!B436</f>
        <v>0</v>
      </c>
      <c r="C409" s="28">
        <f>Invoice!C436</f>
        <v>0</v>
      </c>
      <c r="D409" s="169">
        <f>Invoice!D436</f>
        <v>0</v>
      </c>
      <c r="E409" s="170">
        <f>Invoice!E436</f>
        <v>0</v>
      </c>
      <c r="F409" s="30">
        <f>Invoice!F436</f>
        <v>0</v>
      </c>
      <c r="G409" s="32">
        <f>ROUNDDOWN((Invoice!G436)*$N$2,2)</f>
        <v>0</v>
      </c>
      <c r="H409" s="33">
        <f t="shared" si="7"/>
        <v>0</v>
      </c>
      <c r="I409" s="7"/>
    </row>
    <row r="410" spans="1:9" hidden="1">
      <c r="A410" s="5"/>
      <c r="B410" s="27">
        <f>Invoice!B437</f>
        <v>0</v>
      </c>
      <c r="C410" s="28">
        <f>Invoice!C437</f>
        <v>0</v>
      </c>
      <c r="D410" s="169">
        <f>Invoice!D437</f>
        <v>0</v>
      </c>
      <c r="E410" s="170">
        <f>Invoice!E437</f>
        <v>0</v>
      </c>
      <c r="F410" s="30">
        <f>Invoice!F437</f>
        <v>0</v>
      </c>
      <c r="G410" s="32">
        <f>ROUNDDOWN((Invoice!G437)*$N$2,2)</f>
        <v>0</v>
      </c>
      <c r="H410" s="33">
        <f t="shared" si="7"/>
        <v>0</v>
      </c>
      <c r="I410" s="7"/>
    </row>
    <row r="411" spans="1:9" hidden="1">
      <c r="A411" s="5"/>
      <c r="B411" s="27">
        <f>Invoice!B438</f>
        <v>0</v>
      </c>
      <c r="C411" s="28">
        <f>Invoice!C438</f>
        <v>0</v>
      </c>
      <c r="D411" s="169">
        <f>Invoice!D438</f>
        <v>0</v>
      </c>
      <c r="E411" s="170">
        <f>Invoice!E438</f>
        <v>0</v>
      </c>
      <c r="F411" s="30">
        <f>Invoice!F438</f>
        <v>0</v>
      </c>
      <c r="G411" s="32">
        <f>ROUNDDOWN((Invoice!G438)*$N$2,2)</f>
        <v>0</v>
      </c>
      <c r="H411" s="33">
        <f t="shared" si="7"/>
        <v>0</v>
      </c>
      <c r="I411" s="7"/>
    </row>
    <row r="412" spans="1:9" hidden="1">
      <c r="A412" s="5"/>
      <c r="B412" s="27">
        <f>Invoice!B439</f>
        <v>0</v>
      </c>
      <c r="C412" s="28">
        <f>Invoice!C439</f>
        <v>0</v>
      </c>
      <c r="D412" s="169">
        <f>Invoice!D439</f>
        <v>0</v>
      </c>
      <c r="E412" s="170">
        <f>Invoice!E439</f>
        <v>0</v>
      </c>
      <c r="F412" s="30">
        <f>Invoice!F439</f>
        <v>0</v>
      </c>
      <c r="G412" s="32">
        <f>ROUNDDOWN((Invoice!G439)*$N$2,2)</f>
        <v>0</v>
      </c>
      <c r="H412" s="33">
        <f t="shared" si="7"/>
        <v>0</v>
      </c>
      <c r="I412" s="7"/>
    </row>
    <row r="413" spans="1:9" hidden="1">
      <c r="A413" s="5"/>
      <c r="B413" s="27">
        <f>Invoice!B440</f>
        <v>0</v>
      </c>
      <c r="C413" s="28">
        <f>Invoice!C440</f>
        <v>0</v>
      </c>
      <c r="D413" s="169">
        <f>Invoice!D440</f>
        <v>0</v>
      </c>
      <c r="E413" s="170">
        <f>Invoice!E440</f>
        <v>0</v>
      </c>
      <c r="F413" s="30">
        <f>Invoice!F440</f>
        <v>0</v>
      </c>
      <c r="G413" s="32">
        <f>ROUNDDOWN((Invoice!G440)*$N$2,2)</f>
        <v>0</v>
      </c>
      <c r="H413" s="33">
        <f t="shared" si="7"/>
        <v>0</v>
      </c>
      <c r="I413" s="7"/>
    </row>
    <row r="414" spans="1:9" hidden="1">
      <c r="A414" s="5"/>
      <c r="B414" s="27">
        <f>Invoice!B441</f>
        <v>0</v>
      </c>
      <c r="C414" s="28">
        <f>Invoice!C441</f>
        <v>0</v>
      </c>
      <c r="D414" s="169">
        <f>Invoice!D441</f>
        <v>0</v>
      </c>
      <c r="E414" s="170">
        <f>Invoice!E441</f>
        <v>0</v>
      </c>
      <c r="F414" s="30">
        <f>Invoice!F441</f>
        <v>0</v>
      </c>
      <c r="G414" s="32">
        <f>ROUNDDOWN((Invoice!G441)*$N$2,2)</f>
        <v>0</v>
      </c>
      <c r="H414" s="33">
        <f t="shared" si="7"/>
        <v>0</v>
      </c>
      <c r="I414" s="7"/>
    </row>
    <row r="415" spans="1:9" hidden="1">
      <c r="A415" s="5"/>
      <c r="B415" s="27">
        <f>Invoice!B442</f>
        <v>0</v>
      </c>
      <c r="C415" s="28">
        <f>Invoice!C442</f>
        <v>0</v>
      </c>
      <c r="D415" s="169">
        <f>Invoice!D442</f>
        <v>0</v>
      </c>
      <c r="E415" s="170">
        <f>Invoice!E442</f>
        <v>0</v>
      </c>
      <c r="F415" s="30">
        <f>Invoice!F442</f>
        <v>0</v>
      </c>
      <c r="G415" s="32">
        <f>ROUNDDOWN((Invoice!G442)*$N$2,2)</f>
        <v>0</v>
      </c>
      <c r="H415" s="33">
        <f t="shared" si="7"/>
        <v>0</v>
      </c>
      <c r="I415" s="7"/>
    </row>
    <row r="416" spans="1:9" hidden="1">
      <c r="A416" s="5"/>
      <c r="B416" s="27">
        <f>Invoice!B443</f>
        <v>0</v>
      </c>
      <c r="C416" s="28">
        <f>Invoice!C443</f>
        <v>0</v>
      </c>
      <c r="D416" s="169">
        <f>Invoice!D443</f>
        <v>0</v>
      </c>
      <c r="E416" s="170">
        <f>Invoice!E443</f>
        <v>0</v>
      </c>
      <c r="F416" s="30">
        <f>Invoice!F443</f>
        <v>0</v>
      </c>
      <c r="G416" s="32">
        <f>ROUNDDOWN((Invoice!G443)*$N$2,2)</f>
        <v>0</v>
      </c>
      <c r="H416" s="33">
        <f t="shared" si="7"/>
        <v>0</v>
      </c>
      <c r="I416" s="7"/>
    </row>
    <row r="417" spans="1:9" hidden="1">
      <c r="A417" s="5"/>
      <c r="B417" s="27">
        <f>Invoice!B444</f>
        <v>0</v>
      </c>
      <c r="C417" s="28">
        <f>Invoice!C444</f>
        <v>0</v>
      </c>
      <c r="D417" s="169">
        <f>Invoice!D444</f>
        <v>0</v>
      </c>
      <c r="E417" s="170">
        <f>Invoice!E444</f>
        <v>0</v>
      </c>
      <c r="F417" s="30">
        <f>Invoice!F444</f>
        <v>0</v>
      </c>
      <c r="G417" s="32">
        <f>ROUNDDOWN((Invoice!G444)*$N$2,2)</f>
        <v>0</v>
      </c>
      <c r="H417" s="33">
        <f t="shared" si="7"/>
        <v>0</v>
      </c>
      <c r="I417" s="7"/>
    </row>
    <row r="418" spans="1:9" hidden="1">
      <c r="A418" s="5"/>
      <c r="B418" s="27">
        <f>Invoice!B445</f>
        <v>0</v>
      </c>
      <c r="C418" s="28">
        <f>Invoice!C445</f>
        <v>0</v>
      </c>
      <c r="D418" s="169">
        <f>Invoice!D445</f>
        <v>0</v>
      </c>
      <c r="E418" s="170">
        <f>Invoice!E445</f>
        <v>0</v>
      </c>
      <c r="F418" s="30">
        <f>Invoice!F445</f>
        <v>0</v>
      </c>
      <c r="G418" s="32">
        <f>ROUNDDOWN((Invoice!G445)*$N$2,2)</f>
        <v>0</v>
      </c>
      <c r="H418" s="33">
        <f t="shared" si="7"/>
        <v>0</v>
      </c>
      <c r="I418" s="7"/>
    </row>
    <row r="419" spans="1:9" hidden="1">
      <c r="A419" s="5"/>
      <c r="B419" s="27">
        <f>Invoice!B446</f>
        <v>0</v>
      </c>
      <c r="C419" s="28">
        <f>Invoice!C446</f>
        <v>0</v>
      </c>
      <c r="D419" s="169">
        <f>Invoice!D446</f>
        <v>0</v>
      </c>
      <c r="E419" s="170">
        <f>Invoice!E446</f>
        <v>0</v>
      </c>
      <c r="F419" s="30">
        <f>Invoice!F446</f>
        <v>0</v>
      </c>
      <c r="G419" s="32">
        <f>ROUNDDOWN((Invoice!G446)*$N$2,2)</f>
        <v>0</v>
      </c>
      <c r="H419" s="33">
        <f t="shared" si="7"/>
        <v>0</v>
      </c>
      <c r="I419" s="7"/>
    </row>
    <row r="420" spans="1:9" hidden="1">
      <c r="A420" s="5"/>
      <c r="B420" s="27">
        <f>Invoice!B447</f>
        <v>0</v>
      </c>
      <c r="C420" s="28">
        <f>Invoice!C447</f>
        <v>0</v>
      </c>
      <c r="D420" s="169">
        <f>Invoice!D447</f>
        <v>0</v>
      </c>
      <c r="E420" s="170">
        <f>Invoice!E447</f>
        <v>0</v>
      </c>
      <c r="F420" s="30">
        <f>Invoice!F447</f>
        <v>0</v>
      </c>
      <c r="G420" s="32">
        <f>ROUNDDOWN((Invoice!G447)*$N$2,2)</f>
        <v>0</v>
      </c>
      <c r="H420" s="33">
        <f t="shared" si="7"/>
        <v>0</v>
      </c>
      <c r="I420" s="7"/>
    </row>
    <row r="421" spans="1:9" hidden="1">
      <c r="A421" s="5"/>
      <c r="B421" s="27">
        <f>Invoice!B448</f>
        <v>0</v>
      </c>
      <c r="C421" s="28">
        <f>Invoice!C448</f>
        <v>0</v>
      </c>
      <c r="D421" s="169">
        <f>Invoice!D448</f>
        <v>0</v>
      </c>
      <c r="E421" s="170">
        <f>Invoice!E448</f>
        <v>0</v>
      </c>
      <c r="F421" s="30">
        <f>Invoice!F448</f>
        <v>0</v>
      </c>
      <c r="G421" s="32">
        <f>ROUNDDOWN((Invoice!G448)*$N$2,2)</f>
        <v>0</v>
      </c>
      <c r="H421" s="33">
        <f t="shared" si="7"/>
        <v>0</v>
      </c>
      <c r="I421" s="7"/>
    </row>
    <row r="422" spans="1:9" hidden="1">
      <c r="A422" s="5"/>
      <c r="B422" s="27">
        <f>Invoice!B449</f>
        <v>0</v>
      </c>
      <c r="C422" s="28">
        <f>Invoice!C449</f>
        <v>0</v>
      </c>
      <c r="D422" s="169">
        <f>Invoice!D449</f>
        <v>0</v>
      </c>
      <c r="E422" s="170">
        <f>Invoice!E449</f>
        <v>0</v>
      </c>
      <c r="F422" s="30">
        <f>Invoice!F449</f>
        <v>0</v>
      </c>
      <c r="G422" s="32">
        <f>ROUNDDOWN((Invoice!G449)*$N$2,2)</f>
        <v>0</v>
      </c>
      <c r="H422" s="33">
        <f t="shared" si="7"/>
        <v>0</v>
      </c>
      <c r="I422" s="7"/>
    </row>
    <row r="423" spans="1:9" hidden="1">
      <c r="A423" s="5"/>
      <c r="B423" s="27">
        <f>Invoice!B450</f>
        <v>0</v>
      </c>
      <c r="C423" s="28">
        <f>Invoice!C450</f>
        <v>0</v>
      </c>
      <c r="D423" s="169">
        <f>Invoice!D450</f>
        <v>0</v>
      </c>
      <c r="E423" s="170">
        <f>Invoice!E450</f>
        <v>0</v>
      </c>
      <c r="F423" s="30">
        <f>Invoice!F450</f>
        <v>0</v>
      </c>
      <c r="G423" s="32">
        <f>ROUNDDOWN((Invoice!G450)*$N$2,2)</f>
        <v>0</v>
      </c>
      <c r="H423" s="33">
        <f t="shared" si="7"/>
        <v>0</v>
      </c>
      <c r="I423" s="7"/>
    </row>
    <row r="424" spans="1:9" hidden="1">
      <c r="A424" s="5"/>
      <c r="B424" s="27">
        <f>Invoice!B451</f>
        <v>0</v>
      </c>
      <c r="C424" s="28">
        <f>Invoice!C451</f>
        <v>0</v>
      </c>
      <c r="D424" s="169">
        <f>Invoice!D451</f>
        <v>0</v>
      </c>
      <c r="E424" s="170">
        <f>Invoice!E451</f>
        <v>0</v>
      </c>
      <c r="F424" s="30">
        <f>Invoice!F451</f>
        <v>0</v>
      </c>
      <c r="G424" s="32">
        <f>ROUNDDOWN((Invoice!G451)*$N$2,2)</f>
        <v>0</v>
      </c>
      <c r="H424" s="33">
        <f t="shared" si="7"/>
        <v>0</v>
      </c>
      <c r="I424" s="7"/>
    </row>
    <row r="425" spans="1:9" hidden="1">
      <c r="A425" s="5"/>
      <c r="B425" s="27">
        <f>Invoice!B452</f>
        <v>0</v>
      </c>
      <c r="C425" s="28">
        <f>Invoice!C452</f>
        <v>0</v>
      </c>
      <c r="D425" s="169">
        <f>Invoice!D452</f>
        <v>0</v>
      </c>
      <c r="E425" s="170">
        <f>Invoice!E452</f>
        <v>0</v>
      </c>
      <c r="F425" s="30">
        <f>Invoice!F452</f>
        <v>0</v>
      </c>
      <c r="G425" s="32">
        <f>ROUNDDOWN((Invoice!G452)*$N$2,2)</f>
        <v>0</v>
      </c>
      <c r="H425" s="33">
        <f t="shared" si="7"/>
        <v>0</v>
      </c>
      <c r="I425" s="7"/>
    </row>
    <row r="426" spans="1:9" hidden="1">
      <c r="A426" s="5"/>
      <c r="B426" s="27">
        <f>Invoice!B453</f>
        <v>0</v>
      </c>
      <c r="C426" s="28">
        <f>Invoice!C453</f>
        <v>0</v>
      </c>
      <c r="D426" s="169">
        <f>Invoice!D453</f>
        <v>0</v>
      </c>
      <c r="E426" s="170">
        <f>Invoice!E453</f>
        <v>0</v>
      </c>
      <c r="F426" s="30">
        <f>Invoice!F453</f>
        <v>0</v>
      </c>
      <c r="G426" s="32">
        <f>ROUNDDOWN((Invoice!G453)*$N$2,2)</f>
        <v>0</v>
      </c>
      <c r="H426" s="33">
        <f t="shared" si="7"/>
        <v>0</v>
      </c>
      <c r="I426" s="7"/>
    </row>
    <row r="427" spans="1:9" hidden="1">
      <c r="A427" s="5"/>
      <c r="B427" s="27">
        <f>Invoice!B454</f>
        <v>0</v>
      </c>
      <c r="C427" s="28">
        <f>Invoice!C454</f>
        <v>0</v>
      </c>
      <c r="D427" s="169">
        <f>Invoice!D454</f>
        <v>0</v>
      </c>
      <c r="E427" s="170">
        <f>Invoice!E454</f>
        <v>0</v>
      </c>
      <c r="F427" s="30">
        <f>Invoice!F454</f>
        <v>0</v>
      </c>
      <c r="G427" s="32">
        <f>ROUNDDOWN((Invoice!G454)*$N$2,2)</f>
        <v>0</v>
      </c>
      <c r="H427" s="33">
        <f t="shared" si="7"/>
        <v>0</v>
      </c>
      <c r="I427" s="7"/>
    </row>
    <row r="428" spans="1:9" hidden="1">
      <c r="A428" s="5"/>
      <c r="B428" s="27">
        <f>Invoice!B455</f>
        <v>0</v>
      </c>
      <c r="C428" s="28">
        <f>Invoice!C455</f>
        <v>0</v>
      </c>
      <c r="D428" s="169">
        <f>Invoice!D455</f>
        <v>0</v>
      </c>
      <c r="E428" s="170">
        <f>Invoice!E455</f>
        <v>0</v>
      </c>
      <c r="F428" s="30">
        <f>Invoice!F455</f>
        <v>0</v>
      </c>
      <c r="G428" s="32">
        <f>ROUNDDOWN((Invoice!G455)*$N$2,2)</f>
        <v>0</v>
      </c>
      <c r="H428" s="33">
        <f t="shared" si="7"/>
        <v>0</v>
      </c>
      <c r="I428" s="7"/>
    </row>
    <row r="429" spans="1:9" hidden="1">
      <c r="A429" s="5"/>
      <c r="B429" s="27">
        <f>Invoice!B456</f>
        <v>0</v>
      </c>
      <c r="C429" s="28">
        <f>Invoice!C456</f>
        <v>0</v>
      </c>
      <c r="D429" s="169">
        <f>Invoice!D456</f>
        <v>0</v>
      </c>
      <c r="E429" s="170">
        <f>Invoice!E456</f>
        <v>0</v>
      </c>
      <c r="F429" s="30">
        <f>Invoice!F456</f>
        <v>0</v>
      </c>
      <c r="G429" s="32">
        <f>ROUNDDOWN((Invoice!G456)*$N$2,2)</f>
        <v>0</v>
      </c>
      <c r="H429" s="33">
        <f t="shared" si="7"/>
        <v>0</v>
      </c>
      <c r="I429" s="7"/>
    </row>
    <row r="430" spans="1:9" hidden="1">
      <c r="A430" s="5"/>
      <c r="B430" s="27">
        <f>Invoice!B457</f>
        <v>0</v>
      </c>
      <c r="C430" s="28">
        <f>Invoice!C457</f>
        <v>0</v>
      </c>
      <c r="D430" s="169">
        <f>Invoice!D457</f>
        <v>0</v>
      </c>
      <c r="E430" s="170">
        <f>Invoice!E457</f>
        <v>0</v>
      </c>
      <c r="F430" s="30">
        <f>Invoice!F457</f>
        <v>0</v>
      </c>
      <c r="G430" s="32">
        <f>ROUNDDOWN((Invoice!G457)*$N$2,2)</f>
        <v>0</v>
      </c>
      <c r="H430" s="33">
        <f t="shared" si="7"/>
        <v>0</v>
      </c>
      <c r="I430" s="7"/>
    </row>
    <row r="431" spans="1:9" hidden="1">
      <c r="A431" s="5"/>
      <c r="B431" s="27">
        <f>Invoice!B458</f>
        <v>0</v>
      </c>
      <c r="C431" s="28">
        <f>Invoice!C458</f>
        <v>0</v>
      </c>
      <c r="D431" s="169">
        <f>Invoice!D458</f>
        <v>0</v>
      </c>
      <c r="E431" s="170">
        <f>Invoice!E458</f>
        <v>0</v>
      </c>
      <c r="F431" s="30">
        <f>Invoice!F458</f>
        <v>0</v>
      </c>
      <c r="G431" s="32">
        <f>ROUNDDOWN((Invoice!G458)*$N$2,2)</f>
        <v>0</v>
      </c>
      <c r="H431" s="33">
        <f t="shared" si="7"/>
        <v>0</v>
      </c>
      <c r="I431" s="7"/>
    </row>
    <row r="432" spans="1:9" hidden="1">
      <c r="A432" s="5"/>
      <c r="B432" s="27">
        <f>Invoice!B459</f>
        <v>0</v>
      </c>
      <c r="C432" s="28">
        <f>Invoice!C459</f>
        <v>0</v>
      </c>
      <c r="D432" s="169">
        <f>Invoice!D459</f>
        <v>0</v>
      </c>
      <c r="E432" s="170">
        <f>Invoice!E459</f>
        <v>0</v>
      </c>
      <c r="F432" s="30">
        <f>Invoice!F459</f>
        <v>0</v>
      </c>
      <c r="G432" s="32">
        <f>ROUNDDOWN((Invoice!G459)*$N$2,2)</f>
        <v>0</v>
      </c>
      <c r="H432" s="33">
        <f t="shared" si="7"/>
        <v>0</v>
      </c>
      <c r="I432" s="7"/>
    </row>
    <row r="433" spans="1:9" hidden="1">
      <c r="A433" s="5"/>
      <c r="B433" s="27">
        <f>Invoice!B460</f>
        <v>0</v>
      </c>
      <c r="C433" s="28">
        <f>Invoice!C460</f>
        <v>0</v>
      </c>
      <c r="D433" s="169">
        <f>Invoice!D460</f>
        <v>0</v>
      </c>
      <c r="E433" s="170">
        <f>Invoice!E460</f>
        <v>0</v>
      </c>
      <c r="F433" s="30">
        <f>Invoice!F460</f>
        <v>0</v>
      </c>
      <c r="G433" s="32">
        <f>ROUNDDOWN((Invoice!G460)*$N$2,2)</f>
        <v>0</v>
      </c>
      <c r="H433" s="33">
        <f t="shared" si="7"/>
        <v>0</v>
      </c>
      <c r="I433" s="7"/>
    </row>
    <row r="434" spans="1:9" hidden="1">
      <c r="A434" s="5"/>
      <c r="B434" s="27">
        <f>Invoice!B461</f>
        <v>0</v>
      </c>
      <c r="C434" s="28">
        <f>Invoice!C461</f>
        <v>0</v>
      </c>
      <c r="D434" s="169">
        <f>Invoice!D461</f>
        <v>0</v>
      </c>
      <c r="E434" s="170">
        <f>Invoice!E461</f>
        <v>0</v>
      </c>
      <c r="F434" s="30">
        <f>Invoice!F461</f>
        <v>0</v>
      </c>
      <c r="G434" s="32">
        <f>ROUNDDOWN((Invoice!G461)*$N$2,2)</f>
        <v>0</v>
      </c>
      <c r="H434" s="33">
        <f t="shared" si="7"/>
        <v>0</v>
      </c>
      <c r="I434" s="7"/>
    </row>
    <row r="435" spans="1:9" hidden="1">
      <c r="A435" s="5"/>
      <c r="B435" s="27">
        <f>Invoice!B462</f>
        <v>0</v>
      </c>
      <c r="C435" s="28">
        <f>Invoice!C462</f>
        <v>0</v>
      </c>
      <c r="D435" s="169">
        <f>Invoice!D462</f>
        <v>0</v>
      </c>
      <c r="E435" s="170">
        <f>Invoice!E462</f>
        <v>0</v>
      </c>
      <c r="F435" s="30">
        <f>Invoice!F462</f>
        <v>0</v>
      </c>
      <c r="G435" s="32">
        <f>ROUNDDOWN((Invoice!G462)*$N$2,2)</f>
        <v>0</v>
      </c>
      <c r="H435" s="33">
        <f t="shared" si="7"/>
        <v>0</v>
      </c>
      <c r="I435" s="7"/>
    </row>
    <row r="436" spans="1:9" hidden="1">
      <c r="A436" s="5"/>
      <c r="B436" s="27">
        <f>Invoice!B463</f>
        <v>0</v>
      </c>
      <c r="C436" s="28">
        <f>Invoice!C463</f>
        <v>0</v>
      </c>
      <c r="D436" s="169">
        <f>Invoice!D463</f>
        <v>0</v>
      </c>
      <c r="E436" s="170">
        <f>Invoice!E463</f>
        <v>0</v>
      </c>
      <c r="F436" s="30">
        <f>Invoice!F463</f>
        <v>0</v>
      </c>
      <c r="G436" s="32">
        <f>ROUNDDOWN((Invoice!G463)*$N$2,2)</f>
        <v>0</v>
      </c>
      <c r="H436" s="33">
        <f t="shared" si="7"/>
        <v>0</v>
      </c>
      <c r="I436" s="7"/>
    </row>
    <row r="437" spans="1:9" hidden="1">
      <c r="A437" s="5"/>
      <c r="B437" s="27">
        <f>Invoice!B464</f>
        <v>0</v>
      </c>
      <c r="C437" s="28">
        <f>Invoice!C464</f>
        <v>0</v>
      </c>
      <c r="D437" s="169">
        <f>Invoice!D464</f>
        <v>0</v>
      </c>
      <c r="E437" s="170">
        <f>Invoice!E464</f>
        <v>0</v>
      </c>
      <c r="F437" s="30">
        <f>Invoice!F464</f>
        <v>0</v>
      </c>
      <c r="G437" s="32">
        <f>ROUNDDOWN((Invoice!G464)*$N$2,2)</f>
        <v>0</v>
      </c>
      <c r="H437" s="33">
        <f t="shared" si="7"/>
        <v>0</v>
      </c>
      <c r="I437" s="7"/>
    </row>
    <row r="438" spans="1:9" hidden="1">
      <c r="A438" s="5"/>
      <c r="B438" s="27">
        <f>Invoice!B465</f>
        <v>0</v>
      </c>
      <c r="C438" s="28">
        <f>Invoice!C465</f>
        <v>0</v>
      </c>
      <c r="D438" s="169">
        <f>Invoice!D465</f>
        <v>0</v>
      </c>
      <c r="E438" s="170">
        <f>Invoice!E465</f>
        <v>0</v>
      </c>
      <c r="F438" s="30">
        <f>Invoice!F465</f>
        <v>0</v>
      </c>
      <c r="G438" s="32">
        <f>ROUNDDOWN((Invoice!G465)*$N$2,2)</f>
        <v>0</v>
      </c>
      <c r="H438" s="33">
        <f t="shared" si="7"/>
        <v>0</v>
      </c>
      <c r="I438" s="7"/>
    </row>
    <row r="439" spans="1:9" hidden="1">
      <c r="A439" s="5"/>
      <c r="B439" s="27">
        <f>Invoice!B466</f>
        <v>0</v>
      </c>
      <c r="C439" s="28">
        <f>Invoice!C466</f>
        <v>0</v>
      </c>
      <c r="D439" s="169">
        <f>Invoice!D466</f>
        <v>0</v>
      </c>
      <c r="E439" s="170">
        <f>Invoice!E466</f>
        <v>0</v>
      </c>
      <c r="F439" s="30">
        <f>Invoice!F466</f>
        <v>0</v>
      </c>
      <c r="G439" s="32">
        <f>ROUNDDOWN((Invoice!G466)*$N$2,2)</f>
        <v>0</v>
      </c>
      <c r="H439" s="33">
        <f t="shared" si="7"/>
        <v>0</v>
      </c>
      <c r="I439" s="7"/>
    </row>
    <row r="440" spans="1:9" hidden="1">
      <c r="A440" s="5"/>
      <c r="B440" s="27">
        <f>Invoice!B467</f>
        <v>0</v>
      </c>
      <c r="C440" s="28">
        <f>Invoice!C467</f>
        <v>0</v>
      </c>
      <c r="D440" s="169">
        <f>Invoice!D467</f>
        <v>0</v>
      </c>
      <c r="E440" s="170">
        <f>Invoice!E467</f>
        <v>0</v>
      </c>
      <c r="F440" s="30">
        <f>Invoice!F467</f>
        <v>0</v>
      </c>
      <c r="G440" s="32">
        <f>ROUNDDOWN((Invoice!G467)*$N$2,2)</f>
        <v>0</v>
      </c>
      <c r="H440" s="33">
        <f t="shared" si="7"/>
        <v>0</v>
      </c>
      <c r="I440" s="7"/>
    </row>
    <row r="441" spans="1:9" hidden="1">
      <c r="A441" s="5"/>
      <c r="B441" s="27">
        <f>Invoice!B468</f>
        <v>0</v>
      </c>
      <c r="C441" s="28">
        <f>Invoice!C468</f>
        <v>0</v>
      </c>
      <c r="D441" s="169">
        <f>Invoice!D468</f>
        <v>0</v>
      </c>
      <c r="E441" s="170">
        <f>Invoice!E468</f>
        <v>0</v>
      </c>
      <c r="F441" s="30">
        <f>Invoice!F468</f>
        <v>0</v>
      </c>
      <c r="G441" s="32">
        <f>ROUNDDOWN((Invoice!G468)*$N$2,2)</f>
        <v>0</v>
      </c>
      <c r="H441" s="33">
        <f t="shared" si="7"/>
        <v>0</v>
      </c>
      <c r="I441" s="7"/>
    </row>
    <row r="442" spans="1:9" hidden="1">
      <c r="A442" s="5"/>
      <c r="B442" s="27">
        <f>Invoice!B469</f>
        <v>0</v>
      </c>
      <c r="C442" s="28">
        <f>Invoice!C469</f>
        <v>0</v>
      </c>
      <c r="D442" s="169">
        <f>Invoice!D469</f>
        <v>0</v>
      </c>
      <c r="E442" s="170">
        <f>Invoice!E469</f>
        <v>0</v>
      </c>
      <c r="F442" s="30">
        <f>Invoice!F469</f>
        <v>0</v>
      </c>
      <c r="G442" s="32">
        <f>ROUNDDOWN((Invoice!G469)*$N$2,2)</f>
        <v>0</v>
      </c>
      <c r="H442" s="33">
        <f t="shared" si="7"/>
        <v>0</v>
      </c>
      <c r="I442" s="7"/>
    </row>
    <row r="443" spans="1:9" hidden="1">
      <c r="A443" s="5"/>
      <c r="B443" s="27">
        <f>Invoice!B470</f>
        <v>0</v>
      </c>
      <c r="C443" s="28">
        <f>Invoice!C470</f>
        <v>0</v>
      </c>
      <c r="D443" s="169">
        <f>Invoice!D470</f>
        <v>0</v>
      </c>
      <c r="E443" s="170">
        <f>Invoice!E470</f>
        <v>0</v>
      </c>
      <c r="F443" s="30">
        <f>Invoice!F470</f>
        <v>0</v>
      </c>
      <c r="G443" s="32">
        <f>ROUNDDOWN((Invoice!G470)*$N$2,2)</f>
        <v>0</v>
      </c>
      <c r="H443" s="33">
        <f t="shared" si="7"/>
        <v>0</v>
      </c>
      <c r="I443" s="7"/>
    </row>
    <row r="444" spans="1:9" hidden="1">
      <c r="A444" s="5"/>
      <c r="B444" s="27">
        <f>Invoice!B471</f>
        <v>0</v>
      </c>
      <c r="C444" s="28">
        <f>Invoice!C471</f>
        <v>0</v>
      </c>
      <c r="D444" s="169">
        <f>Invoice!D471</f>
        <v>0</v>
      </c>
      <c r="E444" s="170">
        <f>Invoice!E471</f>
        <v>0</v>
      </c>
      <c r="F444" s="30">
        <f>Invoice!F471</f>
        <v>0</v>
      </c>
      <c r="G444" s="32">
        <f>ROUNDDOWN((Invoice!G471)*$N$2,2)</f>
        <v>0</v>
      </c>
      <c r="H444" s="33">
        <f t="shared" si="7"/>
        <v>0</v>
      </c>
      <c r="I444" s="7"/>
    </row>
    <row r="445" spans="1:9" hidden="1">
      <c r="A445" s="5"/>
      <c r="B445" s="27">
        <f>Invoice!B472</f>
        <v>0</v>
      </c>
      <c r="C445" s="28">
        <f>Invoice!C472</f>
        <v>0</v>
      </c>
      <c r="D445" s="169">
        <f>Invoice!D472</f>
        <v>0</v>
      </c>
      <c r="E445" s="170">
        <f>Invoice!E472</f>
        <v>0</v>
      </c>
      <c r="F445" s="30">
        <f>Invoice!F472</f>
        <v>0</v>
      </c>
      <c r="G445" s="32">
        <f>ROUNDDOWN((Invoice!G472)*$N$2,2)</f>
        <v>0</v>
      </c>
      <c r="H445" s="33">
        <f t="shared" si="7"/>
        <v>0</v>
      </c>
      <c r="I445" s="7"/>
    </row>
    <row r="446" spans="1:9" hidden="1">
      <c r="A446" s="5"/>
      <c r="B446" s="27">
        <f>Invoice!B473</f>
        <v>0</v>
      </c>
      <c r="C446" s="28">
        <f>Invoice!C473</f>
        <v>0</v>
      </c>
      <c r="D446" s="169">
        <f>Invoice!D473</f>
        <v>0</v>
      </c>
      <c r="E446" s="170">
        <f>Invoice!E473</f>
        <v>0</v>
      </c>
      <c r="F446" s="30">
        <f>Invoice!F473</f>
        <v>0</v>
      </c>
      <c r="G446" s="32">
        <f>ROUNDDOWN((Invoice!G473)*$N$2,2)</f>
        <v>0</v>
      </c>
      <c r="H446" s="33">
        <f t="shared" si="7"/>
        <v>0</v>
      </c>
      <c r="I446" s="7"/>
    </row>
    <row r="447" spans="1:9" hidden="1">
      <c r="A447" s="5"/>
      <c r="B447" s="27">
        <f>Invoice!B474</f>
        <v>0</v>
      </c>
      <c r="C447" s="28">
        <f>Invoice!C474</f>
        <v>0</v>
      </c>
      <c r="D447" s="169">
        <f>Invoice!D474</f>
        <v>0</v>
      </c>
      <c r="E447" s="170">
        <f>Invoice!E474</f>
        <v>0</v>
      </c>
      <c r="F447" s="30">
        <f>Invoice!F474</f>
        <v>0</v>
      </c>
      <c r="G447" s="32">
        <f>ROUNDDOWN((Invoice!G474)*$N$2,2)</f>
        <v>0</v>
      </c>
      <c r="H447" s="33">
        <f t="shared" ref="H447:H510" si="8">G447*B447</f>
        <v>0</v>
      </c>
      <c r="I447" s="7"/>
    </row>
    <row r="448" spans="1:9" hidden="1">
      <c r="A448" s="5"/>
      <c r="B448" s="27">
        <f>Invoice!B475</f>
        <v>0</v>
      </c>
      <c r="C448" s="28">
        <f>Invoice!C475</f>
        <v>0</v>
      </c>
      <c r="D448" s="169">
        <f>Invoice!D475</f>
        <v>0</v>
      </c>
      <c r="E448" s="170">
        <f>Invoice!E475</f>
        <v>0</v>
      </c>
      <c r="F448" s="30">
        <f>Invoice!F475</f>
        <v>0</v>
      </c>
      <c r="G448" s="32">
        <f>ROUNDDOWN((Invoice!G475)*$N$2,2)</f>
        <v>0</v>
      </c>
      <c r="H448" s="33">
        <f t="shared" si="8"/>
        <v>0</v>
      </c>
      <c r="I448" s="7"/>
    </row>
    <row r="449" spans="1:9" hidden="1">
      <c r="A449" s="5"/>
      <c r="B449" s="27">
        <f>Invoice!B476</f>
        <v>0</v>
      </c>
      <c r="C449" s="28">
        <f>Invoice!C476</f>
        <v>0</v>
      </c>
      <c r="D449" s="169">
        <f>Invoice!D476</f>
        <v>0</v>
      </c>
      <c r="E449" s="170">
        <f>Invoice!E476</f>
        <v>0</v>
      </c>
      <c r="F449" s="30">
        <f>Invoice!F476</f>
        <v>0</v>
      </c>
      <c r="G449" s="32">
        <f>ROUNDDOWN((Invoice!G476)*$N$2,2)</f>
        <v>0</v>
      </c>
      <c r="H449" s="33">
        <f t="shared" si="8"/>
        <v>0</v>
      </c>
      <c r="I449" s="7"/>
    </row>
    <row r="450" spans="1:9" hidden="1">
      <c r="A450" s="5"/>
      <c r="B450" s="27">
        <f>Invoice!B477</f>
        <v>0</v>
      </c>
      <c r="C450" s="28">
        <f>Invoice!C477</f>
        <v>0</v>
      </c>
      <c r="D450" s="169">
        <f>Invoice!D477</f>
        <v>0</v>
      </c>
      <c r="E450" s="170">
        <f>Invoice!E477</f>
        <v>0</v>
      </c>
      <c r="F450" s="30">
        <f>Invoice!F477</f>
        <v>0</v>
      </c>
      <c r="G450" s="32">
        <f>ROUNDDOWN((Invoice!G477)*$N$2,2)</f>
        <v>0</v>
      </c>
      <c r="H450" s="33">
        <f t="shared" si="8"/>
        <v>0</v>
      </c>
      <c r="I450" s="7"/>
    </row>
    <row r="451" spans="1:9" hidden="1">
      <c r="A451" s="5"/>
      <c r="B451" s="27">
        <f>Invoice!B478</f>
        <v>0</v>
      </c>
      <c r="C451" s="28">
        <f>Invoice!C478</f>
        <v>0</v>
      </c>
      <c r="D451" s="169">
        <f>Invoice!D478</f>
        <v>0</v>
      </c>
      <c r="E451" s="170">
        <f>Invoice!E478</f>
        <v>0</v>
      </c>
      <c r="F451" s="30">
        <f>Invoice!F478</f>
        <v>0</v>
      </c>
      <c r="G451" s="32">
        <f>ROUNDDOWN((Invoice!G478)*$N$2,2)</f>
        <v>0</v>
      </c>
      <c r="H451" s="33">
        <f t="shared" si="8"/>
        <v>0</v>
      </c>
      <c r="I451" s="7"/>
    </row>
    <row r="452" spans="1:9" hidden="1">
      <c r="A452" s="5"/>
      <c r="B452" s="27">
        <f>Invoice!B479</f>
        <v>0</v>
      </c>
      <c r="C452" s="28">
        <f>Invoice!C479</f>
        <v>0</v>
      </c>
      <c r="D452" s="169">
        <f>Invoice!D479</f>
        <v>0</v>
      </c>
      <c r="E452" s="170">
        <f>Invoice!E479</f>
        <v>0</v>
      </c>
      <c r="F452" s="30">
        <f>Invoice!F479</f>
        <v>0</v>
      </c>
      <c r="G452" s="32">
        <f>ROUNDDOWN((Invoice!G479)*$N$2,2)</f>
        <v>0</v>
      </c>
      <c r="H452" s="33">
        <f t="shared" si="8"/>
        <v>0</v>
      </c>
      <c r="I452" s="7"/>
    </row>
    <row r="453" spans="1:9" hidden="1">
      <c r="A453" s="5"/>
      <c r="B453" s="27">
        <f>Invoice!B480</f>
        <v>0</v>
      </c>
      <c r="C453" s="28">
        <f>Invoice!C480</f>
        <v>0</v>
      </c>
      <c r="D453" s="169">
        <f>Invoice!D480</f>
        <v>0</v>
      </c>
      <c r="E453" s="170">
        <f>Invoice!E480</f>
        <v>0</v>
      </c>
      <c r="F453" s="30">
        <f>Invoice!F480</f>
        <v>0</v>
      </c>
      <c r="G453" s="32">
        <f>ROUNDDOWN((Invoice!G480)*$N$2,2)</f>
        <v>0</v>
      </c>
      <c r="H453" s="33">
        <f t="shared" si="8"/>
        <v>0</v>
      </c>
      <c r="I453" s="7"/>
    </row>
    <row r="454" spans="1:9" hidden="1">
      <c r="A454" s="5"/>
      <c r="B454" s="27">
        <f>Invoice!B481</f>
        <v>0</v>
      </c>
      <c r="C454" s="28">
        <f>Invoice!C481</f>
        <v>0</v>
      </c>
      <c r="D454" s="169">
        <f>Invoice!D481</f>
        <v>0</v>
      </c>
      <c r="E454" s="170">
        <f>Invoice!E481</f>
        <v>0</v>
      </c>
      <c r="F454" s="30">
        <f>Invoice!F481</f>
        <v>0</v>
      </c>
      <c r="G454" s="32">
        <f>ROUNDDOWN((Invoice!G481)*$N$2,2)</f>
        <v>0</v>
      </c>
      <c r="H454" s="33">
        <f t="shared" si="8"/>
        <v>0</v>
      </c>
      <c r="I454" s="7"/>
    </row>
    <row r="455" spans="1:9" hidden="1">
      <c r="A455" s="5"/>
      <c r="B455" s="27">
        <f>Invoice!B482</f>
        <v>0</v>
      </c>
      <c r="C455" s="28">
        <f>Invoice!C482</f>
        <v>0</v>
      </c>
      <c r="D455" s="169">
        <f>Invoice!D482</f>
        <v>0</v>
      </c>
      <c r="E455" s="170">
        <f>Invoice!E482</f>
        <v>0</v>
      </c>
      <c r="F455" s="30">
        <f>Invoice!F482</f>
        <v>0</v>
      </c>
      <c r="G455" s="32">
        <f>ROUNDDOWN((Invoice!G482)*$N$2,2)</f>
        <v>0</v>
      </c>
      <c r="H455" s="33">
        <f t="shared" si="8"/>
        <v>0</v>
      </c>
      <c r="I455" s="7"/>
    </row>
    <row r="456" spans="1:9" hidden="1">
      <c r="A456" s="5"/>
      <c r="B456" s="27">
        <f>Invoice!B483</f>
        <v>0</v>
      </c>
      <c r="C456" s="28">
        <f>Invoice!C483</f>
        <v>0</v>
      </c>
      <c r="D456" s="169">
        <f>Invoice!D483</f>
        <v>0</v>
      </c>
      <c r="E456" s="170">
        <f>Invoice!E483</f>
        <v>0</v>
      </c>
      <c r="F456" s="30">
        <f>Invoice!F483</f>
        <v>0</v>
      </c>
      <c r="G456" s="32">
        <f>ROUNDDOWN((Invoice!G483)*$N$2,2)</f>
        <v>0</v>
      </c>
      <c r="H456" s="33">
        <f t="shared" si="8"/>
        <v>0</v>
      </c>
      <c r="I456" s="7"/>
    </row>
    <row r="457" spans="1:9" hidden="1">
      <c r="A457" s="5"/>
      <c r="B457" s="27">
        <f>Invoice!B484</f>
        <v>0</v>
      </c>
      <c r="C457" s="28">
        <f>Invoice!C484</f>
        <v>0</v>
      </c>
      <c r="D457" s="169">
        <f>Invoice!D484</f>
        <v>0</v>
      </c>
      <c r="E457" s="170">
        <f>Invoice!E484</f>
        <v>0</v>
      </c>
      <c r="F457" s="30">
        <f>Invoice!F484</f>
        <v>0</v>
      </c>
      <c r="G457" s="32">
        <f>ROUNDDOWN((Invoice!G484)*$N$2,2)</f>
        <v>0</v>
      </c>
      <c r="H457" s="33">
        <f t="shared" si="8"/>
        <v>0</v>
      </c>
      <c r="I457" s="7"/>
    </row>
    <row r="458" spans="1:9" hidden="1">
      <c r="A458" s="5"/>
      <c r="B458" s="27">
        <f>Invoice!B485</f>
        <v>0</v>
      </c>
      <c r="C458" s="28">
        <f>Invoice!C485</f>
        <v>0</v>
      </c>
      <c r="D458" s="169">
        <f>Invoice!D485</f>
        <v>0</v>
      </c>
      <c r="E458" s="170">
        <f>Invoice!E485</f>
        <v>0</v>
      </c>
      <c r="F458" s="30">
        <f>Invoice!F485</f>
        <v>0</v>
      </c>
      <c r="G458" s="32">
        <f>ROUNDDOWN((Invoice!G485)*$N$2,2)</f>
        <v>0</v>
      </c>
      <c r="H458" s="33">
        <f t="shared" si="8"/>
        <v>0</v>
      </c>
      <c r="I458" s="7"/>
    </row>
    <row r="459" spans="1:9" hidden="1">
      <c r="A459" s="5"/>
      <c r="B459" s="27">
        <f>Invoice!B486</f>
        <v>0</v>
      </c>
      <c r="C459" s="28">
        <f>Invoice!C486</f>
        <v>0</v>
      </c>
      <c r="D459" s="169">
        <f>Invoice!D486</f>
        <v>0</v>
      </c>
      <c r="E459" s="170">
        <f>Invoice!E486</f>
        <v>0</v>
      </c>
      <c r="F459" s="30">
        <f>Invoice!F486</f>
        <v>0</v>
      </c>
      <c r="G459" s="32">
        <f>ROUNDDOWN((Invoice!G486)*$N$2,2)</f>
        <v>0</v>
      </c>
      <c r="H459" s="33">
        <f t="shared" si="8"/>
        <v>0</v>
      </c>
      <c r="I459" s="7"/>
    </row>
    <row r="460" spans="1:9" hidden="1">
      <c r="A460" s="5"/>
      <c r="B460" s="27">
        <f>Invoice!B487</f>
        <v>0</v>
      </c>
      <c r="C460" s="28">
        <f>Invoice!C487</f>
        <v>0</v>
      </c>
      <c r="D460" s="169">
        <f>Invoice!D487</f>
        <v>0</v>
      </c>
      <c r="E460" s="170">
        <f>Invoice!E487</f>
        <v>0</v>
      </c>
      <c r="F460" s="30">
        <f>Invoice!F487</f>
        <v>0</v>
      </c>
      <c r="G460" s="32">
        <f>ROUNDDOWN((Invoice!G487)*$N$2,2)</f>
        <v>0</v>
      </c>
      <c r="H460" s="33">
        <f t="shared" si="8"/>
        <v>0</v>
      </c>
      <c r="I460" s="7"/>
    </row>
    <row r="461" spans="1:9" hidden="1">
      <c r="A461" s="5"/>
      <c r="B461" s="27">
        <f>Invoice!B488</f>
        <v>0</v>
      </c>
      <c r="C461" s="28">
        <f>Invoice!C488</f>
        <v>0</v>
      </c>
      <c r="D461" s="169">
        <f>Invoice!D488</f>
        <v>0</v>
      </c>
      <c r="E461" s="170">
        <f>Invoice!E488</f>
        <v>0</v>
      </c>
      <c r="F461" s="30">
        <f>Invoice!F488</f>
        <v>0</v>
      </c>
      <c r="G461" s="32">
        <f>ROUNDDOWN((Invoice!G488)*$N$2,2)</f>
        <v>0</v>
      </c>
      <c r="H461" s="33">
        <f t="shared" si="8"/>
        <v>0</v>
      </c>
      <c r="I461" s="7"/>
    </row>
    <row r="462" spans="1:9" hidden="1">
      <c r="A462" s="5"/>
      <c r="B462" s="27">
        <f>Invoice!B489</f>
        <v>0</v>
      </c>
      <c r="C462" s="28">
        <f>Invoice!C489</f>
        <v>0</v>
      </c>
      <c r="D462" s="169">
        <f>Invoice!D489</f>
        <v>0</v>
      </c>
      <c r="E462" s="170">
        <f>Invoice!E489</f>
        <v>0</v>
      </c>
      <c r="F462" s="30">
        <f>Invoice!F489</f>
        <v>0</v>
      </c>
      <c r="G462" s="32">
        <f>ROUNDDOWN((Invoice!G489)*$N$2,2)</f>
        <v>0</v>
      </c>
      <c r="H462" s="33">
        <f t="shared" si="8"/>
        <v>0</v>
      </c>
      <c r="I462" s="7"/>
    </row>
    <row r="463" spans="1:9" hidden="1">
      <c r="A463" s="5"/>
      <c r="B463" s="27">
        <f>Invoice!B490</f>
        <v>0</v>
      </c>
      <c r="C463" s="28">
        <f>Invoice!C490</f>
        <v>0</v>
      </c>
      <c r="D463" s="169">
        <f>Invoice!D490</f>
        <v>0</v>
      </c>
      <c r="E463" s="170">
        <f>Invoice!E490</f>
        <v>0</v>
      </c>
      <c r="F463" s="30">
        <f>Invoice!F490</f>
        <v>0</v>
      </c>
      <c r="G463" s="32">
        <f>ROUNDDOWN((Invoice!G490)*$N$2,2)</f>
        <v>0</v>
      </c>
      <c r="H463" s="33">
        <f t="shared" si="8"/>
        <v>0</v>
      </c>
      <c r="I463" s="7"/>
    </row>
    <row r="464" spans="1:9" hidden="1">
      <c r="A464" s="5"/>
      <c r="B464" s="27">
        <f>Invoice!B491</f>
        <v>0</v>
      </c>
      <c r="C464" s="28">
        <f>Invoice!C491</f>
        <v>0</v>
      </c>
      <c r="D464" s="169">
        <f>Invoice!D491</f>
        <v>0</v>
      </c>
      <c r="E464" s="170">
        <f>Invoice!E491</f>
        <v>0</v>
      </c>
      <c r="F464" s="30">
        <f>Invoice!F491</f>
        <v>0</v>
      </c>
      <c r="G464" s="32">
        <f>ROUNDDOWN((Invoice!G491)*$N$2,2)</f>
        <v>0</v>
      </c>
      <c r="H464" s="33">
        <f t="shared" si="8"/>
        <v>0</v>
      </c>
      <c r="I464" s="7"/>
    </row>
    <row r="465" spans="1:9" hidden="1">
      <c r="A465" s="5"/>
      <c r="B465" s="27">
        <f>Invoice!B492</f>
        <v>0</v>
      </c>
      <c r="C465" s="28">
        <f>Invoice!C492</f>
        <v>0</v>
      </c>
      <c r="D465" s="169">
        <f>Invoice!D492</f>
        <v>0</v>
      </c>
      <c r="E465" s="170">
        <f>Invoice!E492</f>
        <v>0</v>
      </c>
      <c r="F465" s="30">
        <f>Invoice!F492</f>
        <v>0</v>
      </c>
      <c r="G465" s="32">
        <f>ROUNDDOWN((Invoice!G492)*$N$2,2)</f>
        <v>0</v>
      </c>
      <c r="H465" s="33">
        <f t="shared" si="8"/>
        <v>0</v>
      </c>
      <c r="I465" s="7"/>
    </row>
    <row r="466" spans="1:9" hidden="1">
      <c r="A466" s="5"/>
      <c r="B466" s="27">
        <f>Invoice!B493</f>
        <v>0</v>
      </c>
      <c r="C466" s="28">
        <f>Invoice!C493</f>
        <v>0</v>
      </c>
      <c r="D466" s="169">
        <f>Invoice!D493</f>
        <v>0</v>
      </c>
      <c r="E466" s="170">
        <f>Invoice!E493</f>
        <v>0</v>
      </c>
      <c r="F466" s="30">
        <f>Invoice!F493</f>
        <v>0</v>
      </c>
      <c r="G466" s="32">
        <f>ROUNDDOWN((Invoice!G493)*$N$2,2)</f>
        <v>0</v>
      </c>
      <c r="H466" s="33">
        <f t="shared" si="8"/>
        <v>0</v>
      </c>
      <c r="I466" s="7"/>
    </row>
    <row r="467" spans="1:9" hidden="1">
      <c r="A467" s="5"/>
      <c r="B467" s="27">
        <f>Invoice!B494</f>
        <v>0</v>
      </c>
      <c r="C467" s="28">
        <f>Invoice!C494</f>
        <v>0</v>
      </c>
      <c r="D467" s="169">
        <f>Invoice!D494</f>
        <v>0</v>
      </c>
      <c r="E467" s="170">
        <f>Invoice!E494</f>
        <v>0</v>
      </c>
      <c r="F467" s="30">
        <f>Invoice!F494</f>
        <v>0</v>
      </c>
      <c r="G467" s="32">
        <f>ROUNDDOWN((Invoice!G494)*$N$2,2)</f>
        <v>0</v>
      </c>
      <c r="H467" s="33">
        <f t="shared" si="8"/>
        <v>0</v>
      </c>
      <c r="I467" s="7"/>
    </row>
    <row r="468" spans="1:9" hidden="1">
      <c r="A468" s="5"/>
      <c r="B468" s="27">
        <f>Invoice!B495</f>
        <v>0</v>
      </c>
      <c r="C468" s="28">
        <f>Invoice!C495</f>
        <v>0</v>
      </c>
      <c r="D468" s="169">
        <f>Invoice!D495</f>
        <v>0</v>
      </c>
      <c r="E468" s="170">
        <f>Invoice!E495</f>
        <v>0</v>
      </c>
      <c r="F468" s="30">
        <f>Invoice!F495</f>
        <v>0</v>
      </c>
      <c r="G468" s="32">
        <f>ROUNDDOWN((Invoice!G495)*$N$2,2)</f>
        <v>0</v>
      </c>
      <c r="H468" s="33">
        <f t="shared" si="8"/>
        <v>0</v>
      </c>
      <c r="I468" s="7"/>
    </row>
    <row r="469" spans="1:9" hidden="1">
      <c r="A469" s="5"/>
      <c r="B469" s="27">
        <f>Invoice!B496</f>
        <v>0</v>
      </c>
      <c r="C469" s="28">
        <f>Invoice!C496</f>
        <v>0</v>
      </c>
      <c r="D469" s="169">
        <f>Invoice!D496</f>
        <v>0</v>
      </c>
      <c r="E469" s="170">
        <f>Invoice!E496</f>
        <v>0</v>
      </c>
      <c r="F469" s="30">
        <f>Invoice!F496</f>
        <v>0</v>
      </c>
      <c r="G469" s="32">
        <f>ROUNDDOWN((Invoice!G496)*$N$2,2)</f>
        <v>0</v>
      </c>
      <c r="H469" s="33">
        <f t="shared" si="8"/>
        <v>0</v>
      </c>
      <c r="I469" s="7"/>
    </row>
    <row r="470" spans="1:9" hidden="1">
      <c r="A470" s="5"/>
      <c r="B470" s="27">
        <f>Invoice!B497</f>
        <v>0</v>
      </c>
      <c r="C470" s="28">
        <f>Invoice!C497</f>
        <v>0</v>
      </c>
      <c r="D470" s="169">
        <f>Invoice!D497</f>
        <v>0</v>
      </c>
      <c r="E470" s="170">
        <f>Invoice!E497</f>
        <v>0</v>
      </c>
      <c r="F470" s="30">
        <f>Invoice!F497</f>
        <v>0</v>
      </c>
      <c r="G470" s="32">
        <f>ROUNDDOWN((Invoice!G497)*$N$2,2)</f>
        <v>0</v>
      </c>
      <c r="H470" s="33">
        <f t="shared" si="8"/>
        <v>0</v>
      </c>
      <c r="I470" s="7"/>
    </row>
    <row r="471" spans="1:9" hidden="1">
      <c r="A471" s="5"/>
      <c r="B471" s="27">
        <f>Invoice!B498</f>
        <v>0</v>
      </c>
      <c r="C471" s="28">
        <f>Invoice!C498</f>
        <v>0</v>
      </c>
      <c r="D471" s="169">
        <f>Invoice!D498</f>
        <v>0</v>
      </c>
      <c r="E471" s="170">
        <f>Invoice!E498</f>
        <v>0</v>
      </c>
      <c r="F471" s="30">
        <f>Invoice!F498</f>
        <v>0</v>
      </c>
      <c r="G471" s="32">
        <f>ROUNDDOWN((Invoice!G498)*$N$2,2)</f>
        <v>0</v>
      </c>
      <c r="H471" s="33">
        <f t="shared" si="8"/>
        <v>0</v>
      </c>
      <c r="I471" s="7"/>
    </row>
    <row r="472" spans="1:9" hidden="1">
      <c r="A472" s="5"/>
      <c r="B472" s="27">
        <f>Invoice!B499</f>
        <v>0</v>
      </c>
      <c r="C472" s="28">
        <f>Invoice!C499</f>
        <v>0</v>
      </c>
      <c r="D472" s="169">
        <f>Invoice!D499</f>
        <v>0</v>
      </c>
      <c r="E472" s="170">
        <f>Invoice!E499</f>
        <v>0</v>
      </c>
      <c r="F472" s="30">
        <f>Invoice!F499</f>
        <v>0</v>
      </c>
      <c r="G472" s="32">
        <f>ROUNDDOWN((Invoice!G499)*$N$2,2)</f>
        <v>0</v>
      </c>
      <c r="H472" s="33">
        <f t="shared" si="8"/>
        <v>0</v>
      </c>
      <c r="I472" s="7"/>
    </row>
    <row r="473" spans="1:9" hidden="1">
      <c r="A473" s="5"/>
      <c r="B473" s="27">
        <f>Invoice!B500</f>
        <v>0</v>
      </c>
      <c r="C473" s="28">
        <f>Invoice!C500</f>
        <v>0</v>
      </c>
      <c r="D473" s="169">
        <f>Invoice!D500</f>
        <v>0</v>
      </c>
      <c r="E473" s="170">
        <f>Invoice!E500</f>
        <v>0</v>
      </c>
      <c r="F473" s="30">
        <f>Invoice!F500</f>
        <v>0</v>
      </c>
      <c r="G473" s="32">
        <f>ROUNDDOWN((Invoice!G500)*$N$2,2)</f>
        <v>0</v>
      </c>
      <c r="H473" s="33">
        <f t="shared" si="8"/>
        <v>0</v>
      </c>
      <c r="I473" s="7"/>
    </row>
    <row r="474" spans="1:9" hidden="1">
      <c r="A474" s="5"/>
      <c r="B474" s="27">
        <f>Invoice!B501</f>
        <v>0</v>
      </c>
      <c r="C474" s="28">
        <f>Invoice!C501</f>
        <v>0</v>
      </c>
      <c r="D474" s="169">
        <f>Invoice!D501</f>
        <v>0</v>
      </c>
      <c r="E474" s="170">
        <f>Invoice!E501</f>
        <v>0</v>
      </c>
      <c r="F474" s="30">
        <f>Invoice!F501</f>
        <v>0</v>
      </c>
      <c r="G474" s="32">
        <f>ROUNDDOWN((Invoice!G501)*$N$2,2)</f>
        <v>0</v>
      </c>
      <c r="H474" s="33">
        <f t="shared" si="8"/>
        <v>0</v>
      </c>
      <c r="I474" s="7"/>
    </row>
    <row r="475" spans="1:9" hidden="1">
      <c r="A475" s="5"/>
      <c r="B475" s="27">
        <f>Invoice!B502</f>
        <v>0</v>
      </c>
      <c r="C475" s="28">
        <f>Invoice!C502</f>
        <v>0</v>
      </c>
      <c r="D475" s="169">
        <f>Invoice!D502</f>
        <v>0</v>
      </c>
      <c r="E475" s="170">
        <f>Invoice!E502</f>
        <v>0</v>
      </c>
      <c r="F475" s="30">
        <f>Invoice!F502</f>
        <v>0</v>
      </c>
      <c r="G475" s="32">
        <f>ROUNDDOWN((Invoice!G502)*$N$2,2)</f>
        <v>0</v>
      </c>
      <c r="H475" s="33">
        <f t="shared" si="8"/>
        <v>0</v>
      </c>
      <c r="I475" s="7"/>
    </row>
    <row r="476" spans="1:9" hidden="1">
      <c r="A476" s="5"/>
      <c r="B476" s="27">
        <f>Invoice!B503</f>
        <v>0</v>
      </c>
      <c r="C476" s="28">
        <f>Invoice!C503</f>
        <v>0</v>
      </c>
      <c r="D476" s="169">
        <f>Invoice!D503</f>
        <v>0</v>
      </c>
      <c r="E476" s="170">
        <f>Invoice!E503</f>
        <v>0</v>
      </c>
      <c r="F476" s="30">
        <f>Invoice!F503</f>
        <v>0</v>
      </c>
      <c r="G476" s="32">
        <f>ROUNDDOWN((Invoice!G503)*$N$2,2)</f>
        <v>0</v>
      </c>
      <c r="H476" s="33">
        <f t="shared" si="8"/>
        <v>0</v>
      </c>
      <c r="I476" s="7"/>
    </row>
    <row r="477" spans="1:9" hidden="1">
      <c r="A477" s="5"/>
      <c r="B477" s="27">
        <f>Invoice!B504</f>
        <v>0</v>
      </c>
      <c r="C477" s="28">
        <f>Invoice!C504</f>
        <v>0</v>
      </c>
      <c r="D477" s="169">
        <f>Invoice!D504</f>
        <v>0</v>
      </c>
      <c r="E477" s="170">
        <f>Invoice!E504</f>
        <v>0</v>
      </c>
      <c r="F477" s="30">
        <f>Invoice!F504</f>
        <v>0</v>
      </c>
      <c r="G477" s="32">
        <f>ROUNDDOWN((Invoice!G504)*$N$2,2)</f>
        <v>0</v>
      </c>
      <c r="H477" s="33">
        <f t="shared" si="8"/>
        <v>0</v>
      </c>
      <c r="I477" s="7"/>
    </row>
    <row r="478" spans="1:9" hidden="1">
      <c r="A478" s="5"/>
      <c r="B478" s="27">
        <f>Invoice!B505</f>
        <v>0</v>
      </c>
      <c r="C478" s="28">
        <f>Invoice!C505</f>
        <v>0</v>
      </c>
      <c r="D478" s="169">
        <f>Invoice!D505</f>
        <v>0</v>
      </c>
      <c r="E478" s="170">
        <f>Invoice!E505</f>
        <v>0</v>
      </c>
      <c r="F478" s="30">
        <f>Invoice!F505</f>
        <v>0</v>
      </c>
      <c r="G478" s="32">
        <f>ROUNDDOWN((Invoice!G505)*$N$2,2)</f>
        <v>0</v>
      </c>
      <c r="H478" s="33">
        <f t="shared" si="8"/>
        <v>0</v>
      </c>
      <c r="I478" s="7"/>
    </row>
    <row r="479" spans="1:9" hidden="1">
      <c r="A479" s="5"/>
      <c r="B479" s="27">
        <f>Invoice!B506</f>
        <v>0</v>
      </c>
      <c r="C479" s="28">
        <f>Invoice!C506</f>
        <v>0</v>
      </c>
      <c r="D479" s="169">
        <f>Invoice!D506</f>
        <v>0</v>
      </c>
      <c r="E479" s="170">
        <f>Invoice!E506</f>
        <v>0</v>
      </c>
      <c r="F479" s="30">
        <f>Invoice!F506</f>
        <v>0</v>
      </c>
      <c r="G479" s="32">
        <f>ROUNDDOWN((Invoice!G506)*$N$2,2)</f>
        <v>0</v>
      </c>
      <c r="H479" s="33">
        <f t="shared" si="8"/>
        <v>0</v>
      </c>
      <c r="I479" s="7"/>
    </row>
    <row r="480" spans="1:9" hidden="1">
      <c r="A480" s="5"/>
      <c r="B480" s="27">
        <f>Invoice!B507</f>
        <v>0</v>
      </c>
      <c r="C480" s="28">
        <f>Invoice!C507</f>
        <v>0</v>
      </c>
      <c r="D480" s="169">
        <f>Invoice!D507</f>
        <v>0</v>
      </c>
      <c r="E480" s="170">
        <f>Invoice!E507</f>
        <v>0</v>
      </c>
      <c r="F480" s="30">
        <f>Invoice!F507</f>
        <v>0</v>
      </c>
      <c r="G480" s="32">
        <f>ROUNDDOWN((Invoice!G507)*$N$2,2)</f>
        <v>0</v>
      </c>
      <c r="H480" s="33">
        <f t="shared" si="8"/>
        <v>0</v>
      </c>
      <c r="I480" s="7"/>
    </row>
    <row r="481" spans="1:9" hidden="1">
      <c r="A481" s="5"/>
      <c r="B481" s="27">
        <f>Invoice!B508</f>
        <v>0</v>
      </c>
      <c r="C481" s="28">
        <f>Invoice!C508</f>
        <v>0</v>
      </c>
      <c r="D481" s="169">
        <f>Invoice!D508</f>
        <v>0</v>
      </c>
      <c r="E481" s="170">
        <f>Invoice!E508</f>
        <v>0</v>
      </c>
      <c r="F481" s="30">
        <f>Invoice!F508</f>
        <v>0</v>
      </c>
      <c r="G481" s="32">
        <f>ROUNDDOWN((Invoice!G508)*$N$2,2)</f>
        <v>0</v>
      </c>
      <c r="H481" s="33">
        <f t="shared" si="8"/>
        <v>0</v>
      </c>
      <c r="I481" s="7"/>
    </row>
    <row r="482" spans="1:9" hidden="1">
      <c r="A482" s="5"/>
      <c r="B482" s="27">
        <f>Invoice!B509</f>
        <v>0</v>
      </c>
      <c r="C482" s="28">
        <f>Invoice!C509</f>
        <v>0</v>
      </c>
      <c r="D482" s="169">
        <f>Invoice!D509</f>
        <v>0</v>
      </c>
      <c r="E482" s="170">
        <f>Invoice!E509</f>
        <v>0</v>
      </c>
      <c r="F482" s="30">
        <f>Invoice!F509</f>
        <v>0</v>
      </c>
      <c r="G482" s="32">
        <f>ROUNDDOWN((Invoice!G509)*$N$2,2)</f>
        <v>0</v>
      </c>
      <c r="H482" s="33">
        <f t="shared" si="8"/>
        <v>0</v>
      </c>
      <c r="I482" s="7"/>
    </row>
    <row r="483" spans="1:9" hidden="1">
      <c r="A483" s="5"/>
      <c r="B483" s="27">
        <f>Invoice!B510</f>
        <v>0</v>
      </c>
      <c r="C483" s="28">
        <f>Invoice!C510</f>
        <v>0</v>
      </c>
      <c r="D483" s="169">
        <f>Invoice!D510</f>
        <v>0</v>
      </c>
      <c r="E483" s="170">
        <f>Invoice!E510</f>
        <v>0</v>
      </c>
      <c r="F483" s="30">
        <f>Invoice!F510</f>
        <v>0</v>
      </c>
      <c r="G483" s="32">
        <f>ROUNDDOWN((Invoice!G510)*$N$2,2)</f>
        <v>0</v>
      </c>
      <c r="H483" s="33">
        <f t="shared" si="8"/>
        <v>0</v>
      </c>
      <c r="I483" s="7"/>
    </row>
    <row r="484" spans="1:9" hidden="1">
      <c r="A484" s="5"/>
      <c r="B484" s="27">
        <f>Invoice!B511</f>
        <v>0</v>
      </c>
      <c r="C484" s="28">
        <f>Invoice!C511</f>
        <v>0</v>
      </c>
      <c r="D484" s="169">
        <f>Invoice!D511</f>
        <v>0</v>
      </c>
      <c r="E484" s="170">
        <f>Invoice!E511</f>
        <v>0</v>
      </c>
      <c r="F484" s="30">
        <f>Invoice!F511</f>
        <v>0</v>
      </c>
      <c r="G484" s="32">
        <f>ROUNDDOWN((Invoice!G511)*$N$2,2)</f>
        <v>0</v>
      </c>
      <c r="H484" s="33">
        <f t="shared" si="8"/>
        <v>0</v>
      </c>
      <c r="I484" s="7"/>
    </row>
    <row r="485" spans="1:9" hidden="1">
      <c r="A485" s="5"/>
      <c r="B485" s="27">
        <f>Invoice!B512</f>
        <v>0</v>
      </c>
      <c r="C485" s="28">
        <f>Invoice!C512</f>
        <v>0</v>
      </c>
      <c r="D485" s="169">
        <f>Invoice!D512</f>
        <v>0</v>
      </c>
      <c r="E485" s="170">
        <f>Invoice!E512</f>
        <v>0</v>
      </c>
      <c r="F485" s="30">
        <f>Invoice!F512</f>
        <v>0</v>
      </c>
      <c r="G485" s="32">
        <f>ROUNDDOWN((Invoice!G512)*$N$2,2)</f>
        <v>0</v>
      </c>
      <c r="H485" s="33">
        <f t="shared" si="8"/>
        <v>0</v>
      </c>
      <c r="I485" s="7"/>
    </row>
    <row r="486" spans="1:9" hidden="1">
      <c r="A486" s="5"/>
      <c r="B486" s="27">
        <f>Invoice!B513</f>
        <v>0</v>
      </c>
      <c r="C486" s="28">
        <f>Invoice!C513</f>
        <v>0</v>
      </c>
      <c r="D486" s="169">
        <f>Invoice!D513</f>
        <v>0</v>
      </c>
      <c r="E486" s="170">
        <f>Invoice!E513</f>
        <v>0</v>
      </c>
      <c r="F486" s="30">
        <f>Invoice!F513</f>
        <v>0</v>
      </c>
      <c r="G486" s="32">
        <f>ROUNDDOWN((Invoice!G513)*$N$2,2)</f>
        <v>0</v>
      </c>
      <c r="H486" s="33">
        <f t="shared" si="8"/>
        <v>0</v>
      </c>
      <c r="I486" s="7"/>
    </row>
    <row r="487" spans="1:9" hidden="1">
      <c r="A487" s="5"/>
      <c r="B487" s="27">
        <f>Invoice!B514</f>
        <v>0</v>
      </c>
      <c r="C487" s="28">
        <f>Invoice!C514</f>
        <v>0</v>
      </c>
      <c r="D487" s="169">
        <f>Invoice!D514</f>
        <v>0</v>
      </c>
      <c r="E487" s="170">
        <f>Invoice!E514</f>
        <v>0</v>
      </c>
      <c r="F487" s="30">
        <f>Invoice!F514</f>
        <v>0</v>
      </c>
      <c r="G487" s="32">
        <f>ROUNDDOWN((Invoice!G514)*$N$2,2)</f>
        <v>0</v>
      </c>
      <c r="H487" s="33">
        <f t="shared" si="8"/>
        <v>0</v>
      </c>
      <c r="I487" s="7"/>
    </row>
    <row r="488" spans="1:9" hidden="1">
      <c r="A488" s="5"/>
      <c r="B488" s="27">
        <f>Invoice!B515</f>
        <v>0</v>
      </c>
      <c r="C488" s="28">
        <f>Invoice!C515</f>
        <v>0</v>
      </c>
      <c r="D488" s="169">
        <f>Invoice!D515</f>
        <v>0</v>
      </c>
      <c r="E488" s="170">
        <f>Invoice!E515</f>
        <v>0</v>
      </c>
      <c r="F488" s="30">
        <f>Invoice!F515</f>
        <v>0</v>
      </c>
      <c r="G488" s="32">
        <f>ROUNDDOWN((Invoice!G515)*$N$2,2)</f>
        <v>0</v>
      </c>
      <c r="H488" s="33">
        <f t="shared" si="8"/>
        <v>0</v>
      </c>
      <c r="I488" s="7"/>
    </row>
    <row r="489" spans="1:9" hidden="1">
      <c r="A489" s="5"/>
      <c r="B489" s="27">
        <f>Invoice!B516</f>
        <v>0</v>
      </c>
      <c r="C489" s="28">
        <f>Invoice!C516</f>
        <v>0</v>
      </c>
      <c r="D489" s="169">
        <f>Invoice!D516</f>
        <v>0</v>
      </c>
      <c r="E489" s="170">
        <f>Invoice!E516</f>
        <v>0</v>
      </c>
      <c r="F489" s="30">
        <f>Invoice!F516</f>
        <v>0</v>
      </c>
      <c r="G489" s="32">
        <f>ROUNDDOWN((Invoice!G516)*$N$2,2)</f>
        <v>0</v>
      </c>
      <c r="H489" s="33">
        <f t="shared" si="8"/>
        <v>0</v>
      </c>
      <c r="I489" s="7"/>
    </row>
    <row r="490" spans="1:9" hidden="1">
      <c r="A490" s="5"/>
      <c r="B490" s="27">
        <f>Invoice!B517</f>
        <v>0</v>
      </c>
      <c r="C490" s="28">
        <f>Invoice!C517</f>
        <v>0</v>
      </c>
      <c r="D490" s="169">
        <f>Invoice!D517</f>
        <v>0</v>
      </c>
      <c r="E490" s="170">
        <f>Invoice!E517</f>
        <v>0</v>
      </c>
      <c r="F490" s="30">
        <f>Invoice!F517</f>
        <v>0</v>
      </c>
      <c r="G490" s="32">
        <f>ROUNDDOWN((Invoice!G517)*$N$2,2)</f>
        <v>0</v>
      </c>
      <c r="H490" s="33">
        <f t="shared" si="8"/>
        <v>0</v>
      </c>
      <c r="I490" s="7"/>
    </row>
    <row r="491" spans="1:9" hidden="1">
      <c r="A491" s="5"/>
      <c r="B491" s="27">
        <f>Invoice!B518</f>
        <v>0</v>
      </c>
      <c r="C491" s="28">
        <f>Invoice!C518</f>
        <v>0</v>
      </c>
      <c r="D491" s="169">
        <f>Invoice!D518</f>
        <v>0</v>
      </c>
      <c r="E491" s="170">
        <f>Invoice!E518</f>
        <v>0</v>
      </c>
      <c r="F491" s="30">
        <f>Invoice!F518</f>
        <v>0</v>
      </c>
      <c r="G491" s="32">
        <f>ROUNDDOWN((Invoice!G518)*$N$2,2)</f>
        <v>0</v>
      </c>
      <c r="H491" s="33">
        <f t="shared" si="8"/>
        <v>0</v>
      </c>
      <c r="I491" s="7"/>
    </row>
    <row r="492" spans="1:9" hidden="1">
      <c r="A492" s="5"/>
      <c r="B492" s="27">
        <f>Invoice!B519</f>
        <v>0</v>
      </c>
      <c r="C492" s="28">
        <f>Invoice!C519</f>
        <v>0</v>
      </c>
      <c r="D492" s="169">
        <f>Invoice!D519</f>
        <v>0</v>
      </c>
      <c r="E492" s="170">
        <f>Invoice!E519</f>
        <v>0</v>
      </c>
      <c r="F492" s="30">
        <f>Invoice!F519</f>
        <v>0</v>
      </c>
      <c r="G492" s="32">
        <f>ROUNDDOWN((Invoice!G519)*$N$2,2)</f>
        <v>0</v>
      </c>
      <c r="H492" s="33">
        <f t="shared" si="8"/>
        <v>0</v>
      </c>
      <c r="I492" s="7"/>
    </row>
    <row r="493" spans="1:9" hidden="1">
      <c r="A493" s="5"/>
      <c r="B493" s="27">
        <f>Invoice!B520</f>
        <v>0</v>
      </c>
      <c r="C493" s="28">
        <f>Invoice!C520</f>
        <v>0</v>
      </c>
      <c r="D493" s="169">
        <f>Invoice!D520</f>
        <v>0</v>
      </c>
      <c r="E493" s="170">
        <f>Invoice!E520</f>
        <v>0</v>
      </c>
      <c r="F493" s="30">
        <f>Invoice!F520</f>
        <v>0</v>
      </c>
      <c r="G493" s="32">
        <f>ROUNDDOWN((Invoice!G520)*$N$2,2)</f>
        <v>0</v>
      </c>
      <c r="H493" s="33">
        <f t="shared" si="8"/>
        <v>0</v>
      </c>
      <c r="I493" s="7"/>
    </row>
    <row r="494" spans="1:9" hidden="1">
      <c r="A494" s="5"/>
      <c r="B494" s="27">
        <f>Invoice!B521</f>
        <v>0</v>
      </c>
      <c r="C494" s="28">
        <f>Invoice!C521</f>
        <v>0</v>
      </c>
      <c r="D494" s="169">
        <f>Invoice!D521</f>
        <v>0</v>
      </c>
      <c r="E494" s="170">
        <f>Invoice!E521</f>
        <v>0</v>
      </c>
      <c r="F494" s="30">
        <f>Invoice!F521</f>
        <v>0</v>
      </c>
      <c r="G494" s="32">
        <f>ROUNDDOWN((Invoice!G521)*$N$2,2)</f>
        <v>0</v>
      </c>
      <c r="H494" s="33">
        <f t="shared" si="8"/>
        <v>0</v>
      </c>
      <c r="I494" s="7"/>
    </row>
    <row r="495" spans="1:9" hidden="1">
      <c r="A495" s="5"/>
      <c r="B495" s="27">
        <f>Invoice!B522</f>
        <v>0</v>
      </c>
      <c r="C495" s="28">
        <f>Invoice!C522</f>
        <v>0</v>
      </c>
      <c r="D495" s="169">
        <f>Invoice!D522</f>
        <v>0</v>
      </c>
      <c r="E495" s="170">
        <f>Invoice!E522</f>
        <v>0</v>
      </c>
      <c r="F495" s="30">
        <f>Invoice!F522</f>
        <v>0</v>
      </c>
      <c r="G495" s="32">
        <f>ROUNDDOWN((Invoice!G522)*$N$2,2)</f>
        <v>0</v>
      </c>
      <c r="H495" s="33">
        <f t="shared" si="8"/>
        <v>0</v>
      </c>
      <c r="I495" s="7"/>
    </row>
    <row r="496" spans="1:9" hidden="1">
      <c r="A496" s="5"/>
      <c r="B496" s="27">
        <f>Invoice!B523</f>
        <v>0</v>
      </c>
      <c r="C496" s="28">
        <f>Invoice!C523</f>
        <v>0</v>
      </c>
      <c r="D496" s="169">
        <f>Invoice!D523</f>
        <v>0</v>
      </c>
      <c r="E496" s="170">
        <f>Invoice!E523</f>
        <v>0</v>
      </c>
      <c r="F496" s="30">
        <f>Invoice!F523</f>
        <v>0</v>
      </c>
      <c r="G496" s="32">
        <f>ROUNDDOWN((Invoice!G523)*$N$2,2)</f>
        <v>0</v>
      </c>
      <c r="H496" s="33">
        <f t="shared" si="8"/>
        <v>0</v>
      </c>
      <c r="I496" s="7"/>
    </row>
    <row r="497" spans="1:9" hidden="1">
      <c r="A497" s="5"/>
      <c r="B497" s="27">
        <f>Invoice!B524</f>
        <v>0</v>
      </c>
      <c r="C497" s="28">
        <f>Invoice!C524</f>
        <v>0</v>
      </c>
      <c r="D497" s="169">
        <f>Invoice!D524</f>
        <v>0</v>
      </c>
      <c r="E497" s="170">
        <f>Invoice!E524</f>
        <v>0</v>
      </c>
      <c r="F497" s="30">
        <f>Invoice!F524</f>
        <v>0</v>
      </c>
      <c r="G497" s="32">
        <f>ROUNDDOWN((Invoice!G524)*$N$2,2)</f>
        <v>0</v>
      </c>
      <c r="H497" s="33">
        <f t="shared" si="8"/>
        <v>0</v>
      </c>
      <c r="I497" s="7"/>
    </row>
    <row r="498" spans="1:9" hidden="1">
      <c r="A498" s="5"/>
      <c r="B498" s="27">
        <f>Invoice!B525</f>
        <v>0</v>
      </c>
      <c r="C498" s="28">
        <f>Invoice!C525</f>
        <v>0</v>
      </c>
      <c r="D498" s="169">
        <f>Invoice!D525</f>
        <v>0</v>
      </c>
      <c r="E498" s="170">
        <f>Invoice!E525</f>
        <v>0</v>
      </c>
      <c r="F498" s="30">
        <f>Invoice!F525</f>
        <v>0</v>
      </c>
      <c r="G498" s="32">
        <f>ROUNDDOWN((Invoice!G525)*$N$2,2)</f>
        <v>0</v>
      </c>
      <c r="H498" s="33">
        <f t="shared" si="8"/>
        <v>0</v>
      </c>
      <c r="I498" s="7"/>
    </row>
    <row r="499" spans="1:9" hidden="1">
      <c r="A499" s="5"/>
      <c r="B499" s="27">
        <f>Invoice!B526</f>
        <v>0</v>
      </c>
      <c r="C499" s="28">
        <f>Invoice!C526</f>
        <v>0</v>
      </c>
      <c r="D499" s="169">
        <f>Invoice!D526</f>
        <v>0</v>
      </c>
      <c r="E499" s="170">
        <f>Invoice!E526</f>
        <v>0</v>
      </c>
      <c r="F499" s="30">
        <f>Invoice!F526</f>
        <v>0</v>
      </c>
      <c r="G499" s="32">
        <f>ROUNDDOWN((Invoice!G526)*$N$2,2)</f>
        <v>0</v>
      </c>
      <c r="H499" s="33">
        <f t="shared" si="8"/>
        <v>0</v>
      </c>
      <c r="I499" s="7"/>
    </row>
    <row r="500" spans="1:9" hidden="1">
      <c r="A500" s="5"/>
      <c r="B500" s="27">
        <f>Invoice!B527</f>
        <v>0</v>
      </c>
      <c r="C500" s="28">
        <f>Invoice!C527</f>
        <v>0</v>
      </c>
      <c r="D500" s="169">
        <f>Invoice!D527</f>
        <v>0</v>
      </c>
      <c r="E500" s="170">
        <f>Invoice!E527</f>
        <v>0</v>
      </c>
      <c r="F500" s="30">
        <f>Invoice!F527</f>
        <v>0</v>
      </c>
      <c r="G500" s="32">
        <f>ROUNDDOWN((Invoice!G527)*$N$2,2)</f>
        <v>0</v>
      </c>
      <c r="H500" s="33">
        <f t="shared" si="8"/>
        <v>0</v>
      </c>
      <c r="I500" s="7"/>
    </row>
    <row r="501" spans="1:9" hidden="1">
      <c r="A501" s="5"/>
      <c r="B501" s="27">
        <f>Invoice!B528</f>
        <v>0</v>
      </c>
      <c r="C501" s="28">
        <f>Invoice!C528</f>
        <v>0</v>
      </c>
      <c r="D501" s="169">
        <f>Invoice!D528</f>
        <v>0</v>
      </c>
      <c r="E501" s="170">
        <f>Invoice!E528</f>
        <v>0</v>
      </c>
      <c r="F501" s="30">
        <f>Invoice!F528</f>
        <v>0</v>
      </c>
      <c r="G501" s="32">
        <f>ROUNDDOWN((Invoice!G528)*$N$2,2)</f>
        <v>0</v>
      </c>
      <c r="H501" s="33">
        <f t="shared" si="8"/>
        <v>0</v>
      </c>
      <c r="I501" s="7"/>
    </row>
    <row r="502" spans="1:9" hidden="1">
      <c r="A502" s="5"/>
      <c r="B502" s="27">
        <f>Invoice!B529</f>
        <v>0</v>
      </c>
      <c r="C502" s="28">
        <f>Invoice!C529</f>
        <v>0</v>
      </c>
      <c r="D502" s="169">
        <f>Invoice!D529</f>
        <v>0</v>
      </c>
      <c r="E502" s="170">
        <f>Invoice!E529</f>
        <v>0</v>
      </c>
      <c r="F502" s="30">
        <f>Invoice!F529</f>
        <v>0</v>
      </c>
      <c r="G502" s="32">
        <f>ROUNDDOWN((Invoice!G529)*$N$2,2)</f>
        <v>0</v>
      </c>
      <c r="H502" s="33">
        <f t="shared" si="8"/>
        <v>0</v>
      </c>
      <c r="I502" s="7"/>
    </row>
    <row r="503" spans="1:9" hidden="1">
      <c r="A503" s="5"/>
      <c r="B503" s="27">
        <f>Invoice!B530</f>
        <v>0</v>
      </c>
      <c r="C503" s="28">
        <f>Invoice!C530</f>
        <v>0</v>
      </c>
      <c r="D503" s="169">
        <f>Invoice!D530</f>
        <v>0</v>
      </c>
      <c r="E503" s="170">
        <f>Invoice!E530</f>
        <v>0</v>
      </c>
      <c r="F503" s="30">
        <f>Invoice!F530</f>
        <v>0</v>
      </c>
      <c r="G503" s="32">
        <f>ROUNDDOWN((Invoice!G530)*$N$2,2)</f>
        <v>0</v>
      </c>
      <c r="H503" s="33">
        <f t="shared" si="8"/>
        <v>0</v>
      </c>
      <c r="I503" s="7"/>
    </row>
    <row r="504" spans="1:9" hidden="1">
      <c r="A504" s="5"/>
      <c r="B504" s="27">
        <f>Invoice!B531</f>
        <v>0</v>
      </c>
      <c r="C504" s="28">
        <f>Invoice!C531</f>
        <v>0</v>
      </c>
      <c r="D504" s="169">
        <f>Invoice!D531</f>
        <v>0</v>
      </c>
      <c r="E504" s="170">
        <f>Invoice!E531</f>
        <v>0</v>
      </c>
      <c r="F504" s="30">
        <f>Invoice!F531</f>
        <v>0</v>
      </c>
      <c r="G504" s="32">
        <f>ROUNDDOWN((Invoice!G531)*$N$2,2)</f>
        <v>0</v>
      </c>
      <c r="H504" s="33">
        <f t="shared" si="8"/>
        <v>0</v>
      </c>
      <c r="I504" s="7"/>
    </row>
    <row r="505" spans="1:9" hidden="1">
      <c r="A505" s="5"/>
      <c r="B505" s="27">
        <f>Invoice!B532</f>
        <v>0</v>
      </c>
      <c r="C505" s="28">
        <f>Invoice!C532</f>
        <v>0</v>
      </c>
      <c r="D505" s="169">
        <f>Invoice!D532</f>
        <v>0</v>
      </c>
      <c r="E505" s="170">
        <f>Invoice!E532</f>
        <v>0</v>
      </c>
      <c r="F505" s="30">
        <f>Invoice!F532</f>
        <v>0</v>
      </c>
      <c r="G505" s="32">
        <f>ROUNDDOWN((Invoice!G532)*$N$2,2)</f>
        <v>0</v>
      </c>
      <c r="H505" s="33">
        <f t="shared" si="8"/>
        <v>0</v>
      </c>
      <c r="I505" s="7"/>
    </row>
    <row r="506" spans="1:9" hidden="1">
      <c r="A506" s="5"/>
      <c r="B506" s="27">
        <f>Invoice!B533</f>
        <v>0</v>
      </c>
      <c r="C506" s="28">
        <f>Invoice!C533</f>
        <v>0</v>
      </c>
      <c r="D506" s="169">
        <f>Invoice!D533</f>
        <v>0</v>
      </c>
      <c r="E506" s="170">
        <f>Invoice!E533</f>
        <v>0</v>
      </c>
      <c r="F506" s="30">
        <f>Invoice!F533</f>
        <v>0</v>
      </c>
      <c r="G506" s="32">
        <f>ROUNDDOWN((Invoice!G533)*$N$2,2)</f>
        <v>0</v>
      </c>
      <c r="H506" s="33">
        <f t="shared" si="8"/>
        <v>0</v>
      </c>
      <c r="I506" s="7"/>
    </row>
    <row r="507" spans="1:9" hidden="1">
      <c r="A507" s="5"/>
      <c r="B507" s="27">
        <f>Invoice!B534</f>
        <v>0</v>
      </c>
      <c r="C507" s="28">
        <f>Invoice!C534</f>
        <v>0</v>
      </c>
      <c r="D507" s="169">
        <f>Invoice!D534</f>
        <v>0</v>
      </c>
      <c r="E507" s="170">
        <f>Invoice!E534</f>
        <v>0</v>
      </c>
      <c r="F507" s="30">
        <f>Invoice!F534</f>
        <v>0</v>
      </c>
      <c r="G507" s="32">
        <f>ROUNDDOWN((Invoice!G534)*$N$2,2)</f>
        <v>0</v>
      </c>
      <c r="H507" s="33">
        <f t="shared" si="8"/>
        <v>0</v>
      </c>
      <c r="I507" s="7"/>
    </row>
    <row r="508" spans="1:9" hidden="1">
      <c r="A508" s="5"/>
      <c r="B508" s="27">
        <f>Invoice!B535</f>
        <v>0</v>
      </c>
      <c r="C508" s="28">
        <f>Invoice!C535</f>
        <v>0</v>
      </c>
      <c r="D508" s="169">
        <f>Invoice!D535</f>
        <v>0</v>
      </c>
      <c r="E508" s="170">
        <f>Invoice!E535</f>
        <v>0</v>
      </c>
      <c r="F508" s="30">
        <f>Invoice!F535</f>
        <v>0</v>
      </c>
      <c r="G508" s="32">
        <f>ROUNDDOWN((Invoice!G535)*$N$2,2)</f>
        <v>0</v>
      </c>
      <c r="H508" s="33">
        <f t="shared" si="8"/>
        <v>0</v>
      </c>
      <c r="I508" s="7"/>
    </row>
    <row r="509" spans="1:9" hidden="1">
      <c r="A509" s="5"/>
      <c r="B509" s="27">
        <f>Invoice!B536</f>
        <v>0</v>
      </c>
      <c r="C509" s="28">
        <f>Invoice!C536</f>
        <v>0</v>
      </c>
      <c r="D509" s="169">
        <f>Invoice!D536</f>
        <v>0</v>
      </c>
      <c r="E509" s="170">
        <f>Invoice!E536</f>
        <v>0</v>
      </c>
      <c r="F509" s="30">
        <f>Invoice!F536</f>
        <v>0</v>
      </c>
      <c r="G509" s="32">
        <f>ROUNDDOWN((Invoice!G536)*$N$2,2)</f>
        <v>0</v>
      </c>
      <c r="H509" s="33">
        <f t="shared" si="8"/>
        <v>0</v>
      </c>
      <c r="I509" s="7"/>
    </row>
    <row r="510" spans="1:9" hidden="1">
      <c r="A510" s="5"/>
      <c r="B510" s="27">
        <f>Invoice!B537</f>
        <v>0</v>
      </c>
      <c r="C510" s="28">
        <f>Invoice!C537</f>
        <v>0</v>
      </c>
      <c r="D510" s="169">
        <f>Invoice!D537</f>
        <v>0</v>
      </c>
      <c r="E510" s="170">
        <f>Invoice!E537</f>
        <v>0</v>
      </c>
      <c r="F510" s="30">
        <f>Invoice!F537</f>
        <v>0</v>
      </c>
      <c r="G510" s="32">
        <f>ROUNDDOWN((Invoice!G537)*$N$2,2)</f>
        <v>0</v>
      </c>
      <c r="H510" s="33">
        <f t="shared" si="8"/>
        <v>0</v>
      </c>
      <c r="I510" s="7"/>
    </row>
    <row r="511" spans="1:9" hidden="1">
      <c r="A511" s="5"/>
      <c r="B511" s="27">
        <f>Invoice!B538</f>
        <v>0</v>
      </c>
      <c r="C511" s="28">
        <f>Invoice!C538</f>
        <v>0</v>
      </c>
      <c r="D511" s="169">
        <f>Invoice!D538</f>
        <v>0</v>
      </c>
      <c r="E511" s="170">
        <f>Invoice!E538</f>
        <v>0</v>
      </c>
      <c r="F511" s="30">
        <f>Invoice!F538</f>
        <v>0</v>
      </c>
      <c r="G511" s="32">
        <f>ROUNDDOWN((Invoice!G538)*$N$2,2)</f>
        <v>0</v>
      </c>
      <c r="H511" s="33">
        <f t="shared" ref="H511:H574" si="9">G511*B511</f>
        <v>0</v>
      </c>
      <c r="I511" s="7"/>
    </row>
    <row r="512" spans="1:9" hidden="1">
      <c r="A512" s="5"/>
      <c r="B512" s="27">
        <f>Invoice!B539</f>
        <v>0</v>
      </c>
      <c r="C512" s="28">
        <f>Invoice!C539</f>
        <v>0</v>
      </c>
      <c r="D512" s="169">
        <f>Invoice!D539</f>
        <v>0</v>
      </c>
      <c r="E512" s="170">
        <f>Invoice!E539</f>
        <v>0</v>
      </c>
      <c r="F512" s="30">
        <f>Invoice!F539</f>
        <v>0</v>
      </c>
      <c r="G512" s="32">
        <f>ROUNDDOWN((Invoice!G539)*$N$2,2)</f>
        <v>0</v>
      </c>
      <c r="H512" s="33">
        <f t="shared" si="9"/>
        <v>0</v>
      </c>
      <c r="I512" s="7"/>
    </row>
    <row r="513" spans="1:9" hidden="1">
      <c r="A513" s="5"/>
      <c r="B513" s="27">
        <f>Invoice!B540</f>
        <v>0</v>
      </c>
      <c r="C513" s="28">
        <f>Invoice!C540</f>
        <v>0</v>
      </c>
      <c r="D513" s="169">
        <f>Invoice!D540</f>
        <v>0</v>
      </c>
      <c r="E513" s="170">
        <f>Invoice!E540</f>
        <v>0</v>
      </c>
      <c r="F513" s="30">
        <f>Invoice!F540</f>
        <v>0</v>
      </c>
      <c r="G513" s="32">
        <f>ROUNDDOWN((Invoice!G540)*$N$2,2)</f>
        <v>0</v>
      </c>
      <c r="H513" s="33">
        <f t="shared" si="9"/>
        <v>0</v>
      </c>
      <c r="I513" s="7"/>
    </row>
    <row r="514" spans="1:9" hidden="1">
      <c r="A514" s="5"/>
      <c r="B514" s="27">
        <f>Invoice!B541</f>
        <v>0</v>
      </c>
      <c r="C514" s="28">
        <f>Invoice!C541</f>
        <v>0</v>
      </c>
      <c r="D514" s="169">
        <f>Invoice!D541</f>
        <v>0</v>
      </c>
      <c r="E514" s="170">
        <f>Invoice!E541</f>
        <v>0</v>
      </c>
      <c r="F514" s="30">
        <f>Invoice!F541</f>
        <v>0</v>
      </c>
      <c r="G514" s="32">
        <f>ROUNDDOWN((Invoice!G541)*$N$2,2)</f>
        <v>0</v>
      </c>
      <c r="H514" s="33">
        <f t="shared" si="9"/>
        <v>0</v>
      </c>
      <c r="I514" s="7"/>
    </row>
    <row r="515" spans="1:9" hidden="1">
      <c r="A515" s="5"/>
      <c r="B515" s="27">
        <f>Invoice!B542</f>
        <v>0</v>
      </c>
      <c r="C515" s="28">
        <f>Invoice!C542</f>
        <v>0</v>
      </c>
      <c r="D515" s="169">
        <f>Invoice!D542</f>
        <v>0</v>
      </c>
      <c r="E515" s="170">
        <f>Invoice!E542</f>
        <v>0</v>
      </c>
      <c r="F515" s="30">
        <f>Invoice!F542</f>
        <v>0</v>
      </c>
      <c r="G515" s="32">
        <f>ROUNDDOWN((Invoice!G542)*$N$2,2)</f>
        <v>0</v>
      </c>
      <c r="H515" s="33">
        <f t="shared" si="9"/>
        <v>0</v>
      </c>
      <c r="I515" s="7"/>
    </row>
    <row r="516" spans="1:9" hidden="1">
      <c r="A516" s="5"/>
      <c r="B516" s="27">
        <f>Invoice!B543</f>
        <v>0</v>
      </c>
      <c r="C516" s="28">
        <f>Invoice!C543</f>
        <v>0</v>
      </c>
      <c r="D516" s="169">
        <f>Invoice!D543</f>
        <v>0</v>
      </c>
      <c r="E516" s="170">
        <f>Invoice!E543</f>
        <v>0</v>
      </c>
      <c r="F516" s="30">
        <f>Invoice!F543</f>
        <v>0</v>
      </c>
      <c r="G516" s="32">
        <f>ROUNDDOWN((Invoice!G543)*$N$2,2)</f>
        <v>0</v>
      </c>
      <c r="H516" s="33">
        <f t="shared" si="9"/>
        <v>0</v>
      </c>
      <c r="I516" s="7"/>
    </row>
    <row r="517" spans="1:9" hidden="1">
      <c r="A517" s="5"/>
      <c r="B517" s="27">
        <f>Invoice!B544</f>
        <v>0</v>
      </c>
      <c r="C517" s="28">
        <f>Invoice!C544</f>
        <v>0</v>
      </c>
      <c r="D517" s="169">
        <f>Invoice!D544</f>
        <v>0</v>
      </c>
      <c r="E517" s="170">
        <f>Invoice!E544</f>
        <v>0</v>
      </c>
      <c r="F517" s="30">
        <f>Invoice!F544</f>
        <v>0</v>
      </c>
      <c r="G517" s="32">
        <f>ROUNDDOWN((Invoice!G544)*$N$2,2)</f>
        <v>0</v>
      </c>
      <c r="H517" s="33">
        <f t="shared" si="9"/>
        <v>0</v>
      </c>
      <c r="I517" s="7"/>
    </row>
    <row r="518" spans="1:9" hidden="1">
      <c r="A518" s="5"/>
      <c r="B518" s="27">
        <f>Invoice!B545</f>
        <v>0</v>
      </c>
      <c r="C518" s="28">
        <f>Invoice!C545</f>
        <v>0</v>
      </c>
      <c r="D518" s="169">
        <f>Invoice!D545</f>
        <v>0</v>
      </c>
      <c r="E518" s="170">
        <f>Invoice!E545</f>
        <v>0</v>
      </c>
      <c r="F518" s="30">
        <f>Invoice!F545</f>
        <v>0</v>
      </c>
      <c r="G518" s="32">
        <f>ROUNDDOWN((Invoice!G545)*$N$2,2)</f>
        <v>0</v>
      </c>
      <c r="H518" s="33">
        <f t="shared" si="9"/>
        <v>0</v>
      </c>
      <c r="I518" s="7"/>
    </row>
    <row r="519" spans="1:9" hidden="1">
      <c r="A519" s="5"/>
      <c r="B519" s="27">
        <f>Invoice!B546</f>
        <v>0</v>
      </c>
      <c r="C519" s="28">
        <f>Invoice!C546</f>
        <v>0</v>
      </c>
      <c r="D519" s="169">
        <f>Invoice!D546</f>
        <v>0</v>
      </c>
      <c r="E519" s="170">
        <f>Invoice!E546</f>
        <v>0</v>
      </c>
      <c r="F519" s="30">
        <f>Invoice!F546</f>
        <v>0</v>
      </c>
      <c r="G519" s="32">
        <f>ROUNDDOWN((Invoice!G546)*$N$2,2)</f>
        <v>0</v>
      </c>
      <c r="H519" s="33">
        <f t="shared" si="9"/>
        <v>0</v>
      </c>
      <c r="I519" s="7"/>
    </row>
    <row r="520" spans="1:9" hidden="1">
      <c r="A520" s="5"/>
      <c r="B520" s="27">
        <f>Invoice!B547</f>
        <v>0</v>
      </c>
      <c r="C520" s="28">
        <f>Invoice!C547</f>
        <v>0</v>
      </c>
      <c r="D520" s="169">
        <f>Invoice!D547</f>
        <v>0</v>
      </c>
      <c r="E520" s="170">
        <f>Invoice!E547</f>
        <v>0</v>
      </c>
      <c r="F520" s="30">
        <f>Invoice!F547</f>
        <v>0</v>
      </c>
      <c r="G520" s="32">
        <f>ROUNDDOWN((Invoice!G547)*$N$2,2)</f>
        <v>0</v>
      </c>
      <c r="H520" s="33">
        <f t="shared" si="9"/>
        <v>0</v>
      </c>
      <c r="I520" s="7"/>
    </row>
    <row r="521" spans="1:9" hidden="1">
      <c r="A521" s="5"/>
      <c r="B521" s="27">
        <f>Invoice!B548</f>
        <v>0</v>
      </c>
      <c r="C521" s="28">
        <f>Invoice!C548</f>
        <v>0</v>
      </c>
      <c r="D521" s="169">
        <f>Invoice!D548</f>
        <v>0</v>
      </c>
      <c r="E521" s="170">
        <f>Invoice!E548</f>
        <v>0</v>
      </c>
      <c r="F521" s="30">
        <f>Invoice!F548</f>
        <v>0</v>
      </c>
      <c r="G521" s="32">
        <f>ROUNDDOWN((Invoice!G548)*$N$2,2)</f>
        <v>0</v>
      </c>
      <c r="H521" s="33">
        <f t="shared" si="9"/>
        <v>0</v>
      </c>
      <c r="I521" s="7"/>
    </row>
    <row r="522" spans="1:9" hidden="1">
      <c r="A522" s="5"/>
      <c r="B522" s="27">
        <f>Invoice!B549</f>
        <v>0</v>
      </c>
      <c r="C522" s="28">
        <f>Invoice!C549</f>
        <v>0</v>
      </c>
      <c r="D522" s="169">
        <f>Invoice!D549</f>
        <v>0</v>
      </c>
      <c r="E522" s="170">
        <f>Invoice!E549</f>
        <v>0</v>
      </c>
      <c r="F522" s="30">
        <f>Invoice!F549</f>
        <v>0</v>
      </c>
      <c r="G522" s="32">
        <f>ROUNDDOWN((Invoice!G549)*$N$2,2)</f>
        <v>0</v>
      </c>
      <c r="H522" s="33">
        <f t="shared" si="9"/>
        <v>0</v>
      </c>
      <c r="I522" s="7"/>
    </row>
    <row r="523" spans="1:9" hidden="1">
      <c r="A523" s="5"/>
      <c r="B523" s="27">
        <f>Invoice!B550</f>
        <v>0</v>
      </c>
      <c r="C523" s="28">
        <f>Invoice!C550</f>
        <v>0</v>
      </c>
      <c r="D523" s="169">
        <f>Invoice!D550</f>
        <v>0</v>
      </c>
      <c r="E523" s="170">
        <f>Invoice!E550</f>
        <v>0</v>
      </c>
      <c r="F523" s="30">
        <f>Invoice!F550</f>
        <v>0</v>
      </c>
      <c r="G523" s="32">
        <f>ROUNDDOWN((Invoice!G550)*$N$2,2)</f>
        <v>0</v>
      </c>
      <c r="H523" s="33">
        <f t="shared" si="9"/>
        <v>0</v>
      </c>
      <c r="I523" s="7"/>
    </row>
    <row r="524" spans="1:9" hidden="1">
      <c r="A524" s="5"/>
      <c r="B524" s="27">
        <f>Invoice!B551</f>
        <v>0</v>
      </c>
      <c r="C524" s="28">
        <f>Invoice!C551</f>
        <v>0</v>
      </c>
      <c r="D524" s="169">
        <f>Invoice!D551</f>
        <v>0</v>
      </c>
      <c r="E524" s="170">
        <f>Invoice!E551</f>
        <v>0</v>
      </c>
      <c r="F524" s="30">
        <f>Invoice!F551</f>
        <v>0</v>
      </c>
      <c r="G524" s="32">
        <f>ROUNDDOWN((Invoice!G551)*$N$2,2)</f>
        <v>0</v>
      </c>
      <c r="H524" s="33">
        <f t="shared" si="9"/>
        <v>0</v>
      </c>
      <c r="I524" s="7"/>
    </row>
    <row r="525" spans="1:9" hidden="1">
      <c r="A525" s="5"/>
      <c r="B525" s="27">
        <f>Invoice!B552</f>
        <v>0</v>
      </c>
      <c r="C525" s="28">
        <f>Invoice!C552</f>
        <v>0</v>
      </c>
      <c r="D525" s="169">
        <f>Invoice!D552</f>
        <v>0</v>
      </c>
      <c r="E525" s="170">
        <f>Invoice!E552</f>
        <v>0</v>
      </c>
      <c r="F525" s="30">
        <f>Invoice!F552</f>
        <v>0</v>
      </c>
      <c r="G525" s="32">
        <f>ROUNDDOWN((Invoice!G552)*$N$2,2)</f>
        <v>0</v>
      </c>
      <c r="H525" s="33">
        <f t="shared" si="9"/>
        <v>0</v>
      </c>
      <c r="I525" s="7"/>
    </row>
    <row r="526" spans="1:9" hidden="1">
      <c r="A526" s="5"/>
      <c r="B526" s="27">
        <f>Invoice!B553</f>
        <v>0</v>
      </c>
      <c r="C526" s="28">
        <f>Invoice!C553</f>
        <v>0</v>
      </c>
      <c r="D526" s="169">
        <f>Invoice!D553</f>
        <v>0</v>
      </c>
      <c r="E526" s="170">
        <f>Invoice!E553</f>
        <v>0</v>
      </c>
      <c r="F526" s="30">
        <f>Invoice!F553</f>
        <v>0</v>
      </c>
      <c r="G526" s="32">
        <f>ROUNDDOWN((Invoice!G553)*$N$2,2)</f>
        <v>0</v>
      </c>
      <c r="H526" s="33">
        <f t="shared" si="9"/>
        <v>0</v>
      </c>
      <c r="I526" s="7"/>
    </row>
    <row r="527" spans="1:9" hidden="1">
      <c r="A527" s="5"/>
      <c r="B527" s="27">
        <f>Invoice!B554</f>
        <v>0</v>
      </c>
      <c r="C527" s="28">
        <f>Invoice!C554</f>
        <v>0</v>
      </c>
      <c r="D527" s="169">
        <f>Invoice!D554</f>
        <v>0</v>
      </c>
      <c r="E527" s="170">
        <f>Invoice!E554</f>
        <v>0</v>
      </c>
      <c r="F527" s="30">
        <f>Invoice!F554</f>
        <v>0</v>
      </c>
      <c r="G527" s="32">
        <f>ROUNDDOWN((Invoice!G554)*$N$2,2)</f>
        <v>0</v>
      </c>
      <c r="H527" s="33">
        <f t="shared" si="9"/>
        <v>0</v>
      </c>
      <c r="I527" s="7"/>
    </row>
    <row r="528" spans="1:9" hidden="1">
      <c r="A528" s="5"/>
      <c r="B528" s="27">
        <f>Invoice!B555</f>
        <v>0</v>
      </c>
      <c r="C528" s="28">
        <f>Invoice!C555</f>
        <v>0</v>
      </c>
      <c r="D528" s="169">
        <f>Invoice!D555</f>
        <v>0</v>
      </c>
      <c r="E528" s="170">
        <f>Invoice!E555</f>
        <v>0</v>
      </c>
      <c r="F528" s="30">
        <f>Invoice!F555</f>
        <v>0</v>
      </c>
      <c r="G528" s="32">
        <f>ROUNDDOWN((Invoice!G555)*$N$2,2)</f>
        <v>0</v>
      </c>
      <c r="H528" s="33">
        <f t="shared" si="9"/>
        <v>0</v>
      </c>
      <c r="I528" s="7"/>
    </row>
    <row r="529" spans="1:9" hidden="1">
      <c r="A529" s="5"/>
      <c r="B529" s="27">
        <f>Invoice!B556</f>
        <v>0</v>
      </c>
      <c r="C529" s="28">
        <f>Invoice!C556</f>
        <v>0</v>
      </c>
      <c r="D529" s="169">
        <f>Invoice!D556</f>
        <v>0</v>
      </c>
      <c r="E529" s="170">
        <f>Invoice!E556</f>
        <v>0</v>
      </c>
      <c r="F529" s="30">
        <f>Invoice!F556</f>
        <v>0</v>
      </c>
      <c r="G529" s="32">
        <f>ROUNDDOWN((Invoice!G556)*$N$2,2)</f>
        <v>0</v>
      </c>
      <c r="H529" s="33">
        <f t="shared" si="9"/>
        <v>0</v>
      </c>
      <c r="I529" s="7"/>
    </row>
    <row r="530" spans="1:9" hidden="1">
      <c r="A530" s="5"/>
      <c r="B530" s="27">
        <f>Invoice!B557</f>
        <v>0</v>
      </c>
      <c r="C530" s="28">
        <f>Invoice!C557</f>
        <v>0</v>
      </c>
      <c r="D530" s="169">
        <f>Invoice!D557</f>
        <v>0</v>
      </c>
      <c r="E530" s="170">
        <f>Invoice!E557</f>
        <v>0</v>
      </c>
      <c r="F530" s="30">
        <f>Invoice!F557</f>
        <v>0</v>
      </c>
      <c r="G530" s="32">
        <f>ROUNDDOWN((Invoice!G557)*$N$2,2)</f>
        <v>0</v>
      </c>
      <c r="H530" s="33">
        <f t="shared" si="9"/>
        <v>0</v>
      </c>
      <c r="I530" s="7"/>
    </row>
    <row r="531" spans="1:9" hidden="1">
      <c r="A531" s="5"/>
      <c r="B531" s="27">
        <f>Invoice!B558</f>
        <v>0</v>
      </c>
      <c r="C531" s="28">
        <f>Invoice!C558</f>
        <v>0</v>
      </c>
      <c r="D531" s="169">
        <f>Invoice!D558</f>
        <v>0</v>
      </c>
      <c r="E531" s="170">
        <f>Invoice!E558</f>
        <v>0</v>
      </c>
      <c r="F531" s="30">
        <f>Invoice!F558</f>
        <v>0</v>
      </c>
      <c r="G531" s="32">
        <f>ROUNDDOWN((Invoice!G558)*$N$2,2)</f>
        <v>0</v>
      </c>
      <c r="H531" s="33">
        <f t="shared" si="9"/>
        <v>0</v>
      </c>
      <c r="I531" s="7"/>
    </row>
    <row r="532" spans="1:9" hidden="1">
      <c r="A532" s="5"/>
      <c r="B532" s="27">
        <f>Invoice!B559</f>
        <v>0</v>
      </c>
      <c r="C532" s="28">
        <f>Invoice!C559</f>
        <v>0</v>
      </c>
      <c r="D532" s="169">
        <f>Invoice!D559</f>
        <v>0</v>
      </c>
      <c r="E532" s="170">
        <f>Invoice!E559</f>
        <v>0</v>
      </c>
      <c r="F532" s="30">
        <f>Invoice!F559</f>
        <v>0</v>
      </c>
      <c r="G532" s="32">
        <f>ROUNDDOWN((Invoice!G559)*$N$2,2)</f>
        <v>0</v>
      </c>
      <c r="H532" s="33">
        <f t="shared" si="9"/>
        <v>0</v>
      </c>
      <c r="I532" s="7"/>
    </row>
    <row r="533" spans="1:9" hidden="1">
      <c r="A533" s="5"/>
      <c r="B533" s="27">
        <f>Invoice!B560</f>
        <v>0</v>
      </c>
      <c r="C533" s="28">
        <f>Invoice!C560</f>
        <v>0</v>
      </c>
      <c r="D533" s="169">
        <f>Invoice!D560</f>
        <v>0</v>
      </c>
      <c r="E533" s="170">
        <f>Invoice!E560</f>
        <v>0</v>
      </c>
      <c r="F533" s="30">
        <f>Invoice!F560</f>
        <v>0</v>
      </c>
      <c r="G533" s="32">
        <f>ROUNDDOWN((Invoice!G560)*$N$2,2)</f>
        <v>0</v>
      </c>
      <c r="H533" s="33">
        <f t="shared" si="9"/>
        <v>0</v>
      </c>
      <c r="I533" s="7"/>
    </row>
    <row r="534" spans="1:9" hidden="1">
      <c r="A534" s="5"/>
      <c r="B534" s="27">
        <f>Invoice!B561</f>
        <v>0</v>
      </c>
      <c r="C534" s="28">
        <f>Invoice!C561</f>
        <v>0</v>
      </c>
      <c r="D534" s="169">
        <f>Invoice!D561</f>
        <v>0</v>
      </c>
      <c r="E534" s="170">
        <f>Invoice!E561</f>
        <v>0</v>
      </c>
      <c r="F534" s="30">
        <f>Invoice!F561</f>
        <v>0</v>
      </c>
      <c r="G534" s="32">
        <f>ROUNDDOWN((Invoice!G561)*$N$2,2)</f>
        <v>0</v>
      </c>
      <c r="H534" s="33">
        <f t="shared" si="9"/>
        <v>0</v>
      </c>
      <c r="I534" s="7"/>
    </row>
    <row r="535" spans="1:9" hidden="1">
      <c r="A535" s="5"/>
      <c r="B535" s="27">
        <f>Invoice!B562</f>
        <v>0</v>
      </c>
      <c r="C535" s="28">
        <f>Invoice!C562</f>
        <v>0</v>
      </c>
      <c r="D535" s="169">
        <f>Invoice!D562</f>
        <v>0</v>
      </c>
      <c r="E535" s="170">
        <f>Invoice!E562</f>
        <v>0</v>
      </c>
      <c r="F535" s="30">
        <f>Invoice!F562</f>
        <v>0</v>
      </c>
      <c r="G535" s="32">
        <f>ROUNDDOWN((Invoice!G562)*$N$2,2)</f>
        <v>0</v>
      </c>
      <c r="H535" s="33">
        <f t="shared" si="9"/>
        <v>0</v>
      </c>
      <c r="I535" s="7"/>
    </row>
    <row r="536" spans="1:9" hidden="1">
      <c r="A536" s="5"/>
      <c r="B536" s="27">
        <f>Invoice!B563</f>
        <v>0</v>
      </c>
      <c r="C536" s="28">
        <f>Invoice!C563</f>
        <v>0</v>
      </c>
      <c r="D536" s="169">
        <f>Invoice!D563</f>
        <v>0</v>
      </c>
      <c r="E536" s="170">
        <f>Invoice!E563</f>
        <v>0</v>
      </c>
      <c r="F536" s="30">
        <f>Invoice!F563</f>
        <v>0</v>
      </c>
      <c r="G536" s="32">
        <f>ROUNDDOWN((Invoice!G563)*$N$2,2)</f>
        <v>0</v>
      </c>
      <c r="H536" s="33">
        <f t="shared" si="9"/>
        <v>0</v>
      </c>
      <c r="I536" s="7"/>
    </row>
    <row r="537" spans="1:9" hidden="1">
      <c r="A537" s="5"/>
      <c r="B537" s="27">
        <f>Invoice!B564</f>
        <v>0</v>
      </c>
      <c r="C537" s="28">
        <f>Invoice!C564</f>
        <v>0</v>
      </c>
      <c r="D537" s="169">
        <f>Invoice!D564</f>
        <v>0</v>
      </c>
      <c r="E537" s="170">
        <f>Invoice!E564</f>
        <v>0</v>
      </c>
      <c r="F537" s="30">
        <f>Invoice!F564</f>
        <v>0</v>
      </c>
      <c r="G537" s="32">
        <f>ROUNDDOWN((Invoice!G564)*$N$2,2)</f>
        <v>0</v>
      </c>
      <c r="H537" s="33">
        <f t="shared" si="9"/>
        <v>0</v>
      </c>
      <c r="I537" s="7"/>
    </row>
    <row r="538" spans="1:9" hidden="1">
      <c r="A538" s="5"/>
      <c r="B538" s="27">
        <f>Invoice!B565</f>
        <v>0</v>
      </c>
      <c r="C538" s="28">
        <f>Invoice!C565</f>
        <v>0</v>
      </c>
      <c r="D538" s="169">
        <f>Invoice!D565</f>
        <v>0</v>
      </c>
      <c r="E538" s="170">
        <f>Invoice!E565</f>
        <v>0</v>
      </c>
      <c r="F538" s="30">
        <f>Invoice!F565</f>
        <v>0</v>
      </c>
      <c r="G538" s="32">
        <f>ROUNDDOWN((Invoice!G565)*$N$2,2)</f>
        <v>0</v>
      </c>
      <c r="H538" s="33">
        <f t="shared" si="9"/>
        <v>0</v>
      </c>
      <c r="I538" s="7"/>
    </row>
    <row r="539" spans="1:9" hidden="1">
      <c r="A539" s="5"/>
      <c r="B539" s="27">
        <f>Invoice!B566</f>
        <v>0</v>
      </c>
      <c r="C539" s="28">
        <f>Invoice!C566</f>
        <v>0</v>
      </c>
      <c r="D539" s="169">
        <f>Invoice!D566</f>
        <v>0</v>
      </c>
      <c r="E539" s="170">
        <f>Invoice!E566</f>
        <v>0</v>
      </c>
      <c r="F539" s="30">
        <f>Invoice!F566</f>
        <v>0</v>
      </c>
      <c r="G539" s="32">
        <f>ROUNDDOWN((Invoice!G566)*$N$2,2)</f>
        <v>0</v>
      </c>
      <c r="H539" s="33">
        <f t="shared" si="9"/>
        <v>0</v>
      </c>
      <c r="I539" s="7"/>
    </row>
    <row r="540" spans="1:9" hidden="1">
      <c r="A540" s="5"/>
      <c r="B540" s="27">
        <f>Invoice!B567</f>
        <v>0</v>
      </c>
      <c r="C540" s="28">
        <f>Invoice!C567</f>
        <v>0</v>
      </c>
      <c r="D540" s="169">
        <f>Invoice!D567</f>
        <v>0</v>
      </c>
      <c r="E540" s="170">
        <f>Invoice!E567</f>
        <v>0</v>
      </c>
      <c r="F540" s="30">
        <f>Invoice!F567</f>
        <v>0</v>
      </c>
      <c r="G540" s="32">
        <f>ROUNDDOWN((Invoice!G567)*$N$2,2)</f>
        <v>0</v>
      </c>
      <c r="H540" s="33">
        <f t="shared" si="9"/>
        <v>0</v>
      </c>
      <c r="I540" s="7"/>
    </row>
    <row r="541" spans="1:9" hidden="1">
      <c r="A541" s="5"/>
      <c r="B541" s="27">
        <f>Invoice!B568</f>
        <v>0</v>
      </c>
      <c r="C541" s="28">
        <f>Invoice!C568</f>
        <v>0</v>
      </c>
      <c r="D541" s="169">
        <f>Invoice!D568</f>
        <v>0</v>
      </c>
      <c r="E541" s="170">
        <f>Invoice!E568</f>
        <v>0</v>
      </c>
      <c r="F541" s="30">
        <f>Invoice!F568</f>
        <v>0</v>
      </c>
      <c r="G541" s="32">
        <f>ROUNDDOWN((Invoice!G568)*$N$2,2)</f>
        <v>0</v>
      </c>
      <c r="H541" s="33">
        <f t="shared" si="9"/>
        <v>0</v>
      </c>
      <c r="I541" s="7"/>
    </row>
    <row r="542" spans="1:9" hidden="1">
      <c r="A542" s="5"/>
      <c r="B542" s="27">
        <f>Invoice!B569</f>
        <v>0</v>
      </c>
      <c r="C542" s="28">
        <f>Invoice!C569</f>
        <v>0</v>
      </c>
      <c r="D542" s="169">
        <f>Invoice!D569</f>
        <v>0</v>
      </c>
      <c r="E542" s="170">
        <f>Invoice!E569</f>
        <v>0</v>
      </c>
      <c r="F542" s="30">
        <f>Invoice!F569</f>
        <v>0</v>
      </c>
      <c r="G542" s="32">
        <f>ROUNDDOWN((Invoice!G569)*$N$2,2)</f>
        <v>0</v>
      </c>
      <c r="H542" s="33">
        <f t="shared" si="9"/>
        <v>0</v>
      </c>
      <c r="I542" s="7"/>
    </row>
    <row r="543" spans="1:9" hidden="1">
      <c r="A543" s="5"/>
      <c r="B543" s="27">
        <f>Invoice!B570</f>
        <v>0</v>
      </c>
      <c r="C543" s="28">
        <f>Invoice!C570</f>
        <v>0</v>
      </c>
      <c r="D543" s="169">
        <f>Invoice!D570</f>
        <v>0</v>
      </c>
      <c r="E543" s="170">
        <f>Invoice!E570</f>
        <v>0</v>
      </c>
      <c r="F543" s="30">
        <f>Invoice!F570</f>
        <v>0</v>
      </c>
      <c r="G543" s="32">
        <f>ROUNDDOWN((Invoice!G570)*$N$2,2)</f>
        <v>0</v>
      </c>
      <c r="H543" s="33">
        <f t="shared" si="9"/>
        <v>0</v>
      </c>
      <c r="I543" s="7"/>
    </row>
    <row r="544" spans="1:9" hidden="1">
      <c r="A544" s="5"/>
      <c r="B544" s="27">
        <f>Invoice!B571</f>
        <v>0</v>
      </c>
      <c r="C544" s="28">
        <f>Invoice!C571</f>
        <v>0</v>
      </c>
      <c r="D544" s="169">
        <f>Invoice!D571</f>
        <v>0</v>
      </c>
      <c r="E544" s="170">
        <f>Invoice!E571</f>
        <v>0</v>
      </c>
      <c r="F544" s="30">
        <f>Invoice!F571</f>
        <v>0</v>
      </c>
      <c r="G544" s="32">
        <f>ROUNDDOWN((Invoice!G571)*$N$2,2)</f>
        <v>0</v>
      </c>
      <c r="H544" s="33">
        <f t="shared" si="9"/>
        <v>0</v>
      </c>
      <c r="I544" s="7"/>
    </row>
    <row r="545" spans="1:9" hidden="1">
      <c r="A545" s="5"/>
      <c r="B545" s="27">
        <f>Invoice!B572</f>
        <v>0</v>
      </c>
      <c r="C545" s="28">
        <f>Invoice!C572</f>
        <v>0</v>
      </c>
      <c r="D545" s="169">
        <f>Invoice!D572</f>
        <v>0</v>
      </c>
      <c r="E545" s="170">
        <f>Invoice!E572</f>
        <v>0</v>
      </c>
      <c r="F545" s="30">
        <f>Invoice!F572</f>
        <v>0</v>
      </c>
      <c r="G545" s="32">
        <f>ROUNDDOWN((Invoice!G572)*$N$2,2)</f>
        <v>0</v>
      </c>
      <c r="H545" s="33">
        <f t="shared" si="9"/>
        <v>0</v>
      </c>
      <c r="I545" s="7"/>
    </row>
    <row r="546" spans="1:9" hidden="1">
      <c r="A546" s="5"/>
      <c r="B546" s="27">
        <f>Invoice!B573</f>
        <v>0</v>
      </c>
      <c r="C546" s="28">
        <f>Invoice!C573</f>
        <v>0</v>
      </c>
      <c r="D546" s="169">
        <f>Invoice!D573</f>
        <v>0</v>
      </c>
      <c r="E546" s="170">
        <f>Invoice!E573</f>
        <v>0</v>
      </c>
      <c r="F546" s="30">
        <f>Invoice!F573</f>
        <v>0</v>
      </c>
      <c r="G546" s="32">
        <f>ROUNDDOWN((Invoice!G573)*$N$2,2)</f>
        <v>0</v>
      </c>
      <c r="H546" s="33">
        <f t="shared" si="9"/>
        <v>0</v>
      </c>
      <c r="I546" s="7"/>
    </row>
    <row r="547" spans="1:9" hidden="1">
      <c r="A547" s="5"/>
      <c r="B547" s="27">
        <f>Invoice!B574</f>
        <v>0</v>
      </c>
      <c r="C547" s="28">
        <f>Invoice!C574</f>
        <v>0</v>
      </c>
      <c r="D547" s="169">
        <f>Invoice!D574</f>
        <v>0</v>
      </c>
      <c r="E547" s="170">
        <f>Invoice!E574</f>
        <v>0</v>
      </c>
      <c r="F547" s="30">
        <f>Invoice!F574</f>
        <v>0</v>
      </c>
      <c r="G547" s="32">
        <f>ROUNDDOWN((Invoice!G574)*$N$2,2)</f>
        <v>0</v>
      </c>
      <c r="H547" s="33">
        <f t="shared" si="9"/>
        <v>0</v>
      </c>
      <c r="I547" s="7"/>
    </row>
    <row r="548" spans="1:9" hidden="1">
      <c r="A548" s="5"/>
      <c r="B548" s="27">
        <f>Invoice!B575</f>
        <v>0</v>
      </c>
      <c r="C548" s="28">
        <f>Invoice!C575</f>
        <v>0</v>
      </c>
      <c r="D548" s="169">
        <f>Invoice!D575</f>
        <v>0</v>
      </c>
      <c r="E548" s="170">
        <f>Invoice!E575</f>
        <v>0</v>
      </c>
      <c r="F548" s="30">
        <f>Invoice!F575</f>
        <v>0</v>
      </c>
      <c r="G548" s="32">
        <f>ROUNDDOWN((Invoice!G575)*$N$2,2)</f>
        <v>0</v>
      </c>
      <c r="H548" s="33">
        <f t="shared" si="9"/>
        <v>0</v>
      </c>
      <c r="I548" s="7"/>
    </row>
    <row r="549" spans="1:9" hidden="1">
      <c r="A549" s="5"/>
      <c r="B549" s="27">
        <f>Invoice!B576</f>
        <v>0</v>
      </c>
      <c r="C549" s="28">
        <f>Invoice!C576</f>
        <v>0</v>
      </c>
      <c r="D549" s="169">
        <f>Invoice!D576</f>
        <v>0</v>
      </c>
      <c r="E549" s="170">
        <f>Invoice!E576</f>
        <v>0</v>
      </c>
      <c r="F549" s="30">
        <f>Invoice!F576</f>
        <v>0</v>
      </c>
      <c r="G549" s="32">
        <f>ROUNDDOWN((Invoice!G576)*$N$2,2)</f>
        <v>0</v>
      </c>
      <c r="H549" s="33">
        <f t="shared" si="9"/>
        <v>0</v>
      </c>
      <c r="I549" s="7"/>
    </row>
    <row r="550" spans="1:9" hidden="1">
      <c r="A550" s="5"/>
      <c r="B550" s="27">
        <f>Invoice!B577</f>
        <v>0</v>
      </c>
      <c r="C550" s="28">
        <f>Invoice!C577</f>
        <v>0</v>
      </c>
      <c r="D550" s="169">
        <f>Invoice!D577</f>
        <v>0</v>
      </c>
      <c r="E550" s="170">
        <f>Invoice!E577</f>
        <v>0</v>
      </c>
      <c r="F550" s="30">
        <f>Invoice!F577</f>
        <v>0</v>
      </c>
      <c r="G550" s="32">
        <f>ROUNDDOWN((Invoice!G577)*$N$2,2)</f>
        <v>0</v>
      </c>
      <c r="H550" s="33">
        <f t="shared" si="9"/>
        <v>0</v>
      </c>
      <c r="I550" s="7"/>
    </row>
    <row r="551" spans="1:9" hidden="1">
      <c r="A551" s="5"/>
      <c r="B551" s="27">
        <f>Invoice!B578</f>
        <v>0</v>
      </c>
      <c r="C551" s="28">
        <f>Invoice!C578</f>
        <v>0</v>
      </c>
      <c r="D551" s="169">
        <f>Invoice!D578</f>
        <v>0</v>
      </c>
      <c r="E551" s="170">
        <f>Invoice!E578</f>
        <v>0</v>
      </c>
      <c r="F551" s="30">
        <f>Invoice!F578</f>
        <v>0</v>
      </c>
      <c r="G551" s="32">
        <f>ROUNDDOWN((Invoice!G578)*$N$2,2)</f>
        <v>0</v>
      </c>
      <c r="H551" s="33">
        <f t="shared" si="9"/>
        <v>0</v>
      </c>
      <c r="I551" s="7"/>
    </row>
    <row r="552" spans="1:9" hidden="1">
      <c r="A552" s="5"/>
      <c r="B552" s="27">
        <f>Invoice!B579</f>
        <v>0</v>
      </c>
      <c r="C552" s="28">
        <f>Invoice!C579</f>
        <v>0</v>
      </c>
      <c r="D552" s="169">
        <f>Invoice!D579</f>
        <v>0</v>
      </c>
      <c r="E552" s="170">
        <f>Invoice!E579</f>
        <v>0</v>
      </c>
      <c r="F552" s="30">
        <f>Invoice!F579</f>
        <v>0</v>
      </c>
      <c r="G552" s="32">
        <f>ROUNDDOWN((Invoice!G579)*$N$2,2)</f>
        <v>0</v>
      </c>
      <c r="H552" s="33">
        <f t="shared" si="9"/>
        <v>0</v>
      </c>
      <c r="I552" s="7"/>
    </row>
    <row r="553" spans="1:9" hidden="1">
      <c r="A553" s="5"/>
      <c r="B553" s="27">
        <f>Invoice!B580</f>
        <v>0</v>
      </c>
      <c r="C553" s="28">
        <f>Invoice!C580</f>
        <v>0</v>
      </c>
      <c r="D553" s="169">
        <f>Invoice!D580</f>
        <v>0</v>
      </c>
      <c r="E553" s="170">
        <f>Invoice!E580</f>
        <v>0</v>
      </c>
      <c r="F553" s="30">
        <f>Invoice!F580</f>
        <v>0</v>
      </c>
      <c r="G553" s="32">
        <f>ROUNDDOWN((Invoice!G580)*$N$2,2)</f>
        <v>0</v>
      </c>
      <c r="H553" s="33">
        <f t="shared" si="9"/>
        <v>0</v>
      </c>
      <c r="I553" s="7"/>
    </row>
    <row r="554" spans="1:9" hidden="1">
      <c r="A554" s="5"/>
      <c r="B554" s="27">
        <f>Invoice!B581</f>
        <v>0</v>
      </c>
      <c r="C554" s="28">
        <f>Invoice!C581</f>
        <v>0</v>
      </c>
      <c r="D554" s="169">
        <f>Invoice!D581</f>
        <v>0</v>
      </c>
      <c r="E554" s="170">
        <f>Invoice!E581</f>
        <v>0</v>
      </c>
      <c r="F554" s="30">
        <f>Invoice!F581</f>
        <v>0</v>
      </c>
      <c r="G554" s="32">
        <f>ROUNDDOWN((Invoice!G581)*$N$2,2)</f>
        <v>0</v>
      </c>
      <c r="H554" s="33">
        <f t="shared" si="9"/>
        <v>0</v>
      </c>
      <c r="I554" s="7"/>
    </row>
    <row r="555" spans="1:9" hidden="1">
      <c r="A555" s="5"/>
      <c r="B555" s="27">
        <f>Invoice!B582</f>
        <v>0</v>
      </c>
      <c r="C555" s="28">
        <f>Invoice!C582</f>
        <v>0</v>
      </c>
      <c r="D555" s="169">
        <f>Invoice!D582</f>
        <v>0</v>
      </c>
      <c r="E555" s="170">
        <f>Invoice!E582</f>
        <v>0</v>
      </c>
      <c r="F555" s="30">
        <f>Invoice!F582</f>
        <v>0</v>
      </c>
      <c r="G555" s="32">
        <f>ROUNDDOWN((Invoice!G582)*$N$2,2)</f>
        <v>0</v>
      </c>
      <c r="H555" s="33">
        <f t="shared" si="9"/>
        <v>0</v>
      </c>
      <c r="I555" s="7"/>
    </row>
    <row r="556" spans="1:9" hidden="1">
      <c r="A556" s="5"/>
      <c r="B556" s="27">
        <f>Invoice!B583</f>
        <v>0</v>
      </c>
      <c r="C556" s="28">
        <f>Invoice!C583</f>
        <v>0</v>
      </c>
      <c r="D556" s="169">
        <f>Invoice!D583</f>
        <v>0</v>
      </c>
      <c r="E556" s="170">
        <f>Invoice!E583</f>
        <v>0</v>
      </c>
      <c r="F556" s="30">
        <f>Invoice!F583</f>
        <v>0</v>
      </c>
      <c r="G556" s="32">
        <f>ROUNDDOWN((Invoice!G583)*$N$2,2)</f>
        <v>0</v>
      </c>
      <c r="H556" s="33">
        <f t="shared" si="9"/>
        <v>0</v>
      </c>
      <c r="I556" s="7"/>
    </row>
    <row r="557" spans="1:9" hidden="1">
      <c r="A557" s="5"/>
      <c r="B557" s="27">
        <f>Invoice!B584</f>
        <v>0</v>
      </c>
      <c r="C557" s="28">
        <f>Invoice!C584</f>
        <v>0</v>
      </c>
      <c r="D557" s="169">
        <f>Invoice!D584</f>
        <v>0</v>
      </c>
      <c r="E557" s="170">
        <f>Invoice!E584</f>
        <v>0</v>
      </c>
      <c r="F557" s="30">
        <f>Invoice!F584</f>
        <v>0</v>
      </c>
      <c r="G557" s="32">
        <f>ROUNDDOWN((Invoice!G584)*$N$2,2)</f>
        <v>0</v>
      </c>
      <c r="H557" s="33">
        <f t="shared" si="9"/>
        <v>0</v>
      </c>
      <c r="I557" s="7"/>
    </row>
    <row r="558" spans="1:9" hidden="1">
      <c r="A558" s="5"/>
      <c r="B558" s="27">
        <f>Invoice!B585</f>
        <v>0</v>
      </c>
      <c r="C558" s="28">
        <f>Invoice!C585</f>
        <v>0</v>
      </c>
      <c r="D558" s="169">
        <f>Invoice!D585</f>
        <v>0</v>
      </c>
      <c r="E558" s="170">
        <f>Invoice!E585</f>
        <v>0</v>
      </c>
      <c r="F558" s="30">
        <f>Invoice!F585</f>
        <v>0</v>
      </c>
      <c r="G558" s="32">
        <f>ROUNDDOWN((Invoice!G585)*$N$2,2)</f>
        <v>0</v>
      </c>
      <c r="H558" s="33">
        <f t="shared" si="9"/>
        <v>0</v>
      </c>
      <c r="I558" s="7"/>
    </row>
    <row r="559" spans="1:9" hidden="1">
      <c r="A559" s="5"/>
      <c r="B559" s="27">
        <f>Invoice!B586</f>
        <v>0</v>
      </c>
      <c r="C559" s="28">
        <f>Invoice!C586</f>
        <v>0</v>
      </c>
      <c r="D559" s="169">
        <f>Invoice!D586</f>
        <v>0</v>
      </c>
      <c r="E559" s="170">
        <f>Invoice!E586</f>
        <v>0</v>
      </c>
      <c r="F559" s="30">
        <f>Invoice!F586</f>
        <v>0</v>
      </c>
      <c r="G559" s="32">
        <f>ROUNDDOWN((Invoice!G586)*$N$2,2)</f>
        <v>0</v>
      </c>
      <c r="H559" s="33">
        <f t="shared" si="9"/>
        <v>0</v>
      </c>
      <c r="I559" s="7"/>
    </row>
    <row r="560" spans="1:9" hidden="1">
      <c r="A560" s="5"/>
      <c r="B560" s="27">
        <f>Invoice!B587</f>
        <v>0</v>
      </c>
      <c r="C560" s="28">
        <f>Invoice!C587</f>
        <v>0</v>
      </c>
      <c r="D560" s="169">
        <f>Invoice!D587</f>
        <v>0</v>
      </c>
      <c r="E560" s="170">
        <f>Invoice!E587</f>
        <v>0</v>
      </c>
      <c r="F560" s="30">
        <f>Invoice!F587</f>
        <v>0</v>
      </c>
      <c r="G560" s="32">
        <f>ROUNDDOWN((Invoice!G587)*$N$2,2)</f>
        <v>0</v>
      </c>
      <c r="H560" s="33">
        <f t="shared" si="9"/>
        <v>0</v>
      </c>
      <c r="I560" s="7"/>
    </row>
    <row r="561" spans="1:9" hidden="1">
      <c r="A561" s="5"/>
      <c r="B561" s="27">
        <f>Invoice!B588</f>
        <v>0</v>
      </c>
      <c r="C561" s="28">
        <f>Invoice!C588</f>
        <v>0</v>
      </c>
      <c r="D561" s="169">
        <f>Invoice!D588</f>
        <v>0</v>
      </c>
      <c r="E561" s="170">
        <f>Invoice!E588</f>
        <v>0</v>
      </c>
      <c r="F561" s="30">
        <f>Invoice!F588</f>
        <v>0</v>
      </c>
      <c r="G561" s="32">
        <f>ROUNDDOWN((Invoice!G588)*$N$2,2)</f>
        <v>0</v>
      </c>
      <c r="H561" s="33">
        <f t="shared" si="9"/>
        <v>0</v>
      </c>
      <c r="I561" s="7"/>
    </row>
    <row r="562" spans="1:9" hidden="1">
      <c r="A562" s="5"/>
      <c r="B562" s="27">
        <f>Invoice!B589</f>
        <v>0</v>
      </c>
      <c r="C562" s="28">
        <f>Invoice!C589</f>
        <v>0</v>
      </c>
      <c r="D562" s="169">
        <f>Invoice!D589</f>
        <v>0</v>
      </c>
      <c r="E562" s="170">
        <f>Invoice!E589</f>
        <v>0</v>
      </c>
      <c r="F562" s="30">
        <f>Invoice!F589</f>
        <v>0</v>
      </c>
      <c r="G562" s="32">
        <f>ROUNDDOWN((Invoice!G589)*$N$2,2)</f>
        <v>0</v>
      </c>
      <c r="H562" s="33">
        <f t="shared" si="9"/>
        <v>0</v>
      </c>
      <c r="I562" s="7"/>
    </row>
    <row r="563" spans="1:9" hidden="1">
      <c r="A563" s="5"/>
      <c r="B563" s="27">
        <f>Invoice!B590</f>
        <v>0</v>
      </c>
      <c r="C563" s="28">
        <f>Invoice!C590</f>
        <v>0</v>
      </c>
      <c r="D563" s="169">
        <f>Invoice!D590</f>
        <v>0</v>
      </c>
      <c r="E563" s="170">
        <f>Invoice!E590</f>
        <v>0</v>
      </c>
      <c r="F563" s="30">
        <f>Invoice!F590</f>
        <v>0</v>
      </c>
      <c r="G563" s="32">
        <f>ROUNDDOWN((Invoice!G590)*$N$2,2)</f>
        <v>0</v>
      </c>
      <c r="H563" s="33">
        <f t="shared" si="9"/>
        <v>0</v>
      </c>
      <c r="I563" s="7"/>
    </row>
    <row r="564" spans="1:9" hidden="1">
      <c r="A564" s="5"/>
      <c r="B564" s="27">
        <f>Invoice!B591</f>
        <v>0</v>
      </c>
      <c r="C564" s="28">
        <f>Invoice!C591</f>
        <v>0</v>
      </c>
      <c r="D564" s="169">
        <f>Invoice!D591</f>
        <v>0</v>
      </c>
      <c r="E564" s="170">
        <f>Invoice!E591</f>
        <v>0</v>
      </c>
      <c r="F564" s="30">
        <f>Invoice!F591</f>
        <v>0</v>
      </c>
      <c r="G564" s="32">
        <f>ROUNDDOWN((Invoice!G591)*$N$2,2)</f>
        <v>0</v>
      </c>
      <c r="H564" s="33">
        <f t="shared" si="9"/>
        <v>0</v>
      </c>
      <c r="I564" s="7"/>
    </row>
    <row r="565" spans="1:9" hidden="1">
      <c r="A565" s="5"/>
      <c r="B565" s="27">
        <f>Invoice!B592</f>
        <v>0</v>
      </c>
      <c r="C565" s="28">
        <f>Invoice!C592</f>
        <v>0</v>
      </c>
      <c r="D565" s="169">
        <f>Invoice!D592</f>
        <v>0</v>
      </c>
      <c r="E565" s="170">
        <f>Invoice!E592</f>
        <v>0</v>
      </c>
      <c r="F565" s="30">
        <f>Invoice!F592</f>
        <v>0</v>
      </c>
      <c r="G565" s="32">
        <f>ROUNDDOWN((Invoice!G592)*$N$2,2)</f>
        <v>0</v>
      </c>
      <c r="H565" s="33">
        <f t="shared" si="9"/>
        <v>0</v>
      </c>
      <c r="I565" s="7"/>
    </row>
    <row r="566" spans="1:9" hidden="1">
      <c r="A566" s="5"/>
      <c r="B566" s="27">
        <f>Invoice!B593</f>
        <v>0</v>
      </c>
      <c r="C566" s="28">
        <f>Invoice!C593</f>
        <v>0</v>
      </c>
      <c r="D566" s="169">
        <f>Invoice!D593</f>
        <v>0</v>
      </c>
      <c r="E566" s="170">
        <f>Invoice!E593</f>
        <v>0</v>
      </c>
      <c r="F566" s="30">
        <f>Invoice!F593</f>
        <v>0</v>
      </c>
      <c r="G566" s="32">
        <f>ROUNDDOWN((Invoice!G593)*$N$2,2)</f>
        <v>0</v>
      </c>
      <c r="H566" s="33">
        <f t="shared" si="9"/>
        <v>0</v>
      </c>
      <c r="I566" s="7"/>
    </row>
    <row r="567" spans="1:9" hidden="1">
      <c r="A567" s="5"/>
      <c r="B567" s="27">
        <f>Invoice!B594</f>
        <v>0</v>
      </c>
      <c r="C567" s="28">
        <f>Invoice!C594</f>
        <v>0</v>
      </c>
      <c r="D567" s="169">
        <f>Invoice!D594</f>
        <v>0</v>
      </c>
      <c r="E567" s="170">
        <f>Invoice!E594</f>
        <v>0</v>
      </c>
      <c r="F567" s="30">
        <f>Invoice!F594</f>
        <v>0</v>
      </c>
      <c r="G567" s="32">
        <f>ROUNDDOWN((Invoice!G594)*$N$2,2)</f>
        <v>0</v>
      </c>
      <c r="H567" s="33">
        <f t="shared" si="9"/>
        <v>0</v>
      </c>
      <c r="I567" s="7"/>
    </row>
    <row r="568" spans="1:9" hidden="1">
      <c r="A568" s="5"/>
      <c r="B568" s="27">
        <f>Invoice!B595</f>
        <v>0</v>
      </c>
      <c r="C568" s="28">
        <f>Invoice!C595</f>
        <v>0</v>
      </c>
      <c r="D568" s="169">
        <f>Invoice!D595</f>
        <v>0</v>
      </c>
      <c r="E568" s="170">
        <f>Invoice!E595</f>
        <v>0</v>
      </c>
      <c r="F568" s="30">
        <f>Invoice!F595</f>
        <v>0</v>
      </c>
      <c r="G568" s="32">
        <f>ROUNDDOWN((Invoice!G595)*$N$2,2)</f>
        <v>0</v>
      </c>
      <c r="H568" s="33">
        <f t="shared" si="9"/>
        <v>0</v>
      </c>
      <c r="I568" s="7"/>
    </row>
    <row r="569" spans="1:9" hidden="1">
      <c r="A569" s="5"/>
      <c r="B569" s="27">
        <f>Invoice!B596</f>
        <v>0</v>
      </c>
      <c r="C569" s="28">
        <f>Invoice!C596</f>
        <v>0</v>
      </c>
      <c r="D569" s="169">
        <f>Invoice!D596</f>
        <v>0</v>
      </c>
      <c r="E569" s="170">
        <f>Invoice!E596</f>
        <v>0</v>
      </c>
      <c r="F569" s="30">
        <f>Invoice!F596</f>
        <v>0</v>
      </c>
      <c r="G569" s="32">
        <f>ROUNDDOWN((Invoice!G596)*$N$2,2)</f>
        <v>0</v>
      </c>
      <c r="H569" s="33">
        <f t="shared" si="9"/>
        <v>0</v>
      </c>
      <c r="I569" s="7"/>
    </row>
    <row r="570" spans="1:9" hidden="1">
      <c r="A570" s="5"/>
      <c r="B570" s="27">
        <f>Invoice!B597</f>
        <v>0</v>
      </c>
      <c r="C570" s="28">
        <f>Invoice!C597</f>
        <v>0</v>
      </c>
      <c r="D570" s="169">
        <f>Invoice!D597</f>
        <v>0</v>
      </c>
      <c r="E570" s="170">
        <f>Invoice!E597</f>
        <v>0</v>
      </c>
      <c r="F570" s="30">
        <f>Invoice!F597</f>
        <v>0</v>
      </c>
      <c r="G570" s="32">
        <f>ROUNDDOWN((Invoice!G597)*$N$2,2)</f>
        <v>0</v>
      </c>
      <c r="H570" s="33">
        <f t="shared" si="9"/>
        <v>0</v>
      </c>
      <c r="I570" s="7"/>
    </row>
    <row r="571" spans="1:9" hidden="1">
      <c r="A571" s="5"/>
      <c r="B571" s="27">
        <f>Invoice!B598</f>
        <v>0</v>
      </c>
      <c r="C571" s="28">
        <f>Invoice!C598</f>
        <v>0</v>
      </c>
      <c r="D571" s="169">
        <f>Invoice!D598</f>
        <v>0</v>
      </c>
      <c r="E571" s="170">
        <f>Invoice!E598</f>
        <v>0</v>
      </c>
      <c r="F571" s="30">
        <f>Invoice!F598</f>
        <v>0</v>
      </c>
      <c r="G571" s="32">
        <f>ROUNDDOWN((Invoice!G598)*$N$2,2)</f>
        <v>0</v>
      </c>
      <c r="H571" s="33">
        <f t="shared" si="9"/>
        <v>0</v>
      </c>
      <c r="I571" s="7"/>
    </row>
    <row r="572" spans="1:9" hidden="1">
      <c r="A572" s="5"/>
      <c r="B572" s="27">
        <f>Invoice!B599</f>
        <v>0</v>
      </c>
      <c r="C572" s="28">
        <f>Invoice!C599</f>
        <v>0</v>
      </c>
      <c r="D572" s="169">
        <f>Invoice!D599</f>
        <v>0</v>
      </c>
      <c r="E572" s="170">
        <f>Invoice!E599</f>
        <v>0</v>
      </c>
      <c r="F572" s="30">
        <f>Invoice!F599</f>
        <v>0</v>
      </c>
      <c r="G572" s="32">
        <f>ROUNDDOWN((Invoice!G599)*$N$2,2)</f>
        <v>0</v>
      </c>
      <c r="H572" s="33">
        <f t="shared" si="9"/>
        <v>0</v>
      </c>
      <c r="I572" s="7"/>
    </row>
    <row r="573" spans="1:9" hidden="1">
      <c r="A573" s="5"/>
      <c r="B573" s="27">
        <f>Invoice!B600</f>
        <v>0</v>
      </c>
      <c r="C573" s="28">
        <f>Invoice!C600</f>
        <v>0</v>
      </c>
      <c r="D573" s="169">
        <f>Invoice!D600</f>
        <v>0</v>
      </c>
      <c r="E573" s="170">
        <f>Invoice!E600</f>
        <v>0</v>
      </c>
      <c r="F573" s="30">
        <f>Invoice!F600</f>
        <v>0</v>
      </c>
      <c r="G573" s="32">
        <f>ROUNDDOWN((Invoice!G600)*$N$2,2)</f>
        <v>0</v>
      </c>
      <c r="H573" s="33">
        <f t="shared" si="9"/>
        <v>0</v>
      </c>
      <c r="I573" s="7"/>
    </row>
    <row r="574" spans="1:9" hidden="1">
      <c r="A574" s="5"/>
      <c r="B574" s="27">
        <f>Invoice!B601</f>
        <v>0</v>
      </c>
      <c r="C574" s="28">
        <f>Invoice!C601</f>
        <v>0</v>
      </c>
      <c r="D574" s="169">
        <f>Invoice!D601</f>
        <v>0</v>
      </c>
      <c r="E574" s="170">
        <f>Invoice!E601</f>
        <v>0</v>
      </c>
      <c r="F574" s="30">
        <f>Invoice!F601</f>
        <v>0</v>
      </c>
      <c r="G574" s="32">
        <f>ROUNDDOWN((Invoice!G601)*$N$2,2)</f>
        <v>0</v>
      </c>
      <c r="H574" s="33">
        <f t="shared" si="9"/>
        <v>0</v>
      </c>
      <c r="I574" s="7"/>
    </row>
    <row r="575" spans="1:9" hidden="1">
      <c r="A575" s="5"/>
      <c r="B575" s="27">
        <f>Invoice!B602</f>
        <v>0</v>
      </c>
      <c r="C575" s="28">
        <f>Invoice!C602</f>
        <v>0</v>
      </c>
      <c r="D575" s="169">
        <f>Invoice!D602</f>
        <v>0</v>
      </c>
      <c r="E575" s="170">
        <f>Invoice!E602</f>
        <v>0</v>
      </c>
      <c r="F575" s="30">
        <f>Invoice!F602</f>
        <v>0</v>
      </c>
      <c r="G575" s="32">
        <f>ROUNDDOWN((Invoice!G602)*$N$2,2)</f>
        <v>0</v>
      </c>
      <c r="H575" s="33">
        <f t="shared" ref="H575:H638" si="10">G575*B575</f>
        <v>0</v>
      </c>
      <c r="I575" s="7"/>
    </row>
    <row r="576" spans="1:9" hidden="1">
      <c r="A576" s="5"/>
      <c r="B576" s="27">
        <f>Invoice!B603</f>
        <v>0</v>
      </c>
      <c r="C576" s="28">
        <f>Invoice!C603</f>
        <v>0</v>
      </c>
      <c r="D576" s="169">
        <f>Invoice!D603</f>
        <v>0</v>
      </c>
      <c r="E576" s="170">
        <f>Invoice!E603</f>
        <v>0</v>
      </c>
      <c r="F576" s="30">
        <f>Invoice!F603</f>
        <v>0</v>
      </c>
      <c r="G576" s="32">
        <f>ROUNDDOWN((Invoice!G603)*$N$2,2)</f>
        <v>0</v>
      </c>
      <c r="H576" s="33">
        <f t="shared" si="10"/>
        <v>0</v>
      </c>
      <c r="I576" s="7"/>
    </row>
    <row r="577" spans="1:9" hidden="1">
      <c r="A577" s="5"/>
      <c r="B577" s="27">
        <f>Invoice!B604</f>
        <v>0</v>
      </c>
      <c r="C577" s="28">
        <f>Invoice!C604</f>
        <v>0</v>
      </c>
      <c r="D577" s="169">
        <f>Invoice!D604</f>
        <v>0</v>
      </c>
      <c r="E577" s="170">
        <f>Invoice!E604</f>
        <v>0</v>
      </c>
      <c r="F577" s="30">
        <f>Invoice!F604</f>
        <v>0</v>
      </c>
      <c r="G577" s="32">
        <f>ROUNDDOWN((Invoice!G604)*$N$2,2)</f>
        <v>0</v>
      </c>
      <c r="H577" s="33">
        <f t="shared" si="10"/>
        <v>0</v>
      </c>
      <c r="I577" s="7"/>
    </row>
    <row r="578" spans="1:9" hidden="1">
      <c r="A578" s="5"/>
      <c r="B578" s="27">
        <f>Invoice!B605</f>
        <v>0</v>
      </c>
      <c r="C578" s="28">
        <f>Invoice!C605</f>
        <v>0</v>
      </c>
      <c r="D578" s="169">
        <f>Invoice!D605</f>
        <v>0</v>
      </c>
      <c r="E578" s="170">
        <f>Invoice!E605</f>
        <v>0</v>
      </c>
      <c r="F578" s="30">
        <f>Invoice!F605</f>
        <v>0</v>
      </c>
      <c r="G578" s="32">
        <f>ROUNDDOWN((Invoice!G605)*$N$2,2)</f>
        <v>0</v>
      </c>
      <c r="H578" s="33">
        <f t="shared" si="10"/>
        <v>0</v>
      </c>
      <c r="I578" s="7"/>
    </row>
    <row r="579" spans="1:9" hidden="1">
      <c r="A579" s="5"/>
      <c r="B579" s="27">
        <f>Invoice!B606</f>
        <v>0</v>
      </c>
      <c r="C579" s="28">
        <f>Invoice!C606</f>
        <v>0</v>
      </c>
      <c r="D579" s="169">
        <f>Invoice!D606</f>
        <v>0</v>
      </c>
      <c r="E579" s="170">
        <f>Invoice!E606</f>
        <v>0</v>
      </c>
      <c r="F579" s="30">
        <f>Invoice!F606</f>
        <v>0</v>
      </c>
      <c r="G579" s="32">
        <f>ROUNDDOWN((Invoice!G606)*$N$2,2)</f>
        <v>0</v>
      </c>
      <c r="H579" s="33">
        <f t="shared" si="10"/>
        <v>0</v>
      </c>
      <c r="I579" s="7"/>
    </row>
    <row r="580" spans="1:9" hidden="1">
      <c r="A580" s="5"/>
      <c r="B580" s="27">
        <f>Invoice!B607</f>
        <v>0</v>
      </c>
      <c r="C580" s="28">
        <f>Invoice!C607</f>
        <v>0</v>
      </c>
      <c r="D580" s="169">
        <f>Invoice!D607</f>
        <v>0</v>
      </c>
      <c r="E580" s="170">
        <f>Invoice!E607</f>
        <v>0</v>
      </c>
      <c r="F580" s="30">
        <f>Invoice!F607</f>
        <v>0</v>
      </c>
      <c r="G580" s="32">
        <f>ROUNDDOWN((Invoice!G607)*$N$2,2)</f>
        <v>0</v>
      </c>
      <c r="H580" s="33">
        <f t="shared" si="10"/>
        <v>0</v>
      </c>
      <c r="I580" s="7"/>
    </row>
    <row r="581" spans="1:9" hidden="1">
      <c r="A581" s="5"/>
      <c r="B581" s="27">
        <f>Invoice!B608</f>
        <v>0</v>
      </c>
      <c r="C581" s="28">
        <f>Invoice!C608</f>
        <v>0</v>
      </c>
      <c r="D581" s="169">
        <f>Invoice!D608</f>
        <v>0</v>
      </c>
      <c r="E581" s="170">
        <f>Invoice!E608</f>
        <v>0</v>
      </c>
      <c r="F581" s="30">
        <f>Invoice!F608</f>
        <v>0</v>
      </c>
      <c r="G581" s="32">
        <f>ROUNDDOWN((Invoice!G608)*$N$2,2)</f>
        <v>0</v>
      </c>
      <c r="H581" s="33">
        <f t="shared" si="10"/>
        <v>0</v>
      </c>
      <c r="I581" s="7"/>
    </row>
    <row r="582" spans="1:9" hidden="1">
      <c r="A582" s="5"/>
      <c r="B582" s="27">
        <f>Invoice!B609</f>
        <v>0</v>
      </c>
      <c r="C582" s="28">
        <f>Invoice!C609</f>
        <v>0</v>
      </c>
      <c r="D582" s="169">
        <f>Invoice!D609</f>
        <v>0</v>
      </c>
      <c r="E582" s="170">
        <f>Invoice!E609</f>
        <v>0</v>
      </c>
      <c r="F582" s="30">
        <f>Invoice!F609</f>
        <v>0</v>
      </c>
      <c r="G582" s="32">
        <f>ROUNDDOWN((Invoice!G609)*$N$2,2)</f>
        <v>0</v>
      </c>
      <c r="H582" s="33">
        <f t="shared" si="10"/>
        <v>0</v>
      </c>
      <c r="I582" s="7"/>
    </row>
    <row r="583" spans="1:9" hidden="1">
      <c r="A583" s="5"/>
      <c r="B583" s="27">
        <f>Invoice!B610</f>
        <v>0</v>
      </c>
      <c r="C583" s="28">
        <f>Invoice!C610</f>
        <v>0</v>
      </c>
      <c r="D583" s="169">
        <f>Invoice!D610</f>
        <v>0</v>
      </c>
      <c r="E583" s="170">
        <f>Invoice!E610</f>
        <v>0</v>
      </c>
      <c r="F583" s="30">
        <f>Invoice!F610</f>
        <v>0</v>
      </c>
      <c r="G583" s="32">
        <f>ROUNDDOWN((Invoice!G610)*$N$2,2)</f>
        <v>0</v>
      </c>
      <c r="H583" s="33">
        <f t="shared" si="10"/>
        <v>0</v>
      </c>
      <c r="I583" s="7"/>
    </row>
    <row r="584" spans="1:9" hidden="1">
      <c r="A584" s="5"/>
      <c r="B584" s="27">
        <f>Invoice!B611</f>
        <v>0</v>
      </c>
      <c r="C584" s="28">
        <f>Invoice!C611</f>
        <v>0</v>
      </c>
      <c r="D584" s="169">
        <f>Invoice!D611</f>
        <v>0</v>
      </c>
      <c r="E584" s="170">
        <f>Invoice!E611</f>
        <v>0</v>
      </c>
      <c r="F584" s="30">
        <f>Invoice!F611</f>
        <v>0</v>
      </c>
      <c r="G584" s="32">
        <f>ROUNDDOWN((Invoice!G611)*$N$2,2)</f>
        <v>0</v>
      </c>
      <c r="H584" s="33">
        <f t="shared" si="10"/>
        <v>0</v>
      </c>
      <c r="I584" s="7"/>
    </row>
    <row r="585" spans="1:9" hidden="1">
      <c r="A585" s="5"/>
      <c r="B585" s="27">
        <f>Invoice!B612</f>
        <v>0</v>
      </c>
      <c r="C585" s="28">
        <f>Invoice!C612</f>
        <v>0</v>
      </c>
      <c r="D585" s="169">
        <f>Invoice!D612</f>
        <v>0</v>
      </c>
      <c r="E585" s="170">
        <f>Invoice!E612</f>
        <v>0</v>
      </c>
      <c r="F585" s="30">
        <f>Invoice!F612</f>
        <v>0</v>
      </c>
      <c r="G585" s="32">
        <f>ROUNDDOWN((Invoice!G612)*$N$2,2)</f>
        <v>0</v>
      </c>
      <c r="H585" s="33">
        <f t="shared" si="10"/>
        <v>0</v>
      </c>
      <c r="I585" s="7"/>
    </row>
    <row r="586" spans="1:9" hidden="1">
      <c r="A586" s="5"/>
      <c r="B586" s="27">
        <f>Invoice!B613</f>
        <v>0</v>
      </c>
      <c r="C586" s="28">
        <f>Invoice!C613</f>
        <v>0</v>
      </c>
      <c r="D586" s="169">
        <f>Invoice!D613</f>
        <v>0</v>
      </c>
      <c r="E586" s="170">
        <f>Invoice!E613</f>
        <v>0</v>
      </c>
      <c r="F586" s="30">
        <f>Invoice!F613</f>
        <v>0</v>
      </c>
      <c r="G586" s="32">
        <f>ROUNDDOWN((Invoice!G613)*$N$2,2)</f>
        <v>0</v>
      </c>
      <c r="H586" s="33">
        <f t="shared" si="10"/>
        <v>0</v>
      </c>
      <c r="I586" s="7"/>
    </row>
    <row r="587" spans="1:9" hidden="1">
      <c r="A587" s="5"/>
      <c r="B587" s="27">
        <f>Invoice!B614</f>
        <v>0</v>
      </c>
      <c r="C587" s="28">
        <f>Invoice!C614</f>
        <v>0</v>
      </c>
      <c r="D587" s="169">
        <f>Invoice!D614</f>
        <v>0</v>
      </c>
      <c r="E587" s="170">
        <f>Invoice!E614</f>
        <v>0</v>
      </c>
      <c r="F587" s="30">
        <f>Invoice!F614</f>
        <v>0</v>
      </c>
      <c r="G587" s="32">
        <f>ROUNDDOWN((Invoice!G614)*$N$2,2)</f>
        <v>0</v>
      </c>
      <c r="H587" s="33">
        <f t="shared" si="10"/>
        <v>0</v>
      </c>
      <c r="I587" s="7"/>
    </row>
    <row r="588" spans="1:9" hidden="1">
      <c r="A588" s="5"/>
      <c r="B588" s="27">
        <f>Invoice!B615</f>
        <v>0</v>
      </c>
      <c r="C588" s="28">
        <f>Invoice!C615</f>
        <v>0</v>
      </c>
      <c r="D588" s="169">
        <f>Invoice!D615</f>
        <v>0</v>
      </c>
      <c r="E588" s="170">
        <f>Invoice!E615</f>
        <v>0</v>
      </c>
      <c r="F588" s="30">
        <f>Invoice!F615</f>
        <v>0</v>
      </c>
      <c r="G588" s="32">
        <f>ROUNDDOWN((Invoice!G615)*$N$2,2)</f>
        <v>0</v>
      </c>
      <c r="H588" s="33">
        <f t="shared" si="10"/>
        <v>0</v>
      </c>
      <c r="I588" s="7"/>
    </row>
    <row r="589" spans="1:9" hidden="1">
      <c r="A589" s="5"/>
      <c r="B589" s="27">
        <f>Invoice!B616</f>
        <v>0</v>
      </c>
      <c r="C589" s="28">
        <f>Invoice!C616</f>
        <v>0</v>
      </c>
      <c r="D589" s="169">
        <f>Invoice!D616</f>
        <v>0</v>
      </c>
      <c r="E589" s="170">
        <f>Invoice!E616</f>
        <v>0</v>
      </c>
      <c r="F589" s="30">
        <f>Invoice!F616</f>
        <v>0</v>
      </c>
      <c r="G589" s="32">
        <f>ROUNDDOWN((Invoice!G616)*$N$2,2)</f>
        <v>0</v>
      </c>
      <c r="H589" s="33">
        <f t="shared" si="10"/>
        <v>0</v>
      </c>
      <c r="I589" s="7"/>
    </row>
    <row r="590" spans="1:9" hidden="1">
      <c r="A590" s="5"/>
      <c r="B590" s="27">
        <f>Invoice!B617</f>
        <v>0</v>
      </c>
      <c r="C590" s="28">
        <f>Invoice!C617</f>
        <v>0</v>
      </c>
      <c r="D590" s="169">
        <f>Invoice!D617</f>
        <v>0</v>
      </c>
      <c r="E590" s="170">
        <f>Invoice!E617</f>
        <v>0</v>
      </c>
      <c r="F590" s="30">
        <f>Invoice!F617</f>
        <v>0</v>
      </c>
      <c r="G590" s="32">
        <f>ROUNDDOWN((Invoice!G617)*$N$2,2)</f>
        <v>0</v>
      </c>
      <c r="H590" s="33">
        <f t="shared" si="10"/>
        <v>0</v>
      </c>
      <c r="I590" s="7"/>
    </row>
    <row r="591" spans="1:9" hidden="1">
      <c r="A591" s="5"/>
      <c r="B591" s="27">
        <f>Invoice!B618</f>
        <v>0</v>
      </c>
      <c r="C591" s="28">
        <f>Invoice!C618</f>
        <v>0</v>
      </c>
      <c r="D591" s="169">
        <f>Invoice!D618</f>
        <v>0</v>
      </c>
      <c r="E591" s="170">
        <f>Invoice!E618</f>
        <v>0</v>
      </c>
      <c r="F591" s="30">
        <f>Invoice!F618</f>
        <v>0</v>
      </c>
      <c r="G591" s="32">
        <f>ROUNDDOWN((Invoice!G618)*$N$2,2)</f>
        <v>0</v>
      </c>
      <c r="H591" s="33">
        <f t="shared" si="10"/>
        <v>0</v>
      </c>
      <c r="I591" s="7"/>
    </row>
    <row r="592" spans="1:9" hidden="1">
      <c r="A592" s="5"/>
      <c r="B592" s="27">
        <f>Invoice!B619</f>
        <v>0</v>
      </c>
      <c r="C592" s="28">
        <f>Invoice!C619</f>
        <v>0</v>
      </c>
      <c r="D592" s="169">
        <f>Invoice!D619</f>
        <v>0</v>
      </c>
      <c r="E592" s="170">
        <f>Invoice!E619</f>
        <v>0</v>
      </c>
      <c r="F592" s="30">
        <f>Invoice!F619</f>
        <v>0</v>
      </c>
      <c r="G592" s="32">
        <f>ROUNDDOWN((Invoice!G619)*$N$2,2)</f>
        <v>0</v>
      </c>
      <c r="H592" s="33">
        <f t="shared" si="10"/>
        <v>0</v>
      </c>
      <c r="I592" s="7"/>
    </row>
    <row r="593" spans="1:9" hidden="1">
      <c r="A593" s="5"/>
      <c r="B593" s="27">
        <f>Invoice!B620</f>
        <v>0</v>
      </c>
      <c r="C593" s="28">
        <f>Invoice!C620</f>
        <v>0</v>
      </c>
      <c r="D593" s="169">
        <f>Invoice!D620</f>
        <v>0</v>
      </c>
      <c r="E593" s="170">
        <f>Invoice!E620</f>
        <v>0</v>
      </c>
      <c r="F593" s="30">
        <f>Invoice!F620</f>
        <v>0</v>
      </c>
      <c r="G593" s="32">
        <f>ROUNDDOWN((Invoice!G620)*$N$2,2)</f>
        <v>0</v>
      </c>
      <c r="H593" s="33">
        <f t="shared" si="10"/>
        <v>0</v>
      </c>
      <c r="I593" s="7"/>
    </row>
    <row r="594" spans="1:9" hidden="1">
      <c r="A594" s="5"/>
      <c r="B594" s="27">
        <f>Invoice!B621</f>
        <v>0</v>
      </c>
      <c r="C594" s="28">
        <f>Invoice!C621</f>
        <v>0</v>
      </c>
      <c r="D594" s="169">
        <f>Invoice!D621</f>
        <v>0</v>
      </c>
      <c r="E594" s="170">
        <f>Invoice!E621</f>
        <v>0</v>
      </c>
      <c r="F594" s="30">
        <f>Invoice!F621</f>
        <v>0</v>
      </c>
      <c r="G594" s="32">
        <f>ROUNDDOWN((Invoice!G621)*$N$2,2)</f>
        <v>0</v>
      </c>
      <c r="H594" s="33">
        <f t="shared" si="10"/>
        <v>0</v>
      </c>
      <c r="I594" s="7"/>
    </row>
    <row r="595" spans="1:9" hidden="1">
      <c r="A595" s="5"/>
      <c r="B595" s="27">
        <f>Invoice!B622</f>
        <v>0</v>
      </c>
      <c r="C595" s="28">
        <f>Invoice!C622</f>
        <v>0</v>
      </c>
      <c r="D595" s="169">
        <f>Invoice!D622</f>
        <v>0</v>
      </c>
      <c r="E595" s="170">
        <f>Invoice!E622</f>
        <v>0</v>
      </c>
      <c r="F595" s="30">
        <f>Invoice!F622</f>
        <v>0</v>
      </c>
      <c r="G595" s="32">
        <f>ROUNDDOWN((Invoice!G622)*$N$2,2)</f>
        <v>0</v>
      </c>
      <c r="H595" s="33">
        <f t="shared" si="10"/>
        <v>0</v>
      </c>
      <c r="I595" s="7"/>
    </row>
    <row r="596" spans="1:9" hidden="1">
      <c r="A596" s="5"/>
      <c r="B596" s="27">
        <f>Invoice!B623</f>
        <v>0</v>
      </c>
      <c r="C596" s="28">
        <f>Invoice!C623</f>
        <v>0</v>
      </c>
      <c r="D596" s="169">
        <f>Invoice!D623</f>
        <v>0</v>
      </c>
      <c r="E596" s="170">
        <f>Invoice!E623</f>
        <v>0</v>
      </c>
      <c r="F596" s="30">
        <f>Invoice!F623</f>
        <v>0</v>
      </c>
      <c r="G596" s="32">
        <f>ROUNDDOWN((Invoice!G623)*$N$2,2)</f>
        <v>0</v>
      </c>
      <c r="H596" s="33">
        <f t="shared" si="10"/>
        <v>0</v>
      </c>
      <c r="I596" s="7"/>
    </row>
    <row r="597" spans="1:9" hidden="1">
      <c r="A597" s="5"/>
      <c r="B597" s="27">
        <f>Invoice!B624</f>
        <v>0</v>
      </c>
      <c r="C597" s="28">
        <f>Invoice!C624</f>
        <v>0</v>
      </c>
      <c r="D597" s="169">
        <f>Invoice!D624</f>
        <v>0</v>
      </c>
      <c r="E597" s="170">
        <f>Invoice!E624</f>
        <v>0</v>
      </c>
      <c r="F597" s="30">
        <f>Invoice!F624</f>
        <v>0</v>
      </c>
      <c r="G597" s="32">
        <f>ROUNDDOWN((Invoice!G624)*$N$2,2)</f>
        <v>0</v>
      </c>
      <c r="H597" s="33">
        <f t="shared" si="10"/>
        <v>0</v>
      </c>
      <c r="I597" s="7"/>
    </row>
    <row r="598" spans="1:9" hidden="1">
      <c r="A598" s="5"/>
      <c r="B598" s="27">
        <f>Invoice!B625</f>
        <v>0</v>
      </c>
      <c r="C598" s="28">
        <f>Invoice!C625</f>
        <v>0</v>
      </c>
      <c r="D598" s="169">
        <f>Invoice!D625</f>
        <v>0</v>
      </c>
      <c r="E598" s="170">
        <f>Invoice!E625</f>
        <v>0</v>
      </c>
      <c r="F598" s="30">
        <f>Invoice!F625</f>
        <v>0</v>
      </c>
      <c r="G598" s="32">
        <f>ROUNDDOWN((Invoice!G625)*$N$2,2)</f>
        <v>0</v>
      </c>
      <c r="H598" s="33">
        <f t="shared" si="10"/>
        <v>0</v>
      </c>
      <c r="I598" s="7"/>
    </row>
    <row r="599" spans="1:9" hidden="1">
      <c r="A599" s="5"/>
      <c r="B599" s="27">
        <f>Invoice!B626</f>
        <v>0</v>
      </c>
      <c r="C599" s="28">
        <f>Invoice!C626</f>
        <v>0</v>
      </c>
      <c r="D599" s="169">
        <f>Invoice!D626</f>
        <v>0</v>
      </c>
      <c r="E599" s="170">
        <f>Invoice!E626</f>
        <v>0</v>
      </c>
      <c r="F599" s="30">
        <f>Invoice!F626</f>
        <v>0</v>
      </c>
      <c r="G599" s="32">
        <f>ROUNDDOWN((Invoice!G626)*$N$2,2)</f>
        <v>0</v>
      </c>
      <c r="H599" s="33">
        <f t="shared" si="10"/>
        <v>0</v>
      </c>
      <c r="I599" s="7"/>
    </row>
    <row r="600" spans="1:9" hidden="1">
      <c r="A600" s="5"/>
      <c r="B600" s="27">
        <f>Invoice!B627</f>
        <v>0</v>
      </c>
      <c r="C600" s="28">
        <f>Invoice!C627</f>
        <v>0</v>
      </c>
      <c r="D600" s="169">
        <f>Invoice!D627</f>
        <v>0</v>
      </c>
      <c r="E600" s="170">
        <f>Invoice!E627</f>
        <v>0</v>
      </c>
      <c r="F600" s="30">
        <f>Invoice!F627</f>
        <v>0</v>
      </c>
      <c r="G600" s="32">
        <f>ROUNDDOWN((Invoice!G627)*$N$2,2)</f>
        <v>0</v>
      </c>
      <c r="H600" s="33">
        <f t="shared" si="10"/>
        <v>0</v>
      </c>
      <c r="I600" s="7"/>
    </row>
    <row r="601" spans="1:9" hidden="1">
      <c r="A601" s="5"/>
      <c r="B601" s="27">
        <f>Invoice!B628</f>
        <v>0</v>
      </c>
      <c r="C601" s="28">
        <f>Invoice!C628</f>
        <v>0</v>
      </c>
      <c r="D601" s="169">
        <f>Invoice!D628</f>
        <v>0</v>
      </c>
      <c r="E601" s="170">
        <f>Invoice!E628</f>
        <v>0</v>
      </c>
      <c r="F601" s="30">
        <f>Invoice!F628</f>
        <v>0</v>
      </c>
      <c r="G601" s="32">
        <f>ROUNDDOWN((Invoice!G628)*$N$2,2)</f>
        <v>0</v>
      </c>
      <c r="H601" s="33">
        <f t="shared" si="10"/>
        <v>0</v>
      </c>
      <c r="I601" s="7"/>
    </row>
    <row r="602" spans="1:9" hidden="1">
      <c r="A602" s="5"/>
      <c r="B602" s="27">
        <f>Invoice!B629</f>
        <v>0</v>
      </c>
      <c r="C602" s="28">
        <f>Invoice!C629</f>
        <v>0</v>
      </c>
      <c r="D602" s="169">
        <f>Invoice!D629</f>
        <v>0</v>
      </c>
      <c r="E602" s="170">
        <f>Invoice!E629</f>
        <v>0</v>
      </c>
      <c r="F602" s="30">
        <f>Invoice!F629</f>
        <v>0</v>
      </c>
      <c r="G602" s="32">
        <f>ROUNDDOWN((Invoice!G629)*$N$2,2)</f>
        <v>0</v>
      </c>
      <c r="H602" s="33">
        <f t="shared" si="10"/>
        <v>0</v>
      </c>
      <c r="I602" s="7"/>
    </row>
    <row r="603" spans="1:9" hidden="1">
      <c r="A603" s="5"/>
      <c r="B603" s="27">
        <f>Invoice!B630</f>
        <v>0</v>
      </c>
      <c r="C603" s="28">
        <f>Invoice!C630</f>
        <v>0</v>
      </c>
      <c r="D603" s="169">
        <f>Invoice!D630</f>
        <v>0</v>
      </c>
      <c r="E603" s="170">
        <f>Invoice!E630</f>
        <v>0</v>
      </c>
      <c r="F603" s="30">
        <f>Invoice!F630</f>
        <v>0</v>
      </c>
      <c r="G603" s="32">
        <f>ROUNDDOWN((Invoice!G630)*$N$2,2)</f>
        <v>0</v>
      </c>
      <c r="H603" s="33">
        <f t="shared" si="10"/>
        <v>0</v>
      </c>
      <c r="I603" s="7"/>
    </row>
    <row r="604" spans="1:9" hidden="1">
      <c r="A604" s="5"/>
      <c r="B604" s="27">
        <f>Invoice!B631</f>
        <v>0</v>
      </c>
      <c r="C604" s="28">
        <f>Invoice!C631</f>
        <v>0</v>
      </c>
      <c r="D604" s="169">
        <f>Invoice!D631</f>
        <v>0</v>
      </c>
      <c r="E604" s="170">
        <f>Invoice!E631</f>
        <v>0</v>
      </c>
      <c r="F604" s="30">
        <f>Invoice!F631</f>
        <v>0</v>
      </c>
      <c r="G604" s="32">
        <f>ROUNDDOWN((Invoice!G631)*$N$2,2)</f>
        <v>0</v>
      </c>
      <c r="H604" s="33">
        <f t="shared" si="10"/>
        <v>0</v>
      </c>
      <c r="I604" s="7"/>
    </row>
    <row r="605" spans="1:9" hidden="1">
      <c r="A605" s="5"/>
      <c r="B605" s="27">
        <f>Invoice!B632</f>
        <v>0</v>
      </c>
      <c r="C605" s="28">
        <f>Invoice!C632</f>
        <v>0</v>
      </c>
      <c r="D605" s="169">
        <f>Invoice!D632</f>
        <v>0</v>
      </c>
      <c r="E605" s="170">
        <f>Invoice!E632</f>
        <v>0</v>
      </c>
      <c r="F605" s="30">
        <f>Invoice!F632</f>
        <v>0</v>
      </c>
      <c r="G605" s="32">
        <f>ROUNDDOWN((Invoice!G632)*$N$2,2)</f>
        <v>0</v>
      </c>
      <c r="H605" s="33">
        <f t="shared" si="10"/>
        <v>0</v>
      </c>
      <c r="I605" s="7"/>
    </row>
    <row r="606" spans="1:9" hidden="1">
      <c r="A606" s="5"/>
      <c r="B606" s="27">
        <f>Invoice!B633</f>
        <v>0</v>
      </c>
      <c r="C606" s="28">
        <f>Invoice!C633</f>
        <v>0</v>
      </c>
      <c r="D606" s="169">
        <f>Invoice!D633</f>
        <v>0</v>
      </c>
      <c r="E606" s="170">
        <f>Invoice!E633</f>
        <v>0</v>
      </c>
      <c r="F606" s="30">
        <f>Invoice!F633</f>
        <v>0</v>
      </c>
      <c r="G606" s="32">
        <f>ROUNDDOWN((Invoice!G633)*$N$2,2)</f>
        <v>0</v>
      </c>
      <c r="H606" s="33">
        <f t="shared" si="10"/>
        <v>0</v>
      </c>
      <c r="I606" s="7"/>
    </row>
    <row r="607" spans="1:9" hidden="1">
      <c r="A607" s="5"/>
      <c r="B607" s="27">
        <f>Invoice!B634</f>
        <v>0</v>
      </c>
      <c r="C607" s="28">
        <f>Invoice!C634</f>
        <v>0</v>
      </c>
      <c r="D607" s="169">
        <f>Invoice!D634</f>
        <v>0</v>
      </c>
      <c r="E607" s="170">
        <f>Invoice!E634</f>
        <v>0</v>
      </c>
      <c r="F607" s="30">
        <f>Invoice!F634</f>
        <v>0</v>
      </c>
      <c r="G607" s="32">
        <f>ROUNDDOWN((Invoice!G634)*$N$2,2)</f>
        <v>0</v>
      </c>
      <c r="H607" s="33">
        <f t="shared" si="10"/>
        <v>0</v>
      </c>
      <c r="I607" s="7"/>
    </row>
    <row r="608" spans="1:9" hidden="1">
      <c r="A608" s="5"/>
      <c r="B608" s="27">
        <f>Invoice!B635</f>
        <v>0</v>
      </c>
      <c r="C608" s="28">
        <f>Invoice!C635</f>
        <v>0</v>
      </c>
      <c r="D608" s="169">
        <f>Invoice!D635</f>
        <v>0</v>
      </c>
      <c r="E608" s="170">
        <f>Invoice!E635</f>
        <v>0</v>
      </c>
      <c r="F608" s="30">
        <f>Invoice!F635</f>
        <v>0</v>
      </c>
      <c r="G608" s="32">
        <f>ROUNDDOWN((Invoice!G635)*$N$2,2)</f>
        <v>0</v>
      </c>
      <c r="H608" s="33">
        <f t="shared" si="10"/>
        <v>0</v>
      </c>
      <c r="I608" s="7"/>
    </row>
    <row r="609" spans="1:9" hidden="1">
      <c r="A609" s="5"/>
      <c r="B609" s="27">
        <f>Invoice!B636</f>
        <v>0</v>
      </c>
      <c r="C609" s="28">
        <f>Invoice!C636</f>
        <v>0</v>
      </c>
      <c r="D609" s="169">
        <f>Invoice!D636</f>
        <v>0</v>
      </c>
      <c r="E609" s="170">
        <f>Invoice!E636</f>
        <v>0</v>
      </c>
      <c r="F609" s="30">
        <f>Invoice!F636</f>
        <v>0</v>
      </c>
      <c r="G609" s="32">
        <f>ROUNDDOWN((Invoice!G636)*$N$2,2)</f>
        <v>0</v>
      </c>
      <c r="H609" s="33">
        <f t="shared" si="10"/>
        <v>0</v>
      </c>
      <c r="I609" s="7"/>
    </row>
    <row r="610" spans="1:9" hidden="1">
      <c r="A610" s="5"/>
      <c r="B610" s="27">
        <f>Invoice!B637</f>
        <v>0</v>
      </c>
      <c r="C610" s="28">
        <f>Invoice!C637</f>
        <v>0</v>
      </c>
      <c r="D610" s="169">
        <f>Invoice!D637</f>
        <v>0</v>
      </c>
      <c r="E610" s="170">
        <f>Invoice!E637</f>
        <v>0</v>
      </c>
      <c r="F610" s="30">
        <f>Invoice!F637</f>
        <v>0</v>
      </c>
      <c r="G610" s="32">
        <f>ROUNDDOWN((Invoice!G637)*$N$2,2)</f>
        <v>0</v>
      </c>
      <c r="H610" s="33">
        <f t="shared" si="10"/>
        <v>0</v>
      </c>
      <c r="I610" s="7"/>
    </row>
    <row r="611" spans="1:9" hidden="1">
      <c r="A611" s="5"/>
      <c r="B611" s="27">
        <f>Invoice!B638</f>
        <v>0</v>
      </c>
      <c r="C611" s="28">
        <f>Invoice!C638</f>
        <v>0</v>
      </c>
      <c r="D611" s="169">
        <f>Invoice!D638</f>
        <v>0</v>
      </c>
      <c r="E611" s="170">
        <f>Invoice!E638</f>
        <v>0</v>
      </c>
      <c r="F611" s="30">
        <f>Invoice!F638</f>
        <v>0</v>
      </c>
      <c r="G611" s="32">
        <f>ROUNDDOWN((Invoice!G638)*$N$2,2)</f>
        <v>0</v>
      </c>
      <c r="H611" s="33">
        <f t="shared" si="10"/>
        <v>0</v>
      </c>
      <c r="I611" s="7"/>
    </row>
    <row r="612" spans="1:9" hidden="1">
      <c r="A612" s="5"/>
      <c r="B612" s="27">
        <f>Invoice!B639</f>
        <v>0</v>
      </c>
      <c r="C612" s="28">
        <f>Invoice!C639</f>
        <v>0</v>
      </c>
      <c r="D612" s="169">
        <f>Invoice!D639</f>
        <v>0</v>
      </c>
      <c r="E612" s="170">
        <f>Invoice!E639</f>
        <v>0</v>
      </c>
      <c r="F612" s="30">
        <f>Invoice!F639</f>
        <v>0</v>
      </c>
      <c r="G612" s="32">
        <f>ROUNDDOWN((Invoice!G639)*$N$2,2)</f>
        <v>0</v>
      </c>
      <c r="H612" s="33">
        <f t="shared" si="10"/>
        <v>0</v>
      </c>
      <c r="I612" s="7"/>
    </row>
    <row r="613" spans="1:9" hidden="1">
      <c r="A613" s="5"/>
      <c r="B613" s="27">
        <f>Invoice!B640</f>
        <v>0</v>
      </c>
      <c r="C613" s="28">
        <f>Invoice!C640</f>
        <v>0</v>
      </c>
      <c r="D613" s="169">
        <f>Invoice!D640</f>
        <v>0</v>
      </c>
      <c r="E613" s="170">
        <f>Invoice!E640</f>
        <v>0</v>
      </c>
      <c r="F613" s="30">
        <f>Invoice!F640</f>
        <v>0</v>
      </c>
      <c r="G613" s="32">
        <f>ROUNDDOWN((Invoice!G640)*$N$2,2)</f>
        <v>0</v>
      </c>
      <c r="H613" s="33">
        <f t="shared" si="10"/>
        <v>0</v>
      </c>
      <c r="I613" s="7"/>
    </row>
    <row r="614" spans="1:9" hidden="1">
      <c r="A614" s="5"/>
      <c r="B614" s="27">
        <f>Invoice!B641</f>
        <v>0</v>
      </c>
      <c r="C614" s="28">
        <f>Invoice!C641</f>
        <v>0</v>
      </c>
      <c r="D614" s="169">
        <f>Invoice!D641</f>
        <v>0</v>
      </c>
      <c r="E614" s="170">
        <f>Invoice!E641</f>
        <v>0</v>
      </c>
      <c r="F614" s="30">
        <f>Invoice!F641</f>
        <v>0</v>
      </c>
      <c r="G614" s="32">
        <f>ROUNDDOWN((Invoice!G641)*$N$2,2)</f>
        <v>0</v>
      </c>
      <c r="H614" s="33">
        <f t="shared" si="10"/>
        <v>0</v>
      </c>
      <c r="I614" s="7"/>
    </row>
    <row r="615" spans="1:9" hidden="1">
      <c r="A615" s="5"/>
      <c r="B615" s="27">
        <f>Invoice!B642</f>
        <v>0</v>
      </c>
      <c r="C615" s="28">
        <f>Invoice!C642</f>
        <v>0</v>
      </c>
      <c r="D615" s="169">
        <f>Invoice!D642</f>
        <v>0</v>
      </c>
      <c r="E615" s="170">
        <f>Invoice!E642</f>
        <v>0</v>
      </c>
      <c r="F615" s="30">
        <f>Invoice!F642</f>
        <v>0</v>
      </c>
      <c r="G615" s="32">
        <f>ROUNDDOWN((Invoice!G642)*$N$2,2)</f>
        <v>0</v>
      </c>
      <c r="H615" s="33">
        <f t="shared" si="10"/>
        <v>0</v>
      </c>
      <c r="I615" s="7"/>
    </row>
    <row r="616" spans="1:9" hidden="1">
      <c r="A616" s="5"/>
      <c r="B616" s="27">
        <f>Invoice!B643</f>
        <v>0</v>
      </c>
      <c r="C616" s="28">
        <f>Invoice!C643</f>
        <v>0</v>
      </c>
      <c r="D616" s="169">
        <f>Invoice!D643</f>
        <v>0</v>
      </c>
      <c r="E616" s="170">
        <f>Invoice!E643</f>
        <v>0</v>
      </c>
      <c r="F616" s="30">
        <f>Invoice!F643</f>
        <v>0</v>
      </c>
      <c r="G616" s="32">
        <f>ROUNDDOWN((Invoice!G643)*$N$2,2)</f>
        <v>0</v>
      </c>
      <c r="H616" s="33">
        <f t="shared" si="10"/>
        <v>0</v>
      </c>
      <c r="I616" s="7"/>
    </row>
    <row r="617" spans="1:9" hidden="1">
      <c r="A617" s="5"/>
      <c r="B617" s="27">
        <f>Invoice!B644</f>
        <v>0</v>
      </c>
      <c r="C617" s="28">
        <f>Invoice!C644</f>
        <v>0</v>
      </c>
      <c r="D617" s="169">
        <f>Invoice!D644</f>
        <v>0</v>
      </c>
      <c r="E617" s="170">
        <f>Invoice!E644</f>
        <v>0</v>
      </c>
      <c r="F617" s="30">
        <f>Invoice!F644</f>
        <v>0</v>
      </c>
      <c r="G617" s="32">
        <f>ROUNDDOWN((Invoice!G644)*$N$2,2)</f>
        <v>0</v>
      </c>
      <c r="H617" s="33">
        <f t="shared" si="10"/>
        <v>0</v>
      </c>
      <c r="I617" s="7"/>
    </row>
    <row r="618" spans="1:9" hidden="1">
      <c r="A618" s="5"/>
      <c r="B618" s="27">
        <f>Invoice!B645</f>
        <v>0</v>
      </c>
      <c r="C618" s="28">
        <f>Invoice!C645</f>
        <v>0</v>
      </c>
      <c r="D618" s="169">
        <f>Invoice!D645</f>
        <v>0</v>
      </c>
      <c r="E618" s="170">
        <f>Invoice!E645</f>
        <v>0</v>
      </c>
      <c r="F618" s="30">
        <f>Invoice!F645</f>
        <v>0</v>
      </c>
      <c r="G618" s="32">
        <f>ROUNDDOWN((Invoice!G645)*$N$2,2)</f>
        <v>0</v>
      </c>
      <c r="H618" s="33">
        <f t="shared" si="10"/>
        <v>0</v>
      </c>
      <c r="I618" s="7"/>
    </row>
    <row r="619" spans="1:9" hidden="1">
      <c r="A619" s="5"/>
      <c r="B619" s="27">
        <f>Invoice!B646</f>
        <v>0</v>
      </c>
      <c r="C619" s="28">
        <f>Invoice!C646</f>
        <v>0</v>
      </c>
      <c r="D619" s="169">
        <f>Invoice!D646</f>
        <v>0</v>
      </c>
      <c r="E619" s="170">
        <f>Invoice!E646</f>
        <v>0</v>
      </c>
      <c r="F619" s="30">
        <f>Invoice!F646</f>
        <v>0</v>
      </c>
      <c r="G619" s="32">
        <f>ROUNDDOWN((Invoice!G646)*$N$2,2)</f>
        <v>0</v>
      </c>
      <c r="H619" s="33">
        <f t="shared" si="10"/>
        <v>0</v>
      </c>
      <c r="I619" s="7"/>
    </row>
    <row r="620" spans="1:9" hidden="1">
      <c r="A620" s="5"/>
      <c r="B620" s="27">
        <f>Invoice!B647</f>
        <v>0</v>
      </c>
      <c r="C620" s="28">
        <f>Invoice!C647</f>
        <v>0</v>
      </c>
      <c r="D620" s="169">
        <f>Invoice!D647</f>
        <v>0</v>
      </c>
      <c r="E620" s="170">
        <f>Invoice!E647</f>
        <v>0</v>
      </c>
      <c r="F620" s="30">
        <f>Invoice!F647</f>
        <v>0</v>
      </c>
      <c r="G620" s="32">
        <f>ROUNDDOWN((Invoice!G647)*$N$2,2)</f>
        <v>0</v>
      </c>
      <c r="H620" s="33">
        <f t="shared" si="10"/>
        <v>0</v>
      </c>
      <c r="I620" s="7"/>
    </row>
    <row r="621" spans="1:9" hidden="1">
      <c r="A621" s="5"/>
      <c r="B621" s="27">
        <f>Invoice!B648</f>
        <v>0</v>
      </c>
      <c r="C621" s="28">
        <f>Invoice!C648</f>
        <v>0</v>
      </c>
      <c r="D621" s="169">
        <f>Invoice!D648</f>
        <v>0</v>
      </c>
      <c r="E621" s="170">
        <f>Invoice!E648</f>
        <v>0</v>
      </c>
      <c r="F621" s="30">
        <f>Invoice!F648</f>
        <v>0</v>
      </c>
      <c r="G621" s="32">
        <f>ROUNDDOWN((Invoice!G648)*$N$2,2)</f>
        <v>0</v>
      </c>
      <c r="H621" s="33">
        <f t="shared" si="10"/>
        <v>0</v>
      </c>
      <c r="I621" s="7"/>
    </row>
    <row r="622" spans="1:9" hidden="1">
      <c r="A622" s="5"/>
      <c r="B622" s="27">
        <f>Invoice!B649</f>
        <v>0</v>
      </c>
      <c r="C622" s="28">
        <f>Invoice!C649</f>
        <v>0</v>
      </c>
      <c r="D622" s="169">
        <f>Invoice!D649</f>
        <v>0</v>
      </c>
      <c r="E622" s="170">
        <f>Invoice!E649</f>
        <v>0</v>
      </c>
      <c r="F622" s="30">
        <f>Invoice!F649</f>
        <v>0</v>
      </c>
      <c r="G622" s="32">
        <f>ROUNDDOWN((Invoice!G649)*$N$2,2)</f>
        <v>0</v>
      </c>
      <c r="H622" s="33">
        <f t="shared" si="10"/>
        <v>0</v>
      </c>
      <c r="I622" s="7"/>
    </row>
    <row r="623" spans="1:9" hidden="1">
      <c r="A623" s="5"/>
      <c r="B623" s="27">
        <f>Invoice!B650</f>
        <v>0</v>
      </c>
      <c r="C623" s="28">
        <f>Invoice!C650</f>
        <v>0</v>
      </c>
      <c r="D623" s="169">
        <f>Invoice!D650</f>
        <v>0</v>
      </c>
      <c r="E623" s="170">
        <f>Invoice!E650</f>
        <v>0</v>
      </c>
      <c r="F623" s="30">
        <f>Invoice!F650</f>
        <v>0</v>
      </c>
      <c r="G623" s="32">
        <f>ROUNDDOWN((Invoice!G650)*$N$2,2)</f>
        <v>0</v>
      </c>
      <c r="H623" s="33">
        <f t="shared" si="10"/>
        <v>0</v>
      </c>
      <c r="I623" s="7"/>
    </row>
    <row r="624" spans="1:9" hidden="1">
      <c r="A624" s="5"/>
      <c r="B624" s="27">
        <f>Invoice!B651</f>
        <v>0</v>
      </c>
      <c r="C624" s="28">
        <f>Invoice!C651</f>
        <v>0</v>
      </c>
      <c r="D624" s="169">
        <f>Invoice!D651</f>
        <v>0</v>
      </c>
      <c r="E624" s="170">
        <f>Invoice!E651</f>
        <v>0</v>
      </c>
      <c r="F624" s="30">
        <f>Invoice!F651</f>
        <v>0</v>
      </c>
      <c r="G624" s="32">
        <f>ROUNDDOWN((Invoice!G651)*$N$2,2)</f>
        <v>0</v>
      </c>
      <c r="H624" s="33">
        <f t="shared" si="10"/>
        <v>0</v>
      </c>
      <c r="I624" s="7"/>
    </row>
    <row r="625" spans="1:9" hidden="1">
      <c r="A625" s="5"/>
      <c r="B625" s="27">
        <f>Invoice!B652</f>
        <v>0</v>
      </c>
      <c r="C625" s="28">
        <f>Invoice!C652</f>
        <v>0</v>
      </c>
      <c r="D625" s="169">
        <f>Invoice!D652</f>
        <v>0</v>
      </c>
      <c r="E625" s="170">
        <f>Invoice!E652</f>
        <v>0</v>
      </c>
      <c r="F625" s="30">
        <f>Invoice!F652</f>
        <v>0</v>
      </c>
      <c r="G625" s="32">
        <f>ROUNDDOWN((Invoice!G652)*$N$2,2)</f>
        <v>0</v>
      </c>
      <c r="H625" s="33">
        <f t="shared" si="10"/>
        <v>0</v>
      </c>
      <c r="I625" s="7"/>
    </row>
    <row r="626" spans="1:9" hidden="1">
      <c r="A626" s="5"/>
      <c r="B626" s="27">
        <f>Invoice!B653</f>
        <v>0</v>
      </c>
      <c r="C626" s="28">
        <f>Invoice!C653</f>
        <v>0</v>
      </c>
      <c r="D626" s="169">
        <f>Invoice!D653</f>
        <v>0</v>
      </c>
      <c r="E626" s="170">
        <f>Invoice!E653</f>
        <v>0</v>
      </c>
      <c r="F626" s="30">
        <f>Invoice!F653</f>
        <v>0</v>
      </c>
      <c r="G626" s="32">
        <f>ROUNDDOWN((Invoice!G653)*$N$2,2)</f>
        <v>0</v>
      </c>
      <c r="H626" s="33">
        <f t="shared" si="10"/>
        <v>0</v>
      </c>
      <c r="I626" s="7"/>
    </row>
    <row r="627" spans="1:9" hidden="1">
      <c r="A627" s="5"/>
      <c r="B627" s="27">
        <f>Invoice!B654</f>
        <v>0</v>
      </c>
      <c r="C627" s="28">
        <f>Invoice!C654</f>
        <v>0</v>
      </c>
      <c r="D627" s="169">
        <f>Invoice!D654</f>
        <v>0</v>
      </c>
      <c r="E627" s="170">
        <f>Invoice!E654</f>
        <v>0</v>
      </c>
      <c r="F627" s="30">
        <f>Invoice!F654</f>
        <v>0</v>
      </c>
      <c r="G627" s="32">
        <f>ROUNDDOWN((Invoice!G654)*$N$2,2)</f>
        <v>0</v>
      </c>
      <c r="H627" s="33">
        <f t="shared" si="10"/>
        <v>0</v>
      </c>
      <c r="I627" s="7"/>
    </row>
    <row r="628" spans="1:9" hidden="1">
      <c r="A628" s="5"/>
      <c r="B628" s="27">
        <f>Invoice!B655</f>
        <v>0</v>
      </c>
      <c r="C628" s="28">
        <f>Invoice!C655</f>
        <v>0</v>
      </c>
      <c r="D628" s="169">
        <f>Invoice!D655</f>
        <v>0</v>
      </c>
      <c r="E628" s="170">
        <f>Invoice!E655</f>
        <v>0</v>
      </c>
      <c r="F628" s="30">
        <f>Invoice!F655</f>
        <v>0</v>
      </c>
      <c r="G628" s="32">
        <f>ROUNDDOWN((Invoice!G655)*$N$2,2)</f>
        <v>0</v>
      </c>
      <c r="H628" s="33">
        <f t="shared" si="10"/>
        <v>0</v>
      </c>
      <c r="I628" s="7"/>
    </row>
    <row r="629" spans="1:9" hidden="1">
      <c r="A629" s="5"/>
      <c r="B629" s="27">
        <f>Invoice!B656</f>
        <v>0</v>
      </c>
      <c r="C629" s="28">
        <f>Invoice!C656</f>
        <v>0</v>
      </c>
      <c r="D629" s="169">
        <f>Invoice!D656</f>
        <v>0</v>
      </c>
      <c r="E629" s="170">
        <f>Invoice!E656</f>
        <v>0</v>
      </c>
      <c r="F629" s="30">
        <f>Invoice!F656</f>
        <v>0</v>
      </c>
      <c r="G629" s="32">
        <f>ROUNDDOWN((Invoice!G656)*$N$2,2)</f>
        <v>0</v>
      </c>
      <c r="H629" s="33">
        <f t="shared" si="10"/>
        <v>0</v>
      </c>
      <c r="I629" s="7"/>
    </row>
    <row r="630" spans="1:9" hidden="1">
      <c r="A630" s="5"/>
      <c r="B630" s="27">
        <f>Invoice!B657</f>
        <v>0</v>
      </c>
      <c r="C630" s="28">
        <f>Invoice!C657</f>
        <v>0</v>
      </c>
      <c r="D630" s="169">
        <f>Invoice!D657</f>
        <v>0</v>
      </c>
      <c r="E630" s="170">
        <f>Invoice!E657</f>
        <v>0</v>
      </c>
      <c r="F630" s="30">
        <f>Invoice!F657</f>
        <v>0</v>
      </c>
      <c r="G630" s="32">
        <f>ROUNDDOWN((Invoice!G657)*$N$2,2)</f>
        <v>0</v>
      </c>
      <c r="H630" s="33">
        <f t="shared" si="10"/>
        <v>0</v>
      </c>
      <c r="I630" s="7"/>
    </row>
    <row r="631" spans="1:9" hidden="1">
      <c r="A631" s="5"/>
      <c r="B631" s="27">
        <f>Invoice!B658</f>
        <v>0</v>
      </c>
      <c r="C631" s="28">
        <f>Invoice!C658</f>
        <v>0</v>
      </c>
      <c r="D631" s="169">
        <f>Invoice!D658</f>
        <v>0</v>
      </c>
      <c r="E631" s="170">
        <f>Invoice!E658</f>
        <v>0</v>
      </c>
      <c r="F631" s="30">
        <f>Invoice!F658</f>
        <v>0</v>
      </c>
      <c r="G631" s="32">
        <f>ROUNDDOWN((Invoice!G658)*$N$2,2)</f>
        <v>0</v>
      </c>
      <c r="H631" s="33">
        <f t="shared" si="10"/>
        <v>0</v>
      </c>
      <c r="I631" s="7"/>
    </row>
    <row r="632" spans="1:9" hidden="1">
      <c r="A632" s="5"/>
      <c r="B632" s="27">
        <f>Invoice!B659</f>
        <v>0</v>
      </c>
      <c r="C632" s="28">
        <f>Invoice!C659</f>
        <v>0</v>
      </c>
      <c r="D632" s="169">
        <f>Invoice!D659</f>
        <v>0</v>
      </c>
      <c r="E632" s="170">
        <f>Invoice!E659</f>
        <v>0</v>
      </c>
      <c r="F632" s="30">
        <f>Invoice!F659</f>
        <v>0</v>
      </c>
      <c r="G632" s="32">
        <f>ROUNDDOWN((Invoice!G659)*$N$2,2)</f>
        <v>0</v>
      </c>
      <c r="H632" s="33">
        <f t="shared" si="10"/>
        <v>0</v>
      </c>
      <c r="I632" s="7"/>
    </row>
    <row r="633" spans="1:9" hidden="1">
      <c r="A633" s="5"/>
      <c r="B633" s="27">
        <f>Invoice!B660</f>
        <v>0</v>
      </c>
      <c r="C633" s="28">
        <f>Invoice!C660</f>
        <v>0</v>
      </c>
      <c r="D633" s="169">
        <f>Invoice!D660</f>
        <v>0</v>
      </c>
      <c r="E633" s="170">
        <f>Invoice!E660</f>
        <v>0</v>
      </c>
      <c r="F633" s="30">
        <f>Invoice!F660</f>
        <v>0</v>
      </c>
      <c r="G633" s="32">
        <f>ROUNDDOWN((Invoice!G660)*$N$2,2)</f>
        <v>0</v>
      </c>
      <c r="H633" s="33">
        <f t="shared" si="10"/>
        <v>0</v>
      </c>
      <c r="I633" s="7"/>
    </row>
    <row r="634" spans="1:9" hidden="1">
      <c r="A634" s="5"/>
      <c r="B634" s="27">
        <f>Invoice!B661</f>
        <v>0</v>
      </c>
      <c r="C634" s="28">
        <f>Invoice!C661</f>
        <v>0</v>
      </c>
      <c r="D634" s="169">
        <f>Invoice!D661</f>
        <v>0</v>
      </c>
      <c r="E634" s="170">
        <f>Invoice!E661</f>
        <v>0</v>
      </c>
      <c r="F634" s="30">
        <f>Invoice!F661</f>
        <v>0</v>
      </c>
      <c r="G634" s="32">
        <f>ROUNDDOWN((Invoice!G661)*$N$2,2)</f>
        <v>0</v>
      </c>
      <c r="H634" s="33">
        <f t="shared" si="10"/>
        <v>0</v>
      </c>
      <c r="I634" s="7"/>
    </row>
    <row r="635" spans="1:9" hidden="1">
      <c r="A635" s="5"/>
      <c r="B635" s="27">
        <f>Invoice!B662</f>
        <v>0</v>
      </c>
      <c r="C635" s="28">
        <f>Invoice!C662</f>
        <v>0</v>
      </c>
      <c r="D635" s="169">
        <f>Invoice!D662</f>
        <v>0</v>
      </c>
      <c r="E635" s="170">
        <f>Invoice!E662</f>
        <v>0</v>
      </c>
      <c r="F635" s="30">
        <f>Invoice!F662</f>
        <v>0</v>
      </c>
      <c r="G635" s="32">
        <f>ROUNDDOWN((Invoice!G662)*$N$2,2)</f>
        <v>0</v>
      </c>
      <c r="H635" s="33">
        <f t="shared" si="10"/>
        <v>0</v>
      </c>
      <c r="I635" s="7"/>
    </row>
    <row r="636" spans="1:9" hidden="1">
      <c r="A636" s="5"/>
      <c r="B636" s="27">
        <f>Invoice!B663</f>
        <v>0</v>
      </c>
      <c r="C636" s="28">
        <f>Invoice!C663</f>
        <v>0</v>
      </c>
      <c r="D636" s="169">
        <f>Invoice!D663</f>
        <v>0</v>
      </c>
      <c r="E636" s="170">
        <f>Invoice!E663</f>
        <v>0</v>
      </c>
      <c r="F636" s="30">
        <f>Invoice!F663</f>
        <v>0</v>
      </c>
      <c r="G636" s="32">
        <f>ROUNDDOWN((Invoice!G663)*$N$2,2)</f>
        <v>0</v>
      </c>
      <c r="H636" s="33">
        <f t="shared" si="10"/>
        <v>0</v>
      </c>
      <c r="I636" s="7"/>
    </row>
    <row r="637" spans="1:9" hidden="1">
      <c r="A637" s="5"/>
      <c r="B637" s="27">
        <f>Invoice!B664</f>
        <v>0</v>
      </c>
      <c r="C637" s="28">
        <f>Invoice!C664</f>
        <v>0</v>
      </c>
      <c r="D637" s="169">
        <f>Invoice!D664</f>
        <v>0</v>
      </c>
      <c r="E637" s="170">
        <f>Invoice!E664</f>
        <v>0</v>
      </c>
      <c r="F637" s="30">
        <f>Invoice!F664</f>
        <v>0</v>
      </c>
      <c r="G637" s="32">
        <f>ROUNDDOWN((Invoice!G664)*$N$2,2)</f>
        <v>0</v>
      </c>
      <c r="H637" s="33">
        <f t="shared" si="10"/>
        <v>0</v>
      </c>
      <c r="I637" s="7"/>
    </row>
    <row r="638" spans="1:9" hidden="1">
      <c r="A638" s="5"/>
      <c r="B638" s="27">
        <f>Invoice!B665</f>
        <v>0</v>
      </c>
      <c r="C638" s="28">
        <f>Invoice!C665</f>
        <v>0</v>
      </c>
      <c r="D638" s="169">
        <f>Invoice!D665</f>
        <v>0</v>
      </c>
      <c r="E638" s="170">
        <f>Invoice!E665</f>
        <v>0</v>
      </c>
      <c r="F638" s="30">
        <f>Invoice!F665</f>
        <v>0</v>
      </c>
      <c r="G638" s="32">
        <f>ROUNDDOWN((Invoice!G665)*$N$2,2)</f>
        <v>0</v>
      </c>
      <c r="H638" s="33">
        <f t="shared" si="10"/>
        <v>0</v>
      </c>
      <c r="I638" s="7"/>
    </row>
    <row r="639" spans="1:9" hidden="1">
      <c r="A639" s="5"/>
      <c r="B639" s="27">
        <f>Invoice!B666</f>
        <v>0</v>
      </c>
      <c r="C639" s="28">
        <f>Invoice!C666</f>
        <v>0</v>
      </c>
      <c r="D639" s="169">
        <f>Invoice!D666</f>
        <v>0</v>
      </c>
      <c r="E639" s="170">
        <f>Invoice!E666</f>
        <v>0</v>
      </c>
      <c r="F639" s="30">
        <f>Invoice!F666</f>
        <v>0</v>
      </c>
      <c r="G639" s="32">
        <f>ROUNDDOWN((Invoice!G666)*$N$2,2)</f>
        <v>0</v>
      </c>
      <c r="H639" s="33">
        <f t="shared" ref="H639:H702" si="11">G639*B639</f>
        <v>0</v>
      </c>
      <c r="I639" s="7"/>
    </row>
    <row r="640" spans="1:9" hidden="1">
      <c r="A640" s="5"/>
      <c r="B640" s="27">
        <f>Invoice!B667</f>
        <v>0</v>
      </c>
      <c r="C640" s="28">
        <f>Invoice!C667</f>
        <v>0</v>
      </c>
      <c r="D640" s="169">
        <f>Invoice!D667</f>
        <v>0</v>
      </c>
      <c r="E640" s="170">
        <f>Invoice!E667</f>
        <v>0</v>
      </c>
      <c r="F640" s="30">
        <f>Invoice!F667</f>
        <v>0</v>
      </c>
      <c r="G640" s="32">
        <f>ROUNDDOWN((Invoice!G667)*$N$2,2)</f>
        <v>0</v>
      </c>
      <c r="H640" s="33">
        <f t="shared" si="11"/>
        <v>0</v>
      </c>
      <c r="I640" s="7"/>
    </row>
    <row r="641" spans="1:9" hidden="1">
      <c r="A641" s="5"/>
      <c r="B641" s="27">
        <f>Invoice!B668</f>
        <v>0</v>
      </c>
      <c r="C641" s="28">
        <f>Invoice!C668</f>
        <v>0</v>
      </c>
      <c r="D641" s="169">
        <f>Invoice!D668</f>
        <v>0</v>
      </c>
      <c r="E641" s="170">
        <f>Invoice!E668</f>
        <v>0</v>
      </c>
      <c r="F641" s="30">
        <f>Invoice!F668</f>
        <v>0</v>
      </c>
      <c r="G641" s="32">
        <f>ROUNDDOWN((Invoice!G668)*$N$2,2)</f>
        <v>0</v>
      </c>
      <c r="H641" s="33">
        <f t="shared" si="11"/>
        <v>0</v>
      </c>
      <c r="I641" s="7"/>
    </row>
    <row r="642" spans="1:9" hidden="1">
      <c r="A642" s="5"/>
      <c r="B642" s="27">
        <f>Invoice!B669</f>
        <v>0</v>
      </c>
      <c r="C642" s="28">
        <f>Invoice!C669</f>
        <v>0</v>
      </c>
      <c r="D642" s="169">
        <f>Invoice!D669</f>
        <v>0</v>
      </c>
      <c r="E642" s="170">
        <f>Invoice!E669</f>
        <v>0</v>
      </c>
      <c r="F642" s="30">
        <f>Invoice!F669</f>
        <v>0</v>
      </c>
      <c r="G642" s="32">
        <f>ROUNDDOWN((Invoice!G669)*$N$2,2)</f>
        <v>0</v>
      </c>
      <c r="H642" s="33">
        <f t="shared" si="11"/>
        <v>0</v>
      </c>
      <c r="I642" s="7"/>
    </row>
    <row r="643" spans="1:9" hidden="1">
      <c r="A643" s="5"/>
      <c r="B643" s="27">
        <f>Invoice!B670</f>
        <v>0</v>
      </c>
      <c r="C643" s="28">
        <f>Invoice!C670</f>
        <v>0</v>
      </c>
      <c r="D643" s="169">
        <f>Invoice!D670</f>
        <v>0</v>
      </c>
      <c r="E643" s="170">
        <f>Invoice!E670</f>
        <v>0</v>
      </c>
      <c r="F643" s="30">
        <f>Invoice!F670</f>
        <v>0</v>
      </c>
      <c r="G643" s="32">
        <f>ROUNDDOWN((Invoice!G670)*$N$2,2)</f>
        <v>0</v>
      </c>
      <c r="H643" s="33">
        <f t="shared" si="11"/>
        <v>0</v>
      </c>
      <c r="I643" s="7"/>
    </row>
    <row r="644" spans="1:9" hidden="1">
      <c r="A644" s="5"/>
      <c r="B644" s="27">
        <f>Invoice!B671</f>
        <v>0</v>
      </c>
      <c r="C644" s="28">
        <f>Invoice!C671</f>
        <v>0</v>
      </c>
      <c r="D644" s="169">
        <f>Invoice!D671</f>
        <v>0</v>
      </c>
      <c r="E644" s="170">
        <f>Invoice!E671</f>
        <v>0</v>
      </c>
      <c r="F644" s="30">
        <f>Invoice!F671</f>
        <v>0</v>
      </c>
      <c r="G644" s="32">
        <f>ROUNDDOWN((Invoice!G671)*$N$2,2)</f>
        <v>0</v>
      </c>
      <c r="H644" s="33">
        <f t="shared" si="11"/>
        <v>0</v>
      </c>
      <c r="I644" s="7"/>
    </row>
    <row r="645" spans="1:9" hidden="1">
      <c r="A645" s="5"/>
      <c r="B645" s="27">
        <f>Invoice!B672</f>
        <v>0</v>
      </c>
      <c r="C645" s="28">
        <f>Invoice!C672</f>
        <v>0</v>
      </c>
      <c r="D645" s="169">
        <f>Invoice!D672</f>
        <v>0</v>
      </c>
      <c r="E645" s="170">
        <f>Invoice!E672</f>
        <v>0</v>
      </c>
      <c r="F645" s="30">
        <f>Invoice!F672</f>
        <v>0</v>
      </c>
      <c r="G645" s="32">
        <f>ROUNDDOWN((Invoice!G672)*$N$2,2)</f>
        <v>0</v>
      </c>
      <c r="H645" s="33">
        <f t="shared" si="11"/>
        <v>0</v>
      </c>
      <c r="I645" s="7"/>
    </row>
    <row r="646" spans="1:9" hidden="1">
      <c r="A646" s="5"/>
      <c r="B646" s="27">
        <f>Invoice!B673</f>
        <v>0</v>
      </c>
      <c r="C646" s="28">
        <f>Invoice!C673</f>
        <v>0</v>
      </c>
      <c r="D646" s="169">
        <f>Invoice!D673</f>
        <v>0</v>
      </c>
      <c r="E646" s="170">
        <f>Invoice!E673</f>
        <v>0</v>
      </c>
      <c r="F646" s="30">
        <f>Invoice!F673</f>
        <v>0</v>
      </c>
      <c r="G646" s="32">
        <f>ROUNDDOWN((Invoice!G673)*$N$2,2)</f>
        <v>0</v>
      </c>
      <c r="H646" s="33">
        <f t="shared" si="11"/>
        <v>0</v>
      </c>
      <c r="I646" s="7"/>
    </row>
    <row r="647" spans="1:9" hidden="1">
      <c r="A647" s="5"/>
      <c r="B647" s="27">
        <f>Invoice!B674</f>
        <v>0</v>
      </c>
      <c r="C647" s="28">
        <f>Invoice!C674</f>
        <v>0</v>
      </c>
      <c r="D647" s="169">
        <f>Invoice!D674</f>
        <v>0</v>
      </c>
      <c r="E647" s="170">
        <f>Invoice!E674</f>
        <v>0</v>
      </c>
      <c r="F647" s="30">
        <f>Invoice!F674</f>
        <v>0</v>
      </c>
      <c r="G647" s="32">
        <f>ROUNDDOWN((Invoice!G674)*$N$2,2)</f>
        <v>0</v>
      </c>
      <c r="H647" s="33">
        <f t="shared" si="11"/>
        <v>0</v>
      </c>
      <c r="I647" s="7"/>
    </row>
    <row r="648" spans="1:9" hidden="1">
      <c r="A648" s="5"/>
      <c r="B648" s="27">
        <f>Invoice!B675</f>
        <v>0</v>
      </c>
      <c r="C648" s="28">
        <f>Invoice!C675</f>
        <v>0</v>
      </c>
      <c r="D648" s="169">
        <f>Invoice!D675</f>
        <v>0</v>
      </c>
      <c r="E648" s="170">
        <f>Invoice!E675</f>
        <v>0</v>
      </c>
      <c r="F648" s="30">
        <f>Invoice!F675</f>
        <v>0</v>
      </c>
      <c r="G648" s="32">
        <f>ROUNDDOWN((Invoice!G675)*$N$2,2)</f>
        <v>0</v>
      </c>
      <c r="H648" s="33">
        <f t="shared" si="11"/>
        <v>0</v>
      </c>
      <c r="I648" s="7"/>
    </row>
    <row r="649" spans="1:9" hidden="1">
      <c r="A649" s="5"/>
      <c r="B649" s="27">
        <f>Invoice!B676</f>
        <v>0</v>
      </c>
      <c r="C649" s="28">
        <f>Invoice!C676</f>
        <v>0</v>
      </c>
      <c r="D649" s="169">
        <f>Invoice!D676</f>
        <v>0</v>
      </c>
      <c r="E649" s="170">
        <f>Invoice!E676</f>
        <v>0</v>
      </c>
      <c r="F649" s="30">
        <f>Invoice!F676</f>
        <v>0</v>
      </c>
      <c r="G649" s="32">
        <f>ROUNDDOWN((Invoice!G676)*$N$2,2)</f>
        <v>0</v>
      </c>
      <c r="H649" s="33">
        <f t="shared" si="11"/>
        <v>0</v>
      </c>
      <c r="I649" s="7"/>
    </row>
    <row r="650" spans="1:9" hidden="1">
      <c r="A650" s="5"/>
      <c r="B650" s="27">
        <f>Invoice!B677</f>
        <v>0</v>
      </c>
      <c r="C650" s="28">
        <f>Invoice!C677</f>
        <v>0</v>
      </c>
      <c r="D650" s="169">
        <f>Invoice!D677</f>
        <v>0</v>
      </c>
      <c r="E650" s="170">
        <f>Invoice!E677</f>
        <v>0</v>
      </c>
      <c r="F650" s="30">
        <f>Invoice!F677</f>
        <v>0</v>
      </c>
      <c r="G650" s="32">
        <f>ROUNDDOWN((Invoice!G677)*$N$2,2)</f>
        <v>0</v>
      </c>
      <c r="H650" s="33">
        <f t="shared" si="11"/>
        <v>0</v>
      </c>
      <c r="I650" s="7"/>
    </row>
    <row r="651" spans="1:9" hidden="1">
      <c r="A651" s="5"/>
      <c r="B651" s="27">
        <f>Invoice!B678</f>
        <v>0</v>
      </c>
      <c r="C651" s="28">
        <f>Invoice!C678</f>
        <v>0</v>
      </c>
      <c r="D651" s="169">
        <f>Invoice!D678</f>
        <v>0</v>
      </c>
      <c r="E651" s="170">
        <f>Invoice!E678</f>
        <v>0</v>
      </c>
      <c r="F651" s="30">
        <f>Invoice!F678</f>
        <v>0</v>
      </c>
      <c r="G651" s="32">
        <f>ROUNDDOWN((Invoice!G678)*$N$2,2)</f>
        <v>0</v>
      </c>
      <c r="H651" s="33">
        <f t="shared" si="11"/>
        <v>0</v>
      </c>
      <c r="I651" s="7"/>
    </row>
    <row r="652" spans="1:9" hidden="1">
      <c r="A652" s="5"/>
      <c r="B652" s="27">
        <f>Invoice!B679</f>
        <v>0</v>
      </c>
      <c r="C652" s="28">
        <f>Invoice!C679</f>
        <v>0</v>
      </c>
      <c r="D652" s="169">
        <f>Invoice!D679</f>
        <v>0</v>
      </c>
      <c r="E652" s="170">
        <f>Invoice!E679</f>
        <v>0</v>
      </c>
      <c r="F652" s="30">
        <f>Invoice!F679</f>
        <v>0</v>
      </c>
      <c r="G652" s="32">
        <f>ROUNDDOWN((Invoice!G679)*$N$2,2)</f>
        <v>0</v>
      </c>
      <c r="H652" s="33">
        <f t="shared" si="11"/>
        <v>0</v>
      </c>
      <c r="I652" s="7"/>
    </row>
    <row r="653" spans="1:9" hidden="1">
      <c r="A653" s="5"/>
      <c r="B653" s="27">
        <f>Invoice!B680</f>
        <v>0</v>
      </c>
      <c r="C653" s="28">
        <f>Invoice!C680</f>
        <v>0</v>
      </c>
      <c r="D653" s="169">
        <f>Invoice!D680</f>
        <v>0</v>
      </c>
      <c r="E653" s="170">
        <f>Invoice!E680</f>
        <v>0</v>
      </c>
      <c r="F653" s="30">
        <f>Invoice!F680</f>
        <v>0</v>
      </c>
      <c r="G653" s="32">
        <f>ROUNDDOWN((Invoice!G680)*$N$2,2)</f>
        <v>0</v>
      </c>
      <c r="H653" s="33">
        <f t="shared" si="11"/>
        <v>0</v>
      </c>
      <c r="I653" s="7"/>
    </row>
    <row r="654" spans="1:9" hidden="1">
      <c r="A654" s="5"/>
      <c r="B654" s="27">
        <f>Invoice!B681</f>
        <v>0</v>
      </c>
      <c r="C654" s="28">
        <f>Invoice!C681</f>
        <v>0</v>
      </c>
      <c r="D654" s="169">
        <f>Invoice!D681</f>
        <v>0</v>
      </c>
      <c r="E654" s="170">
        <f>Invoice!E681</f>
        <v>0</v>
      </c>
      <c r="F654" s="30">
        <f>Invoice!F681</f>
        <v>0</v>
      </c>
      <c r="G654" s="32">
        <f>ROUNDDOWN((Invoice!G681)*$N$2,2)</f>
        <v>0</v>
      </c>
      <c r="H654" s="33">
        <f t="shared" si="11"/>
        <v>0</v>
      </c>
      <c r="I654" s="7"/>
    </row>
    <row r="655" spans="1:9" hidden="1">
      <c r="A655" s="5"/>
      <c r="B655" s="27">
        <f>Invoice!B682</f>
        <v>0</v>
      </c>
      <c r="C655" s="28">
        <f>Invoice!C682</f>
        <v>0</v>
      </c>
      <c r="D655" s="169">
        <f>Invoice!D682</f>
        <v>0</v>
      </c>
      <c r="E655" s="170">
        <f>Invoice!E682</f>
        <v>0</v>
      </c>
      <c r="F655" s="30">
        <f>Invoice!F682</f>
        <v>0</v>
      </c>
      <c r="G655" s="32">
        <f>ROUNDDOWN((Invoice!G682)*$N$2,2)</f>
        <v>0</v>
      </c>
      <c r="H655" s="33">
        <f t="shared" si="11"/>
        <v>0</v>
      </c>
      <c r="I655" s="7"/>
    </row>
    <row r="656" spans="1:9" hidden="1">
      <c r="A656" s="5"/>
      <c r="B656" s="27">
        <f>Invoice!B683</f>
        <v>0</v>
      </c>
      <c r="C656" s="28">
        <f>Invoice!C683</f>
        <v>0</v>
      </c>
      <c r="D656" s="169">
        <f>Invoice!D683</f>
        <v>0</v>
      </c>
      <c r="E656" s="170">
        <f>Invoice!E683</f>
        <v>0</v>
      </c>
      <c r="F656" s="30">
        <f>Invoice!F683</f>
        <v>0</v>
      </c>
      <c r="G656" s="32">
        <f>ROUNDDOWN((Invoice!G683)*$N$2,2)</f>
        <v>0</v>
      </c>
      <c r="H656" s="33">
        <f t="shared" si="11"/>
        <v>0</v>
      </c>
      <c r="I656" s="7"/>
    </row>
    <row r="657" spans="1:9" hidden="1">
      <c r="A657" s="5"/>
      <c r="B657" s="27">
        <f>Invoice!B684</f>
        <v>0</v>
      </c>
      <c r="C657" s="28">
        <f>Invoice!C684</f>
        <v>0</v>
      </c>
      <c r="D657" s="169">
        <f>Invoice!D684</f>
        <v>0</v>
      </c>
      <c r="E657" s="170">
        <f>Invoice!E684</f>
        <v>0</v>
      </c>
      <c r="F657" s="30">
        <f>Invoice!F684</f>
        <v>0</v>
      </c>
      <c r="G657" s="32">
        <f>ROUNDDOWN((Invoice!G684)*$N$2,2)</f>
        <v>0</v>
      </c>
      <c r="H657" s="33">
        <f t="shared" si="11"/>
        <v>0</v>
      </c>
      <c r="I657" s="7"/>
    </row>
    <row r="658" spans="1:9" hidden="1">
      <c r="A658" s="5"/>
      <c r="B658" s="27">
        <f>Invoice!B685</f>
        <v>0</v>
      </c>
      <c r="C658" s="28">
        <f>Invoice!C685</f>
        <v>0</v>
      </c>
      <c r="D658" s="169">
        <f>Invoice!D685</f>
        <v>0</v>
      </c>
      <c r="E658" s="170">
        <f>Invoice!E685</f>
        <v>0</v>
      </c>
      <c r="F658" s="30">
        <f>Invoice!F685</f>
        <v>0</v>
      </c>
      <c r="G658" s="32">
        <f>ROUNDDOWN((Invoice!G685)*$N$2,2)</f>
        <v>0</v>
      </c>
      <c r="H658" s="33">
        <f t="shared" si="11"/>
        <v>0</v>
      </c>
      <c r="I658" s="7"/>
    </row>
    <row r="659" spans="1:9" hidden="1">
      <c r="A659" s="5"/>
      <c r="B659" s="27">
        <f>Invoice!B686</f>
        <v>0</v>
      </c>
      <c r="C659" s="28">
        <f>Invoice!C686</f>
        <v>0</v>
      </c>
      <c r="D659" s="169">
        <f>Invoice!D686</f>
        <v>0</v>
      </c>
      <c r="E659" s="170">
        <f>Invoice!E686</f>
        <v>0</v>
      </c>
      <c r="F659" s="30">
        <f>Invoice!F686</f>
        <v>0</v>
      </c>
      <c r="G659" s="32">
        <f>ROUNDDOWN((Invoice!G686)*$N$2,2)</f>
        <v>0</v>
      </c>
      <c r="H659" s="33">
        <f t="shared" si="11"/>
        <v>0</v>
      </c>
      <c r="I659" s="7"/>
    </row>
    <row r="660" spans="1:9" hidden="1">
      <c r="A660" s="5"/>
      <c r="B660" s="27">
        <f>Invoice!B687</f>
        <v>0</v>
      </c>
      <c r="C660" s="28">
        <f>Invoice!C687</f>
        <v>0</v>
      </c>
      <c r="D660" s="169">
        <f>Invoice!D687</f>
        <v>0</v>
      </c>
      <c r="E660" s="170">
        <f>Invoice!E687</f>
        <v>0</v>
      </c>
      <c r="F660" s="30">
        <f>Invoice!F687</f>
        <v>0</v>
      </c>
      <c r="G660" s="32">
        <f>ROUNDDOWN((Invoice!G687)*$N$2,2)</f>
        <v>0</v>
      </c>
      <c r="H660" s="33">
        <f t="shared" si="11"/>
        <v>0</v>
      </c>
      <c r="I660" s="7"/>
    </row>
    <row r="661" spans="1:9" hidden="1">
      <c r="A661" s="5"/>
      <c r="B661" s="27">
        <f>Invoice!B688</f>
        <v>0</v>
      </c>
      <c r="C661" s="28">
        <f>Invoice!C688</f>
        <v>0</v>
      </c>
      <c r="D661" s="169">
        <f>Invoice!D688</f>
        <v>0</v>
      </c>
      <c r="E661" s="170">
        <f>Invoice!E688</f>
        <v>0</v>
      </c>
      <c r="F661" s="30">
        <f>Invoice!F688</f>
        <v>0</v>
      </c>
      <c r="G661" s="32">
        <f>ROUNDDOWN((Invoice!G688)*$N$2,2)</f>
        <v>0</v>
      </c>
      <c r="H661" s="33">
        <f t="shared" si="11"/>
        <v>0</v>
      </c>
      <c r="I661" s="7"/>
    </row>
    <row r="662" spans="1:9" hidden="1">
      <c r="A662" s="5"/>
      <c r="B662" s="27">
        <f>Invoice!B689</f>
        <v>0</v>
      </c>
      <c r="C662" s="28">
        <f>Invoice!C689</f>
        <v>0</v>
      </c>
      <c r="D662" s="169">
        <f>Invoice!D689</f>
        <v>0</v>
      </c>
      <c r="E662" s="170">
        <f>Invoice!E689</f>
        <v>0</v>
      </c>
      <c r="F662" s="30">
        <f>Invoice!F689</f>
        <v>0</v>
      </c>
      <c r="G662" s="32">
        <f>ROUNDDOWN((Invoice!G689)*$N$2,2)</f>
        <v>0</v>
      </c>
      <c r="H662" s="33">
        <f t="shared" si="11"/>
        <v>0</v>
      </c>
      <c r="I662" s="7"/>
    </row>
    <row r="663" spans="1:9" hidden="1">
      <c r="A663" s="5"/>
      <c r="B663" s="27">
        <f>Invoice!B690</f>
        <v>0</v>
      </c>
      <c r="C663" s="28">
        <f>Invoice!C690</f>
        <v>0</v>
      </c>
      <c r="D663" s="169">
        <f>Invoice!D690</f>
        <v>0</v>
      </c>
      <c r="E663" s="170">
        <f>Invoice!E690</f>
        <v>0</v>
      </c>
      <c r="F663" s="30">
        <f>Invoice!F690</f>
        <v>0</v>
      </c>
      <c r="G663" s="32">
        <f>ROUNDDOWN((Invoice!G690)*$N$2,2)</f>
        <v>0</v>
      </c>
      <c r="H663" s="33">
        <f t="shared" si="11"/>
        <v>0</v>
      </c>
      <c r="I663" s="7"/>
    </row>
    <row r="664" spans="1:9" hidden="1">
      <c r="A664" s="5"/>
      <c r="B664" s="27">
        <f>Invoice!B691</f>
        <v>0</v>
      </c>
      <c r="C664" s="28">
        <f>Invoice!C691</f>
        <v>0</v>
      </c>
      <c r="D664" s="169">
        <f>Invoice!D691</f>
        <v>0</v>
      </c>
      <c r="E664" s="170">
        <f>Invoice!E691</f>
        <v>0</v>
      </c>
      <c r="F664" s="30">
        <f>Invoice!F691</f>
        <v>0</v>
      </c>
      <c r="G664" s="32">
        <f>ROUNDDOWN((Invoice!G691)*$N$2,2)</f>
        <v>0</v>
      </c>
      <c r="H664" s="33">
        <f t="shared" si="11"/>
        <v>0</v>
      </c>
      <c r="I664" s="7"/>
    </row>
    <row r="665" spans="1:9" hidden="1">
      <c r="A665" s="5"/>
      <c r="B665" s="27">
        <f>Invoice!B692</f>
        <v>0</v>
      </c>
      <c r="C665" s="28">
        <f>Invoice!C692</f>
        <v>0</v>
      </c>
      <c r="D665" s="169">
        <f>Invoice!D692</f>
        <v>0</v>
      </c>
      <c r="E665" s="170">
        <f>Invoice!E692</f>
        <v>0</v>
      </c>
      <c r="F665" s="30">
        <f>Invoice!F692</f>
        <v>0</v>
      </c>
      <c r="G665" s="32">
        <f>ROUNDDOWN((Invoice!G692)*$N$2,2)</f>
        <v>0</v>
      </c>
      <c r="H665" s="33">
        <f t="shared" si="11"/>
        <v>0</v>
      </c>
      <c r="I665" s="7"/>
    </row>
    <row r="666" spans="1:9" hidden="1">
      <c r="A666" s="5"/>
      <c r="B666" s="27">
        <f>Invoice!B693</f>
        <v>0</v>
      </c>
      <c r="C666" s="28">
        <f>Invoice!C693</f>
        <v>0</v>
      </c>
      <c r="D666" s="169">
        <f>Invoice!D693</f>
        <v>0</v>
      </c>
      <c r="E666" s="170">
        <f>Invoice!E693</f>
        <v>0</v>
      </c>
      <c r="F666" s="30">
        <f>Invoice!F693</f>
        <v>0</v>
      </c>
      <c r="G666" s="32">
        <f>ROUNDDOWN((Invoice!G693)*$N$2,2)</f>
        <v>0</v>
      </c>
      <c r="H666" s="33">
        <f t="shared" si="11"/>
        <v>0</v>
      </c>
      <c r="I666" s="7"/>
    </row>
    <row r="667" spans="1:9" hidden="1">
      <c r="A667" s="5"/>
      <c r="B667" s="27">
        <f>Invoice!B694</f>
        <v>0</v>
      </c>
      <c r="C667" s="28">
        <f>Invoice!C694</f>
        <v>0</v>
      </c>
      <c r="D667" s="169">
        <f>Invoice!D694</f>
        <v>0</v>
      </c>
      <c r="E667" s="170">
        <f>Invoice!E694</f>
        <v>0</v>
      </c>
      <c r="F667" s="30">
        <f>Invoice!F694</f>
        <v>0</v>
      </c>
      <c r="G667" s="32">
        <f>ROUNDDOWN((Invoice!G694)*$N$2,2)</f>
        <v>0</v>
      </c>
      <c r="H667" s="33">
        <f t="shared" si="11"/>
        <v>0</v>
      </c>
      <c r="I667" s="7"/>
    </row>
    <row r="668" spans="1:9" hidden="1">
      <c r="A668" s="5"/>
      <c r="B668" s="27">
        <f>Invoice!B695</f>
        <v>0</v>
      </c>
      <c r="C668" s="28">
        <f>Invoice!C695</f>
        <v>0</v>
      </c>
      <c r="D668" s="169">
        <f>Invoice!D695</f>
        <v>0</v>
      </c>
      <c r="E668" s="170">
        <f>Invoice!E695</f>
        <v>0</v>
      </c>
      <c r="F668" s="30">
        <f>Invoice!F695</f>
        <v>0</v>
      </c>
      <c r="G668" s="32">
        <f>ROUNDDOWN((Invoice!G695)*$N$2,2)</f>
        <v>0</v>
      </c>
      <c r="H668" s="33">
        <f t="shared" si="11"/>
        <v>0</v>
      </c>
      <c r="I668" s="7"/>
    </row>
    <row r="669" spans="1:9" hidden="1">
      <c r="A669" s="5"/>
      <c r="B669" s="27">
        <f>Invoice!B696</f>
        <v>0</v>
      </c>
      <c r="C669" s="28">
        <f>Invoice!C696</f>
        <v>0</v>
      </c>
      <c r="D669" s="169">
        <f>Invoice!D696</f>
        <v>0</v>
      </c>
      <c r="E669" s="170">
        <f>Invoice!E696</f>
        <v>0</v>
      </c>
      <c r="F669" s="30">
        <f>Invoice!F696</f>
        <v>0</v>
      </c>
      <c r="G669" s="32">
        <f>ROUNDDOWN((Invoice!G696)*$N$2,2)</f>
        <v>0</v>
      </c>
      <c r="H669" s="33">
        <f t="shared" si="11"/>
        <v>0</v>
      </c>
      <c r="I669" s="7"/>
    </row>
    <row r="670" spans="1:9" hidden="1">
      <c r="A670" s="5"/>
      <c r="B670" s="27">
        <f>Invoice!B697</f>
        <v>0</v>
      </c>
      <c r="C670" s="28">
        <f>Invoice!C697</f>
        <v>0</v>
      </c>
      <c r="D670" s="169">
        <f>Invoice!D697</f>
        <v>0</v>
      </c>
      <c r="E670" s="170">
        <f>Invoice!E697</f>
        <v>0</v>
      </c>
      <c r="F670" s="30">
        <f>Invoice!F697</f>
        <v>0</v>
      </c>
      <c r="G670" s="32">
        <f>ROUNDDOWN((Invoice!G697)*$N$2,2)</f>
        <v>0</v>
      </c>
      <c r="H670" s="33">
        <f t="shared" si="11"/>
        <v>0</v>
      </c>
      <c r="I670" s="7"/>
    </row>
    <row r="671" spans="1:9" hidden="1">
      <c r="A671" s="5"/>
      <c r="B671" s="27">
        <f>Invoice!B698</f>
        <v>0</v>
      </c>
      <c r="C671" s="28">
        <f>Invoice!C698</f>
        <v>0</v>
      </c>
      <c r="D671" s="169">
        <f>Invoice!D698</f>
        <v>0</v>
      </c>
      <c r="E671" s="170">
        <f>Invoice!E698</f>
        <v>0</v>
      </c>
      <c r="F671" s="30">
        <f>Invoice!F698</f>
        <v>0</v>
      </c>
      <c r="G671" s="32">
        <f>ROUNDDOWN((Invoice!G698)*$N$2,2)</f>
        <v>0</v>
      </c>
      <c r="H671" s="33">
        <f t="shared" si="11"/>
        <v>0</v>
      </c>
      <c r="I671" s="7"/>
    </row>
    <row r="672" spans="1:9" hidden="1">
      <c r="A672" s="5"/>
      <c r="B672" s="27">
        <f>Invoice!B699</f>
        <v>0</v>
      </c>
      <c r="C672" s="28">
        <f>Invoice!C699</f>
        <v>0</v>
      </c>
      <c r="D672" s="169">
        <f>Invoice!D699</f>
        <v>0</v>
      </c>
      <c r="E672" s="170">
        <f>Invoice!E699</f>
        <v>0</v>
      </c>
      <c r="F672" s="30">
        <f>Invoice!F699</f>
        <v>0</v>
      </c>
      <c r="G672" s="32">
        <f>ROUNDDOWN((Invoice!G699)*$N$2,2)</f>
        <v>0</v>
      </c>
      <c r="H672" s="33">
        <f t="shared" si="11"/>
        <v>0</v>
      </c>
      <c r="I672" s="7"/>
    </row>
    <row r="673" spans="1:9" hidden="1">
      <c r="A673" s="5"/>
      <c r="B673" s="27">
        <f>Invoice!B700</f>
        <v>0</v>
      </c>
      <c r="C673" s="28">
        <f>Invoice!C700</f>
        <v>0</v>
      </c>
      <c r="D673" s="169">
        <f>Invoice!D700</f>
        <v>0</v>
      </c>
      <c r="E673" s="170">
        <f>Invoice!E700</f>
        <v>0</v>
      </c>
      <c r="F673" s="30">
        <f>Invoice!F700</f>
        <v>0</v>
      </c>
      <c r="G673" s="32">
        <f>ROUNDDOWN((Invoice!G700)*$N$2,2)</f>
        <v>0</v>
      </c>
      <c r="H673" s="33">
        <f t="shared" si="11"/>
        <v>0</v>
      </c>
      <c r="I673" s="7"/>
    </row>
    <row r="674" spans="1:9" hidden="1">
      <c r="A674" s="5"/>
      <c r="B674" s="27">
        <f>Invoice!B701</f>
        <v>0</v>
      </c>
      <c r="C674" s="28">
        <f>Invoice!C701</f>
        <v>0</v>
      </c>
      <c r="D674" s="169">
        <f>Invoice!D701</f>
        <v>0</v>
      </c>
      <c r="E674" s="170">
        <f>Invoice!E701</f>
        <v>0</v>
      </c>
      <c r="F674" s="30">
        <f>Invoice!F701</f>
        <v>0</v>
      </c>
      <c r="G674" s="32">
        <f>ROUNDDOWN((Invoice!G701)*$N$2,2)</f>
        <v>0</v>
      </c>
      <c r="H674" s="33">
        <f t="shared" si="11"/>
        <v>0</v>
      </c>
      <c r="I674" s="7"/>
    </row>
    <row r="675" spans="1:9" hidden="1">
      <c r="A675" s="5"/>
      <c r="B675" s="27">
        <f>Invoice!B702</f>
        <v>0</v>
      </c>
      <c r="C675" s="28">
        <f>Invoice!C702</f>
        <v>0</v>
      </c>
      <c r="D675" s="169">
        <f>Invoice!D702</f>
        <v>0</v>
      </c>
      <c r="E675" s="170">
        <f>Invoice!E702</f>
        <v>0</v>
      </c>
      <c r="F675" s="30">
        <f>Invoice!F702</f>
        <v>0</v>
      </c>
      <c r="G675" s="32">
        <f>ROUNDDOWN((Invoice!G702)*$N$2,2)</f>
        <v>0</v>
      </c>
      <c r="H675" s="33">
        <f t="shared" si="11"/>
        <v>0</v>
      </c>
      <c r="I675" s="7"/>
    </row>
    <row r="676" spans="1:9" hidden="1">
      <c r="A676" s="5"/>
      <c r="B676" s="27">
        <f>Invoice!B703</f>
        <v>0</v>
      </c>
      <c r="C676" s="28">
        <f>Invoice!C703</f>
        <v>0</v>
      </c>
      <c r="D676" s="169">
        <f>Invoice!D703</f>
        <v>0</v>
      </c>
      <c r="E676" s="170">
        <f>Invoice!E703</f>
        <v>0</v>
      </c>
      <c r="F676" s="30">
        <f>Invoice!F703</f>
        <v>0</v>
      </c>
      <c r="G676" s="32">
        <f>ROUNDDOWN((Invoice!G703)*$N$2,2)</f>
        <v>0</v>
      </c>
      <c r="H676" s="33">
        <f t="shared" si="11"/>
        <v>0</v>
      </c>
      <c r="I676" s="7"/>
    </row>
    <row r="677" spans="1:9" hidden="1">
      <c r="A677" s="5"/>
      <c r="B677" s="27">
        <f>Invoice!B704</f>
        <v>0</v>
      </c>
      <c r="C677" s="28">
        <f>Invoice!C704</f>
        <v>0</v>
      </c>
      <c r="D677" s="169">
        <f>Invoice!D704</f>
        <v>0</v>
      </c>
      <c r="E677" s="170">
        <f>Invoice!E704</f>
        <v>0</v>
      </c>
      <c r="F677" s="30">
        <f>Invoice!F704</f>
        <v>0</v>
      </c>
      <c r="G677" s="32">
        <f>ROUNDDOWN((Invoice!G704)*$N$2,2)</f>
        <v>0</v>
      </c>
      <c r="H677" s="33">
        <f t="shared" si="11"/>
        <v>0</v>
      </c>
      <c r="I677" s="7"/>
    </row>
    <row r="678" spans="1:9" hidden="1">
      <c r="A678" s="5"/>
      <c r="B678" s="27">
        <f>Invoice!B705</f>
        <v>0</v>
      </c>
      <c r="C678" s="28">
        <f>Invoice!C705</f>
        <v>0</v>
      </c>
      <c r="D678" s="169">
        <f>Invoice!D705</f>
        <v>0</v>
      </c>
      <c r="E678" s="170">
        <f>Invoice!E705</f>
        <v>0</v>
      </c>
      <c r="F678" s="30">
        <f>Invoice!F705</f>
        <v>0</v>
      </c>
      <c r="G678" s="32">
        <f>ROUNDDOWN((Invoice!G705)*$N$2,2)</f>
        <v>0</v>
      </c>
      <c r="H678" s="33">
        <f t="shared" si="11"/>
        <v>0</v>
      </c>
      <c r="I678" s="7"/>
    </row>
    <row r="679" spans="1:9" hidden="1">
      <c r="A679" s="5"/>
      <c r="B679" s="27">
        <f>Invoice!B706</f>
        <v>0</v>
      </c>
      <c r="C679" s="28">
        <f>Invoice!C706</f>
        <v>0</v>
      </c>
      <c r="D679" s="169">
        <f>Invoice!D706</f>
        <v>0</v>
      </c>
      <c r="E679" s="170">
        <f>Invoice!E706</f>
        <v>0</v>
      </c>
      <c r="F679" s="30">
        <f>Invoice!F706</f>
        <v>0</v>
      </c>
      <c r="G679" s="32">
        <f>ROUNDDOWN((Invoice!G706)*$N$2,2)</f>
        <v>0</v>
      </c>
      <c r="H679" s="33">
        <f t="shared" si="11"/>
        <v>0</v>
      </c>
      <c r="I679" s="7"/>
    </row>
    <row r="680" spans="1:9" hidden="1">
      <c r="A680" s="5"/>
      <c r="B680" s="27">
        <f>Invoice!B707</f>
        <v>0</v>
      </c>
      <c r="C680" s="28">
        <f>Invoice!C707</f>
        <v>0</v>
      </c>
      <c r="D680" s="169">
        <f>Invoice!D707</f>
        <v>0</v>
      </c>
      <c r="E680" s="170">
        <f>Invoice!E707</f>
        <v>0</v>
      </c>
      <c r="F680" s="30">
        <f>Invoice!F707</f>
        <v>0</v>
      </c>
      <c r="G680" s="32">
        <f>ROUNDDOWN((Invoice!G707)*$N$2,2)</f>
        <v>0</v>
      </c>
      <c r="H680" s="33">
        <f t="shared" si="11"/>
        <v>0</v>
      </c>
      <c r="I680" s="7"/>
    </row>
    <row r="681" spans="1:9" hidden="1">
      <c r="A681" s="5"/>
      <c r="B681" s="27">
        <f>Invoice!B708</f>
        <v>0</v>
      </c>
      <c r="C681" s="28">
        <f>Invoice!C708</f>
        <v>0</v>
      </c>
      <c r="D681" s="169">
        <f>Invoice!D708</f>
        <v>0</v>
      </c>
      <c r="E681" s="170">
        <f>Invoice!E708</f>
        <v>0</v>
      </c>
      <c r="F681" s="30">
        <f>Invoice!F708</f>
        <v>0</v>
      </c>
      <c r="G681" s="32">
        <f>ROUNDDOWN((Invoice!G708)*$N$2,2)</f>
        <v>0</v>
      </c>
      <c r="H681" s="33">
        <f t="shared" si="11"/>
        <v>0</v>
      </c>
      <c r="I681" s="7"/>
    </row>
    <row r="682" spans="1:9" hidden="1">
      <c r="A682" s="5"/>
      <c r="B682" s="27">
        <f>Invoice!B709</f>
        <v>0</v>
      </c>
      <c r="C682" s="28">
        <f>Invoice!C709</f>
        <v>0</v>
      </c>
      <c r="D682" s="169">
        <f>Invoice!D709</f>
        <v>0</v>
      </c>
      <c r="E682" s="170">
        <f>Invoice!E709</f>
        <v>0</v>
      </c>
      <c r="F682" s="30">
        <f>Invoice!F709</f>
        <v>0</v>
      </c>
      <c r="G682" s="32">
        <f>ROUNDDOWN((Invoice!G709)*$N$2,2)</f>
        <v>0</v>
      </c>
      <c r="H682" s="33">
        <f t="shared" si="11"/>
        <v>0</v>
      </c>
      <c r="I682" s="7"/>
    </row>
    <row r="683" spans="1:9" hidden="1">
      <c r="A683" s="5"/>
      <c r="B683" s="27">
        <f>Invoice!B710</f>
        <v>0</v>
      </c>
      <c r="C683" s="28">
        <f>Invoice!C710</f>
        <v>0</v>
      </c>
      <c r="D683" s="169">
        <f>Invoice!D710</f>
        <v>0</v>
      </c>
      <c r="E683" s="170">
        <f>Invoice!E710</f>
        <v>0</v>
      </c>
      <c r="F683" s="30">
        <f>Invoice!F710</f>
        <v>0</v>
      </c>
      <c r="G683" s="32">
        <f>ROUNDDOWN((Invoice!G710)*$N$2,2)</f>
        <v>0</v>
      </c>
      <c r="H683" s="33">
        <f t="shared" si="11"/>
        <v>0</v>
      </c>
      <c r="I683" s="7"/>
    </row>
    <row r="684" spans="1:9" hidden="1">
      <c r="A684" s="5"/>
      <c r="B684" s="27">
        <f>Invoice!B711</f>
        <v>0</v>
      </c>
      <c r="C684" s="28">
        <f>Invoice!C711</f>
        <v>0</v>
      </c>
      <c r="D684" s="169">
        <f>Invoice!D711</f>
        <v>0</v>
      </c>
      <c r="E684" s="170">
        <f>Invoice!E711</f>
        <v>0</v>
      </c>
      <c r="F684" s="30">
        <f>Invoice!F711</f>
        <v>0</v>
      </c>
      <c r="G684" s="32">
        <f>ROUNDDOWN((Invoice!G711)*$N$2,2)</f>
        <v>0</v>
      </c>
      <c r="H684" s="33">
        <f t="shared" si="11"/>
        <v>0</v>
      </c>
      <c r="I684" s="7"/>
    </row>
    <row r="685" spans="1:9" hidden="1">
      <c r="A685" s="5"/>
      <c r="B685" s="27">
        <f>Invoice!B712</f>
        <v>0</v>
      </c>
      <c r="C685" s="28">
        <f>Invoice!C712</f>
        <v>0</v>
      </c>
      <c r="D685" s="169">
        <f>Invoice!D712</f>
        <v>0</v>
      </c>
      <c r="E685" s="170">
        <f>Invoice!E712</f>
        <v>0</v>
      </c>
      <c r="F685" s="30">
        <f>Invoice!F712</f>
        <v>0</v>
      </c>
      <c r="G685" s="32">
        <f>ROUNDDOWN((Invoice!G712)*$N$2,2)</f>
        <v>0</v>
      </c>
      <c r="H685" s="33">
        <f t="shared" si="11"/>
        <v>0</v>
      </c>
      <c r="I685" s="7"/>
    </row>
    <row r="686" spans="1:9" hidden="1">
      <c r="A686" s="5"/>
      <c r="B686" s="27">
        <f>Invoice!B713</f>
        <v>0</v>
      </c>
      <c r="C686" s="28">
        <f>Invoice!C713</f>
        <v>0</v>
      </c>
      <c r="D686" s="169">
        <f>Invoice!D713</f>
        <v>0</v>
      </c>
      <c r="E686" s="170">
        <f>Invoice!E713</f>
        <v>0</v>
      </c>
      <c r="F686" s="30">
        <f>Invoice!F713</f>
        <v>0</v>
      </c>
      <c r="G686" s="32">
        <f>ROUNDDOWN((Invoice!G713)*$N$2,2)</f>
        <v>0</v>
      </c>
      <c r="H686" s="33">
        <f t="shared" si="11"/>
        <v>0</v>
      </c>
      <c r="I686" s="7"/>
    </row>
    <row r="687" spans="1:9" hidden="1">
      <c r="A687" s="5"/>
      <c r="B687" s="27">
        <f>Invoice!B714</f>
        <v>0</v>
      </c>
      <c r="C687" s="28">
        <f>Invoice!C714</f>
        <v>0</v>
      </c>
      <c r="D687" s="169">
        <f>Invoice!D714</f>
        <v>0</v>
      </c>
      <c r="E687" s="170">
        <f>Invoice!E714</f>
        <v>0</v>
      </c>
      <c r="F687" s="30">
        <f>Invoice!F714</f>
        <v>0</v>
      </c>
      <c r="G687" s="32">
        <f>ROUNDDOWN((Invoice!G714)*$N$2,2)</f>
        <v>0</v>
      </c>
      <c r="H687" s="33">
        <f t="shared" si="11"/>
        <v>0</v>
      </c>
      <c r="I687" s="7"/>
    </row>
    <row r="688" spans="1:9" hidden="1">
      <c r="A688" s="5"/>
      <c r="B688" s="27">
        <f>Invoice!B715</f>
        <v>0</v>
      </c>
      <c r="C688" s="28">
        <f>Invoice!C715</f>
        <v>0</v>
      </c>
      <c r="D688" s="169">
        <f>Invoice!D715</f>
        <v>0</v>
      </c>
      <c r="E688" s="170">
        <f>Invoice!E715</f>
        <v>0</v>
      </c>
      <c r="F688" s="30">
        <f>Invoice!F715</f>
        <v>0</v>
      </c>
      <c r="G688" s="32">
        <f>ROUNDDOWN((Invoice!G715)*$N$2,2)</f>
        <v>0</v>
      </c>
      <c r="H688" s="33">
        <f t="shared" si="11"/>
        <v>0</v>
      </c>
      <c r="I688" s="7"/>
    </row>
    <row r="689" spans="1:9" hidden="1">
      <c r="A689" s="5"/>
      <c r="B689" s="27">
        <f>Invoice!B716</f>
        <v>0</v>
      </c>
      <c r="C689" s="28">
        <f>Invoice!C716</f>
        <v>0</v>
      </c>
      <c r="D689" s="169">
        <f>Invoice!D716</f>
        <v>0</v>
      </c>
      <c r="E689" s="170">
        <f>Invoice!E716</f>
        <v>0</v>
      </c>
      <c r="F689" s="30">
        <f>Invoice!F716</f>
        <v>0</v>
      </c>
      <c r="G689" s="32">
        <f>ROUNDDOWN((Invoice!G716)*$N$2,2)</f>
        <v>0</v>
      </c>
      <c r="H689" s="33">
        <f t="shared" si="11"/>
        <v>0</v>
      </c>
      <c r="I689" s="7"/>
    </row>
    <row r="690" spans="1:9" hidden="1">
      <c r="A690" s="5"/>
      <c r="B690" s="27">
        <f>Invoice!B717</f>
        <v>0</v>
      </c>
      <c r="C690" s="28">
        <f>Invoice!C717</f>
        <v>0</v>
      </c>
      <c r="D690" s="169">
        <f>Invoice!D717</f>
        <v>0</v>
      </c>
      <c r="E690" s="170">
        <f>Invoice!E717</f>
        <v>0</v>
      </c>
      <c r="F690" s="30">
        <f>Invoice!F717</f>
        <v>0</v>
      </c>
      <c r="G690" s="32">
        <f>ROUNDDOWN((Invoice!G717)*$N$2,2)</f>
        <v>0</v>
      </c>
      <c r="H690" s="33">
        <f t="shared" si="11"/>
        <v>0</v>
      </c>
      <c r="I690" s="7"/>
    </row>
    <row r="691" spans="1:9" hidden="1">
      <c r="A691" s="5"/>
      <c r="B691" s="27">
        <f>Invoice!B718</f>
        <v>0</v>
      </c>
      <c r="C691" s="28">
        <f>Invoice!C718</f>
        <v>0</v>
      </c>
      <c r="D691" s="169">
        <f>Invoice!D718</f>
        <v>0</v>
      </c>
      <c r="E691" s="170">
        <f>Invoice!E718</f>
        <v>0</v>
      </c>
      <c r="F691" s="30">
        <f>Invoice!F718</f>
        <v>0</v>
      </c>
      <c r="G691" s="32">
        <f>ROUNDDOWN((Invoice!G718)*$N$2,2)</f>
        <v>0</v>
      </c>
      <c r="H691" s="33">
        <f t="shared" si="11"/>
        <v>0</v>
      </c>
      <c r="I691" s="7"/>
    </row>
    <row r="692" spans="1:9" hidden="1">
      <c r="A692" s="5"/>
      <c r="B692" s="27">
        <f>Invoice!B719</f>
        <v>0</v>
      </c>
      <c r="C692" s="28">
        <f>Invoice!C719</f>
        <v>0</v>
      </c>
      <c r="D692" s="169">
        <f>Invoice!D719</f>
        <v>0</v>
      </c>
      <c r="E692" s="170">
        <f>Invoice!E719</f>
        <v>0</v>
      </c>
      <c r="F692" s="30">
        <f>Invoice!F719</f>
        <v>0</v>
      </c>
      <c r="G692" s="32">
        <f>ROUNDDOWN((Invoice!G719)*$N$2,2)</f>
        <v>0</v>
      </c>
      <c r="H692" s="33">
        <f t="shared" si="11"/>
        <v>0</v>
      </c>
      <c r="I692" s="7"/>
    </row>
    <row r="693" spans="1:9" hidden="1">
      <c r="A693" s="5"/>
      <c r="B693" s="27">
        <f>Invoice!B720</f>
        <v>0</v>
      </c>
      <c r="C693" s="28">
        <f>Invoice!C720</f>
        <v>0</v>
      </c>
      <c r="D693" s="169">
        <f>Invoice!D720</f>
        <v>0</v>
      </c>
      <c r="E693" s="170">
        <f>Invoice!E720</f>
        <v>0</v>
      </c>
      <c r="F693" s="30">
        <f>Invoice!F720</f>
        <v>0</v>
      </c>
      <c r="G693" s="32">
        <f>ROUNDDOWN((Invoice!G720)*$N$2,2)</f>
        <v>0</v>
      </c>
      <c r="H693" s="33">
        <f t="shared" si="11"/>
        <v>0</v>
      </c>
      <c r="I693" s="7"/>
    </row>
    <row r="694" spans="1:9" hidden="1">
      <c r="A694" s="5"/>
      <c r="B694" s="27">
        <f>Invoice!B721</f>
        <v>0</v>
      </c>
      <c r="C694" s="28">
        <f>Invoice!C721</f>
        <v>0</v>
      </c>
      <c r="D694" s="169">
        <f>Invoice!D721</f>
        <v>0</v>
      </c>
      <c r="E694" s="170">
        <f>Invoice!E721</f>
        <v>0</v>
      </c>
      <c r="F694" s="30">
        <f>Invoice!F721</f>
        <v>0</v>
      </c>
      <c r="G694" s="32">
        <f>ROUNDDOWN((Invoice!G721)*$N$2,2)</f>
        <v>0</v>
      </c>
      <c r="H694" s="33">
        <f t="shared" si="11"/>
        <v>0</v>
      </c>
      <c r="I694" s="7"/>
    </row>
    <row r="695" spans="1:9" hidden="1">
      <c r="A695" s="5"/>
      <c r="B695" s="27">
        <f>Invoice!B722</f>
        <v>0</v>
      </c>
      <c r="C695" s="28">
        <f>Invoice!C722</f>
        <v>0</v>
      </c>
      <c r="D695" s="169">
        <f>Invoice!D722</f>
        <v>0</v>
      </c>
      <c r="E695" s="170">
        <f>Invoice!E722</f>
        <v>0</v>
      </c>
      <c r="F695" s="30">
        <f>Invoice!F722</f>
        <v>0</v>
      </c>
      <c r="G695" s="32">
        <f>ROUNDDOWN((Invoice!G722)*$N$2,2)</f>
        <v>0</v>
      </c>
      <c r="H695" s="33">
        <f t="shared" si="11"/>
        <v>0</v>
      </c>
      <c r="I695" s="7"/>
    </row>
    <row r="696" spans="1:9" hidden="1">
      <c r="A696" s="5"/>
      <c r="B696" s="27">
        <f>Invoice!B723</f>
        <v>0</v>
      </c>
      <c r="C696" s="28">
        <f>Invoice!C723</f>
        <v>0</v>
      </c>
      <c r="D696" s="169">
        <f>Invoice!D723</f>
        <v>0</v>
      </c>
      <c r="E696" s="170">
        <f>Invoice!E723</f>
        <v>0</v>
      </c>
      <c r="F696" s="30">
        <f>Invoice!F723</f>
        <v>0</v>
      </c>
      <c r="G696" s="32">
        <f>ROUNDDOWN((Invoice!G723)*$N$2,2)</f>
        <v>0</v>
      </c>
      <c r="H696" s="33">
        <f t="shared" si="11"/>
        <v>0</v>
      </c>
      <c r="I696" s="7"/>
    </row>
    <row r="697" spans="1:9" hidden="1">
      <c r="A697" s="5"/>
      <c r="B697" s="27">
        <f>Invoice!B724</f>
        <v>0</v>
      </c>
      <c r="C697" s="28">
        <f>Invoice!C724</f>
        <v>0</v>
      </c>
      <c r="D697" s="169">
        <f>Invoice!D724</f>
        <v>0</v>
      </c>
      <c r="E697" s="170">
        <f>Invoice!E724</f>
        <v>0</v>
      </c>
      <c r="F697" s="30">
        <f>Invoice!F724</f>
        <v>0</v>
      </c>
      <c r="G697" s="32">
        <f>ROUNDDOWN((Invoice!G724)*$N$2,2)</f>
        <v>0</v>
      </c>
      <c r="H697" s="33">
        <f t="shared" si="11"/>
        <v>0</v>
      </c>
      <c r="I697" s="7"/>
    </row>
    <row r="698" spans="1:9" hidden="1">
      <c r="A698" s="5"/>
      <c r="B698" s="27">
        <f>Invoice!B725</f>
        <v>0</v>
      </c>
      <c r="C698" s="28">
        <f>Invoice!C725</f>
        <v>0</v>
      </c>
      <c r="D698" s="169">
        <f>Invoice!D725</f>
        <v>0</v>
      </c>
      <c r="E698" s="170">
        <f>Invoice!E725</f>
        <v>0</v>
      </c>
      <c r="F698" s="30">
        <f>Invoice!F725</f>
        <v>0</v>
      </c>
      <c r="G698" s="32">
        <f>ROUNDDOWN((Invoice!G725)*$N$2,2)</f>
        <v>0</v>
      </c>
      <c r="H698" s="33">
        <f t="shared" si="11"/>
        <v>0</v>
      </c>
      <c r="I698" s="7"/>
    </row>
    <row r="699" spans="1:9" hidden="1">
      <c r="A699" s="5"/>
      <c r="B699" s="27">
        <f>Invoice!B726</f>
        <v>0</v>
      </c>
      <c r="C699" s="28">
        <f>Invoice!C726</f>
        <v>0</v>
      </c>
      <c r="D699" s="169">
        <f>Invoice!D726</f>
        <v>0</v>
      </c>
      <c r="E699" s="170">
        <f>Invoice!E726</f>
        <v>0</v>
      </c>
      <c r="F699" s="30">
        <f>Invoice!F726</f>
        <v>0</v>
      </c>
      <c r="G699" s="32">
        <f>ROUNDDOWN((Invoice!G726)*$N$2,2)</f>
        <v>0</v>
      </c>
      <c r="H699" s="33">
        <f t="shared" si="11"/>
        <v>0</v>
      </c>
      <c r="I699" s="7"/>
    </row>
    <row r="700" spans="1:9" hidden="1">
      <c r="A700" s="5"/>
      <c r="B700" s="27">
        <f>Invoice!B727</f>
        <v>0</v>
      </c>
      <c r="C700" s="28">
        <f>Invoice!C727</f>
        <v>0</v>
      </c>
      <c r="D700" s="169">
        <f>Invoice!D727</f>
        <v>0</v>
      </c>
      <c r="E700" s="170">
        <f>Invoice!E727</f>
        <v>0</v>
      </c>
      <c r="F700" s="30">
        <f>Invoice!F727</f>
        <v>0</v>
      </c>
      <c r="G700" s="32">
        <f>ROUNDDOWN((Invoice!G727)*$N$2,2)</f>
        <v>0</v>
      </c>
      <c r="H700" s="33">
        <f t="shared" si="11"/>
        <v>0</v>
      </c>
      <c r="I700" s="7"/>
    </row>
    <row r="701" spans="1:9" hidden="1">
      <c r="A701" s="5"/>
      <c r="B701" s="27">
        <f>Invoice!B728</f>
        <v>0</v>
      </c>
      <c r="C701" s="28">
        <f>Invoice!C728</f>
        <v>0</v>
      </c>
      <c r="D701" s="169">
        <f>Invoice!D728</f>
        <v>0</v>
      </c>
      <c r="E701" s="170">
        <f>Invoice!E728</f>
        <v>0</v>
      </c>
      <c r="F701" s="30">
        <f>Invoice!F728</f>
        <v>0</v>
      </c>
      <c r="G701" s="32">
        <f>ROUNDDOWN((Invoice!G728)*$N$2,2)</f>
        <v>0</v>
      </c>
      <c r="H701" s="33">
        <f t="shared" si="11"/>
        <v>0</v>
      </c>
      <c r="I701" s="7"/>
    </row>
    <row r="702" spans="1:9" hidden="1">
      <c r="A702" s="5"/>
      <c r="B702" s="27">
        <f>Invoice!B729</f>
        <v>0</v>
      </c>
      <c r="C702" s="28">
        <f>Invoice!C729</f>
        <v>0</v>
      </c>
      <c r="D702" s="169">
        <f>Invoice!D729</f>
        <v>0</v>
      </c>
      <c r="E702" s="170">
        <f>Invoice!E729</f>
        <v>0</v>
      </c>
      <c r="F702" s="30">
        <f>Invoice!F729</f>
        <v>0</v>
      </c>
      <c r="G702" s="32">
        <f>ROUNDDOWN((Invoice!G729)*$N$2,2)</f>
        <v>0</v>
      </c>
      <c r="H702" s="33">
        <f t="shared" si="11"/>
        <v>0</v>
      </c>
      <c r="I702" s="7"/>
    </row>
    <row r="703" spans="1:9" hidden="1">
      <c r="A703" s="5"/>
      <c r="B703" s="27">
        <f>Invoice!B730</f>
        <v>0</v>
      </c>
      <c r="C703" s="28">
        <f>Invoice!C730</f>
        <v>0</v>
      </c>
      <c r="D703" s="169">
        <f>Invoice!D730</f>
        <v>0</v>
      </c>
      <c r="E703" s="170">
        <f>Invoice!E730</f>
        <v>0</v>
      </c>
      <c r="F703" s="30">
        <f>Invoice!F730</f>
        <v>0</v>
      </c>
      <c r="G703" s="32">
        <f>ROUNDDOWN((Invoice!G730)*$N$2,2)</f>
        <v>0</v>
      </c>
      <c r="H703" s="33">
        <f t="shared" ref="H703:H766" si="12">G703*B703</f>
        <v>0</v>
      </c>
      <c r="I703" s="7"/>
    </row>
    <row r="704" spans="1:9" hidden="1">
      <c r="A704" s="5"/>
      <c r="B704" s="27">
        <f>Invoice!B731</f>
        <v>0</v>
      </c>
      <c r="C704" s="28">
        <f>Invoice!C731</f>
        <v>0</v>
      </c>
      <c r="D704" s="169">
        <f>Invoice!D731</f>
        <v>0</v>
      </c>
      <c r="E704" s="170">
        <f>Invoice!E731</f>
        <v>0</v>
      </c>
      <c r="F704" s="30">
        <f>Invoice!F731</f>
        <v>0</v>
      </c>
      <c r="G704" s="32">
        <f>ROUNDDOWN((Invoice!G731)*$N$2,2)</f>
        <v>0</v>
      </c>
      <c r="H704" s="33">
        <f t="shared" si="12"/>
        <v>0</v>
      </c>
      <c r="I704" s="7"/>
    </row>
    <row r="705" spans="1:9" hidden="1">
      <c r="A705" s="5"/>
      <c r="B705" s="27">
        <f>Invoice!B732</f>
        <v>0</v>
      </c>
      <c r="C705" s="28">
        <f>Invoice!C732</f>
        <v>0</v>
      </c>
      <c r="D705" s="169">
        <f>Invoice!D732</f>
        <v>0</v>
      </c>
      <c r="E705" s="170">
        <f>Invoice!E732</f>
        <v>0</v>
      </c>
      <c r="F705" s="30">
        <f>Invoice!F732</f>
        <v>0</v>
      </c>
      <c r="G705" s="32">
        <f>ROUNDDOWN((Invoice!G732)*$N$2,2)</f>
        <v>0</v>
      </c>
      <c r="H705" s="33">
        <f t="shared" si="12"/>
        <v>0</v>
      </c>
      <c r="I705" s="7"/>
    </row>
    <row r="706" spans="1:9" hidden="1">
      <c r="A706" s="5"/>
      <c r="B706" s="27">
        <f>Invoice!B733</f>
        <v>0</v>
      </c>
      <c r="C706" s="28">
        <f>Invoice!C733</f>
        <v>0</v>
      </c>
      <c r="D706" s="169">
        <f>Invoice!D733</f>
        <v>0</v>
      </c>
      <c r="E706" s="170">
        <f>Invoice!E733</f>
        <v>0</v>
      </c>
      <c r="F706" s="30">
        <f>Invoice!F733</f>
        <v>0</v>
      </c>
      <c r="G706" s="32">
        <f>ROUNDDOWN((Invoice!G733)*$N$2,2)</f>
        <v>0</v>
      </c>
      <c r="H706" s="33">
        <f t="shared" si="12"/>
        <v>0</v>
      </c>
      <c r="I706" s="7"/>
    </row>
    <row r="707" spans="1:9" hidden="1">
      <c r="A707" s="5"/>
      <c r="B707" s="27">
        <f>Invoice!B734</f>
        <v>0</v>
      </c>
      <c r="C707" s="28">
        <f>Invoice!C734</f>
        <v>0</v>
      </c>
      <c r="D707" s="169">
        <f>Invoice!D734</f>
        <v>0</v>
      </c>
      <c r="E707" s="170">
        <f>Invoice!E734</f>
        <v>0</v>
      </c>
      <c r="F707" s="30">
        <f>Invoice!F734</f>
        <v>0</v>
      </c>
      <c r="G707" s="32">
        <f>ROUNDDOWN((Invoice!G734)*$N$2,2)</f>
        <v>0</v>
      </c>
      <c r="H707" s="33">
        <f t="shared" si="12"/>
        <v>0</v>
      </c>
      <c r="I707" s="7"/>
    </row>
    <row r="708" spans="1:9" hidden="1">
      <c r="A708" s="5"/>
      <c r="B708" s="27">
        <f>Invoice!B735</f>
        <v>0</v>
      </c>
      <c r="C708" s="28">
        <f>Invoice!C735</f>
        <v>0</v>
      </c>
      <c r="D708" s="169">
        <f>Invoice!D735</f>
        <v>0</v>
      </c>
      <c r="E708" s="170">
        <f>Invoice!E735</f>
        <v>0</v>
      </c>
      <c r="F708" s="30">
        <f>Invoice!F735</f>
        <v>0</v>
      </c>
      <c r="G708" s="32">
        <f>ROUNDDOWN((Invoice!G735)*$N$2,2)</f>
        <v>0</v>
      </c>
      <c r="H708" s="33">
        <f t="shared" si="12"/>
        <v>0</v>
      </c>
      <c r="I708" s="7"/>
    </row>
    <row r="709" spans="1:9" hidden="1">
      <c r="A709" s="5"/>
      <c r="B709" s="27">
        <f>Invoice!B736</f>
        <v>0</v>
      </c>
      <c r="C709" s="28">
        <f>Invoice!C736</f>
        <v>0</v>
      </c>
      <c r="D709" s="169">
        <f>Invoice!D736</f>
        <v>0</v>
      </c>
      <c r="E709" s="170">
        <f>Invoice!E736</f>
        <v>0</v>
      </c>
      <c r="F709" s="30">
        <f>Invoice!F736</f>
        <v>0</v>
      </c>
      <c r="G709" s="32">
        <f>ROUNDDOWN((Invoice!G736)*$N$2,2)</f>
        <v>0</v>
      </c>
      <c r="H709" s="33">
        <f t="shared" si="12"/>
        <v>0</v>
      </c>
      <c r="I709" s="7"/>
    </row>
    <row r="710" spans="1:9" hidden="1">
      <c r="A710" s="5"/>
      <c r="B710" s="27">
        <f>Invoice!B737</f>
        <v>0</v>
      </c>
      <c r="C710" s="28">
        <f>Invoice!C737</f>
        <v>0</v>
      </c>
      <c r="D710" s="169">
        <f>Invoice!D737</f>
        <v>0</v>
      </c>
      <c r="E710" s="170">
        <f>Invoice!E737</f>
        <v>0</v>
      </c>
      <c r="F710" s="30">
        <f>Invoice!F737</f>
        <v>0</v>
      </c>
      <c r="G710" s="32">
        <f>ROUNDDOWN((Invoice!G737)*$N$2,2)</f>
        <v>0</v>
      </c>
      <c r="H710" s="33">
        <f t="shared" si="12"/>
        <v>0</v>
      </c>
      <c r="I710" s="7"/>
    </row>
    <row r="711" spans="1:9" hidden="1">
      <c r="A711" s="5"/>
      <c r="B711" s="27">
        <f>Invoice!B738</f>
        <v>0</v>
      </c>
      <c r="C711" s="28">
        <f>Invoice!C738</f>
        <v>0</v>
      </c>
      <c r="D711" s="169">
        <f>Invoice!D738</f>
        <v>0</v>
      </c>
      <c r="E711" s="170">
        <f>Invoice!E738</f>
        <v>0</v>
      </c>
      <c r="F711" s="30">
        <f>Invoice!F738</f>
        <v>0</v>
      </c>
      <c r="G711" s="32">
        <f>ROUNDDOWN((Invoice!G738)*$N$2,2)</f>
        <v>0</v>
      </c>
      <c r="H711" s="33">
        <f t="shared" si="12"/>
        <v>0</v>
      </c>
      <c r="I711" s="7"/>
    </row>
    <row r="712" spans="1:9" hidden="1">
      <c r="A712" s="5"/>
      <c r="B712" s="27">
        <f>Invoice!B739</f>
        <v>0</v>
      </c>
      <c r="C712" s="28">
        <f>Invoice!C739</f>
        <v>0</v>
      </c>
      <c r="D712" s="169">
        <f>Invoice!D739</f>
        <v>0</v>
      </c>
      <c r="E712" s="170">
        <f>Invoice!E739</f>
        <v>0</v>
      </c>
      <c r="F712" s="30">
        <f>Invoice!F739</f>
        <v>0</v>
      </c>
      <c r="G712" s="32">
        <f>ROUNDDOWN((Invoice!G739)*$N$2,2)</f>
        <v>0</v>
      </c>
      <c r="H712" s="33">
        <f t="shared" si="12"/>
        <v>0</v>
      </c>
      <c r="I712" s="7"/>
    </row>
    <row r="713" spans="1:9" hidden="1">
      <c r="A713" s="5"/>
      <c r="B713" s="27">
        <f>Invoice!B740</f>
        <v>0</v>
      </c>
      <c r="C713" s="28">
        <f>Invoice!C740</f>
        <v>0</v>
      </c>
      <c r="D713" s="169">
        <f>Invoice!D740</f>
        <v>0</v>
      </c>
      <c r="E713" s="170">
        <f>Invoice!E740</f>
        <v>0</v>
      </c>
      <c r="F713" s="30">
        <f>Invoice!F740</f>
        <v>0</v>
      </c>
      <c r="G713" s="32">
        <f>ROUNDDOWN((Invoice!G740)*$N$2,2)</f>
        <v>0</v>
      </c>
      <c r="H713" s="33">
        <f t="shared" si="12"/>
        <v>0</v>
      </c>
      <c r="I713" s="7"/>
    </row>
    <row r="714" spans="1:9" hidden="1">
      <c r="A714" s="5"/>
      <c r="B714" s="27">
        <f>Invoice!B741</f>
        <v>0</v>
      </c>
      <c r="C714" s="28">
        <f>Invoice!C741</f>
        <v>0</v>
      </c>
      <c r="D714" s="169">
        <f>Invoice!D741</f>
        <v>0</v>
      </c>
      <c r="E714" s="170">
        <f>Invoice!E741</f>
        <v>0</v>
      </c>
      <c r="F714" s="30">
        <f>Invoice!F741</f>
        <v>0</v>
      </c>
      <c r="G714" s="32">
        <f>ROUNDDOWN((Invoice!G741)*$N$2,2)</f>
        <v>0</v>
      </c>
      <c r="H714" s="33">
        <f t="shared" si="12"/>
        <v>0</v>
      </c>
      <c r="I714" s="7"/>
    </row>
    <row r="715" spans="1:9" hidden="1">
      <c r="A715" s="5"/>
      <c r="B715" s="27">
        <f>Invoice!B742</f>
        <v>0</v>
      </c>
      <c r="C715" s="28">
        <f>Invoice!C742</f>
        <v>0</v>
      </c>
      <c r="D715" s="169">
        <f>Invoice!D742</f>
        <v>0</v>
      </c>
      <c r="E715" s="170">
        <f>Invoice!E742</f>
        <v>0</v>
      </c>
      <c r="F715" s="30">
        <f>Invoice!F742</f>
        <v>0</v>
      </c>
      <c r="G715" s="32">
        <f>ROUNDDOWN((Invoice!G742)*$N$2,2)</f>
        <v>0</v>
      </c>
      <c r="H715" s="33">
        <f t="shared" si="12"/>
        <v>0</v>
      </c>
      <c r="I715" s="7"/>
    </row>
    <row r="716" spans="1:9" hidden="1">
      <c r="A716" s="5"/>
      <c r="B716" s="27">
        <f>Invoice!B743</f>
        <v>0</v>
      </c>
      <c r="C716" s="28">
        <f>Invoice!C743</f>
        <v>0</v>
      </c>
      <c r="D716" s="169">
        <f>Invoice!D743</f>
        <v>0</v>
      </c>
      <c r="E716" s="170">
        <f>Invoice!E743</f>
        <v>0</v>
      </c>
      <c r="F716" s="30">
        <f>Invoice!F743</f>
        <v>0</v>
      </c>
      <c r="G716" s="32">
        <f>ROUNDDOWN((Invoice!G743)*$N$2,2)</f>
        <v>0</v>
      </c>
      <c r="H716" s="33">
        <f t="shared" si="12"/>
        <v>0</v>
      </c>
      <c r="I716" s="7"/>
    </row>
    <row r="717" spans="1:9" hidden="1">
      <c r="A717" s="5"/>
      <c r="B717" s="27">
        <f>Invoice!B744</f>
        <v>0</v>
      </c>
      <c r="C717" s="28">
        <f>Invoice!C744</f>
        <v>0</v>
      </c>
      <c r="D717" s="169">
        <f>Invoice!D744</f>
        <v>0</v>
      </c>
      <c r="E717" s="170">
        <f>Invoice!E744</f>
        <v>0</v>
      </c>
      <c r="F717" s="30">
        <f>Invoice!F744</f>
        <v>0</v>
      </c>
      <c r="G717" s="32">
        <f>ROUNDDOWN((Invoice!G744)*$N$2,2)</f>
        <v>0</v>
      </c>
      <c r="H717" s="33">
        <f t="shared" si="12"/>
        <v>0</v>
      </c>
      <c r="I717" s="7"/>
    </row>
    <row r="718" spans="1:9" hidden="1">
      <c r="A718" s="5"/>
      <c r="B718" s="27">
        <f>Invoice!B745</f>
        <v>0</v>
      </c>
      <c r="C718" s="28">
        <f>Invoice!C745</f>
        <v>0</v>
      </c>
      <c r="D718" s="169">
        <f>Invoice!D745</f>
        <v>0</v>
      </c>
      <c r="E718" s="170">
        <f>Invoice!E745</f>
        <v>0</v>
      </c>
      <c r="F718" s="30">
        <f>Invoice!F745</f>
        <v>0</v>
      </c>
      <c r="G718" s="32">
        <f>ROUNDDOWN((Invoice!G745)*$N$2,2)</f>
        <v>0</v>
      </c>
      <c r="H718" s="33">
        <f t="shared" si="12"/>
        <v>0</v>
      </c>
      <c r="I718" s="7"/>
    </row>
    <row r="719" spans="1:9" hidden="1">
      <c r="A719" s="5"/>
      <c r="B719" s="27">
        <f>Invoice!B746</f>
        <v>0</v>
      </c>
      <c r="C719" s="28">
        <f>Invoice!C746</f>
        <v>0</v>
      </c>
      <c r="D719" s="169">
        <f>Invoice!D746</f>
        <v>0</v>
      </c>
      <c r="E719" s="170">
        <f>Invoice!E746</f>
        <v>0</v>
      </c>
      <c r="F719" s="30">
        <f>Invoice!F746</f>
        <v>0</v>
      </c>
      <c r="G719" s="32">
        <f>ROUNDDOWN((Invoice!G746)*$N$2,2)</f>
        <v>0</v>
      </c>
      <c r="H719" s="33">
        <f t="shared" si="12"/>
        <v>0</v>
      </c>
      <c r="I719" s="7"/>
    </row>
    <row r="720" spans="1:9" hidden="1">
      <c r="A720" s="5"/>
      <c r="B720" s="27">
        <f>Invoice!B747</f>
        <v>0</v>
      </c>
      <c r="C720" s="28">
        <f>Invoice!C747</f>
        <v>0</v>
      </c>
      <c r="D720" s="169">
        <f>Invoice!D747</f>
        <v>0</v>
      </c>
      <c r="E720" s="170">
        <f>Invoice!E747</f>
        <v>0</v>
      </c>
      <c r="F720" s="30">
        <f>Invoice!F747</f>
        <v>0</v>
      </c>
      <c r="G720" s="32">
        <f>ROUNDDOWN((Invoice!G747)*$N$2,2)</f>
        <v>0</v>
      </c>
      <c r="H720" s="33">
        <f t="shared" si="12"/>
        <v>0</v>
      </c>
      <c r="I720" s="7"/>
    </row>
    <row r="721" spans="1:9" hidden="1">
      <c r="A721" s="5"/>
      <c r="B721" s="27">
        <f>Invoice!B748</f>
        <v>0</v>
      </c>
      <c r="C721" s="28">
        <f>Invoice!C748</f>
        <v>0</v>
      </c>
      <c r="D721" s="169">
        <f>Invoice!D748</f>
        <v>0</v>
      </c>
      <c r="E721" s="170">
        <f>Invoice!E748</f>
        <v>0</v>
      </c>
      <c r="F721" s="30">
        <f>Invoice!F748</f>
        <v>0</v>
      </c>
      <c r="G721" s="32">
        <f>ROUNDDOWN((Invoice!G748)*$N$2,2)</f>
        <v>0</v>
      </c>
      <c r="H721" s="33">
        <f t="shared" si="12"/>
        <v>0</v>
      </c>
      <c r="I721" s="7"/>
    </row>
    <row r="722" spans="1:9" hidden="1">
      <c r="A722" s="5"/>
      <c r="B722" s="27">
        <f>Invoice!B749</f>
        <v>0</v>
      </c>
      <c r="C722" s="28">
        <f>Invoice!C749</f>
        <v>0</v>
      </c>
      <c r="D722" s="169">
        <f>Invoice!D749</f>
        <v>0</v>
      </c>
      <c r="E722" s="170">
        <f>Invoice!E749</f>
        <v>0</v>
      </c>
      <c r="F722" s="30">
        <f>Invoice!F749</f>
        <v>0</v>
      </c>
      <c r="G722" s="32">
        <f>ROUNDDOWN((Invoice!G749)*$N$2,2)</f>
        <v>0</v>
      </c>
      <c r="H722" s="33">
        <f t="shared" si="12"/>
        <v>0</v>
      </c>
      <c r="I722" s="7"/>
    </row>
    <row r="723" spans="1:9" hidden="1">
      <c r="A723" s="5"/>
      <c r="B723" s="27">
        <f>Invoice!B750</f>
        <v>0</v>
      </c>
      <c r="C723" s="28">
        <f>Invoice!C750</f>
        <v>0</v>
      </c>
      <c r="D723" s="169">
        <f>Invoice!D750</f>
        <v>0</v>
      </c>
      <c r="E723" s="170">
        <f>Invoice!E750</f>
        <v>0</v>
      </c>
      <c r="F723" s="30">
        <f>Invoice!F750</f>
        <v>0</v>
      </c>
      <c r="G723" s="32">
        <f>ROUNDDOWN((Invoice!G750)*$N$2,2)</f>
        <v>0</v>
      </c>
      <c r="H723" s="33">
        <f t="shared" si="12"/>
        <v>0</v>
      </c>
      <c r="I723" s="7"/>
    </row>
    <row r="724" spans="1:9" hidden="1">
      <c r="A724" s="5"/>
      <c r="B724" s="27">
        <f>Invoice!B751</f>
        <v>0</v>
      </c>
      <c r="C724" s="28">
        <f>Invoice!C751</f>
        <v>0</v>
      </c>
      <c r="D724" s="169">
        <f>Invoice!D751</f>
        <v>0</v>
      </c>
      <c r="E724" s="170">
        <f>Invoice!E751</f>
        <v>0</v>
      </c>
      <c r="F724" s="30">
        <f>Invoice!F751</f>
        <v>0</v>
      </c>
      <c r="G724" s="32">
        <f>ROUNDDOWN((Invoice!G751)*$N$2,2)</f>
        <v>0</v>
      </c>
      <c r="H724" s="33">
        <f t="shared" si="12"/>
        <v>0</v>
      </c>
      <c r="I724" s="7"/>
    </row>
    <row r="725" spans="1:9" hidden="1">
      <c r="A725" s="5"/>
      <c r="B725" s="27">
        <f>Invoice!B752</f>
        <v>0</v>
      </c>
      <c r="C725" s="28">
        <f>Invoice!C752</f>
        <v>0</v>
      </c>
      <c r="D725" s="169">
        <f>Invoice!D752</f>
        <v>0</v>
      </c>
      <c r="E725" s="170">
        <f>Invoice!E752</f>
        <v>0</v>
      </c>
      <c r="F725" s="30">
        <f>Invoice!F752</f>
        <v>0</v>
      </c>
      <c r="G725" s="32">
        <f>ROUNDDOWN((Invoice!G752)*$N$2,2)</f>
        <v>0</v>
      </c>
      <c r="H725" s="33">
        <f t="shared" si="12"/>
        <v>0</v>
      </c>
      <c r="I725" s="7"/>
    </row>
    <row r="726" spans="1:9" hidden="1">
      <c r="A726" s="5"/>
      <c r="B726" s="27">
        <f>Invoice!B753</f>
        <v>0</v>
      </c>
      <c r="C726" s="28">
        <f>Invoice!C753</f>
        <v>0</v>
      </c>
      <c r="D726" s="169">
        <f>Invoice!D753</f>
        <v>0</v>
      </c>
      <c r="E726" s="170">
        <f>Invoice!E753</f>
        <v>0</v>
      </c>
      <c r="F726" s="30">
        <f>Invoice!F753</f>
        <v>0</v>
      </c>
      <c r="G726" s="32">
        <f>ROUNDDOWN((Invoice!G753)*$N$2,2)</f>
        <v>0</v>
      </c>
      <c r="H726" s="33">
        <f t="shared" si="12"/>
        <v>0</v>
      </c>
      <c r="I726" s="7"/>
    </row>
    <row r="727" spans="1:9" hidden="1">
      <c r="A727" s="5"/>
      <c r="B727" s="27">
        <f>Invoice!B754</f>
        <v>0</v>
      </c>
      <c r="C727" s="28">
        <f>Invoice!C754</f>
        <v>0</v>
      </c>
      <c r="D727" s="169">
        <f>Invoice!D754</f>
        <v>0</v>
      </c>
      <c r="E727" s="170">
        <f>Invoice!E754</f>
        <v>0</v>
      </c>
      <c r="F727" s="30">
        <f>Invoice!F754</f>
        <v>0</v>
      </c>
      <c r="G727" s="32">
        <f>ROUNDDOWN((Invoice!G754)*$N$2,2)</f>
        <v>0</v>
      </c>
      <c r="H727" s="33">
        <f t="shared" si="12"/>
        <v>0</v>
      </c>
      <c r="I727" s="7"/>
    </row>
    <row r="728" spans="1:9" hidden="1">
      <c r="A728" s="5"/>
      <c r="B728" s="27">
        <f>Invoice!B755</f>
        <v>0</v>
      </c>
      <c r="C728" s="28">
        <f>Invoice!C755</f>
        <v>0</v>
      </c>
      <c r="D728" s="169">
        <f>Invoice!D755</f>
        <v>0</v>
      </c>
      <c r="E728" s="170">
        <f>Invoice!E755</f>
        <v>0</v>
      </c>
      <c r="F728" s="30">
        <f>Invoice!F755</f>
        <v>0</v>
      </c>
      <c r="G728" s="32">
        <f>ROUNDDOWN((Invoice!G755)*$N$2,2)</f>
        <v>0</v>
      </c>
      <c r="H728" s="33">
        <f t="shared" si="12"/>
        <v>0</v>
      </c>
      <c r="I728" s="7"/>
    </row>
    <row r="729" spans="1:9" hidden="1">
      <c r="A729" s="5"/>
      <c r="B729" s="27">
        <f>Invoice!B756</f>
        <v>0</v>
      </c>
      <c r="C729" s="28">
        <f>Invoice!C756</f>
        <v>0</v>
      </c>
      <c r="D729" s="169">
        <f>Invoice!D756</f>
        <v>0</v>
      </c>
      <c r="E729" s="170">
        <f>Invoice!E756</f>
        <v>0</v>
      </c>
      <c r="F729" s="30">
        <f>Invoice!F756</f>
        <v>0</v>
      </c>
      <c r="G729" s="32">
        <f>ROUNDDOWN((Invoice!G756)*$N$2,2)</f>
        <v>0</v>
      </c>
      <c r="H729" s="33">
        <f t="shared" si="12"/>
        <v>0</v>
      </c>
      <c r="I729" s="7"/>
    </row>
    <row r="730" spans="1:9" hidden="1">
      <c r="A730" s="5"/>
      <c r="B730" s="27">
        <f>Invoice!B757</f>
        <v>0</v>
      </c>
      <c r="C730" s="28">
        <f>Invoice!C757</f>
        <v>0</v>
      </c>
      <c r="D730" s="169">
        <f>Invoice!D757</f>
        <v>0</v>
      </c>
      <c r="E730" s="170">
        <f>Invoice!E757</f>
        <v>0</v>
      </c>
      <c r="F730" s="30">
        <f>Invoice!F757</f>
        <v>0</v>
      </c>
      <c r="G730" s="32">
        <f>ROUNDDOWN((Invoice!G757)*$N$2,2)</f>
        <v>0</v>
      </c>
      <c r="H730" s="33">
        <f t="shared" si="12"/>
        <v>0</v>
      </c>
      <c r="I730" s="7"/>
    </row>
    <row r="731" spans="1:9" hidden="1">
      <c r="A731" s="5"/>
      <c r="B731" s="27">
        <f>Invoice!B758</f>
        <v>0</v>
      </c>
      <c r="C731" s="28">
        <f>Invoice!C758</f>
        <v>0</v>
      </c>
      <c r="D731" s="169">
        <f>Invoice!D758</f>
        <v>0</v>
      </c>
      <c r="E731" s="170">
        <f>Invoice!E758</f>
        <v>0</v>
      </c>
      <c r="F731" s="30">
        <f>Invoice!F758</f>
        <v>0</v>
      </c>
      <c r="G731" s="32">
        <f>ROUNDDOWN((Invoice!G758)*$N$2,2)</f>
        <v>0</v>
      </c>
      <c r="H731" s="33">
        <f t="shared" si="12"/>
        <v>0</v>
      </c>
      <c r="I731" s="7"/>
    </row>
    <row r="732" spans="1:9" hidden="1">
      <c r="A732" s="5"/>
      <c r="B732" s="27">
        <f>Invoice!B759</f>
        <v>0</v>
      </c>
      <c r="C732" s="28">
        <f>Invoice!C759</f>
        <v>0</v>
      </c>
      <c r="D732" s="169">
        <f>Invoice!D759</f>
        <v>0</v>
      </c>
      <c r="E732" s="170">
        <f>Invoice!E759</f>
        <v>0</v>
      </c>
      <c r="F732" s="30">
        <f>Invoice!F759</f>
        <v>0</v>
      </c>
      <c r="G732" s="32">
        <f>ROUNDDOWN((Invoice!G759)*$N$2,2)</f>
        <v>0</v>
      </c>
      <c r="H732" s="33">
        <f t="shared" si="12"/>
        <v>0</v>
      </c>
      <c r="I732" s="7"/>
    </row>
    <row r="733" spans="1:9" hidden="1">
      <c r="A733" s="5"/>
      <c r="B733" s="27">
        <f>Invoice!B760</f>
        <v>0</v>
      </c>
      <c r="C733" s="28">
        <f>Invoice!C760</f>
        <v>0</v>
      </c>
      <c r="D733" s="169">
        <f>Invoice!D760</f>
        <v>0</v>
      </c>
      <c r="E733" s="170">
        <f>Invoice!E760</f>
        <v>0</v>
      </c>
      <c r="F733" s="30">
        <f>Invoice!F760</f>
        <v>0</v>
      </c>
      <c r="G733" s="32">
        <f>ROUNDDOWN((Invoice!G760)*$N$2,2)</f>
        <v>0</v>
      </c>
      <c r="H733" s="33">
        <f t="shared" si="12"/>
        <v>0</v>
      </c>
      <c r="I733" s="7"/>
    </row>
    <row r="734" spans="1:9" hidden="1">
      <c r="A734" s="5"/>
      <c r="B734" s="27">
        <f>Invoice!B761</f>
        <v>0</v>
      </c>
      <c r="C734" s="28">
        <f>Invoice!C761</f>
        <v>0</v>
      </c>
      <c r="D734" s="169">
        <f>Invoice!D761</f>
        <v>0</v>
      </c>
      <c r="E734" s="170">
        <f>Invoice!E761</f>
        <v>0</v>
      </c>
      <c r="F734" s="30">
        <f>Invoice!F761</f>
        <v>0</v>
      </c>
      <c r="G734" s="32">
        <f>ROUNDDOWN((Invoice!G761)*$N$2,2)</f>
        <v>0</v>
      </c>
      <c r="H734" s="33">
        <f t="shared" si="12"/>
        <v>0</v>
      </c>
      <c r="I734" s="7"/>
    </row>
    <row r="735" spans="1:9" hidden="1">
      <c r="A735" s="5"/>
      <c r="B735" s="27">
        <f>Invoice!B762</f>
        <v>0</v>
      </c>
      <c r="C735" s="28">
        <f>Invoice!C762</f>
        <v>0</v>
      </c>
      <c r="D735" s="169">
        <f>Invoice!D762</f>
        <v>0</v>
      </c>
      <c r="E735" s="170">
        <f>Invoice!E762</f>
        <v>0</v>
      </c>
      <c r="F735" s="30">
        <f>Invoice!F762</f>
        <v>0</v>
      </c>
      <c r="G735" s="32">
        <f>ROUNDDOWN((Invoice!G762)*$N$2,2)</f>
        <v>0</v>
      </c>
      <c r="H735" s="33">
        <f t="shared" si="12"/>
        <v>0</v>
      </c>
      <c r="I735" s="7"/>
    </row>
    <row r="736" spans="1:9" hidden="1">
      <c r="A736" s="5"/>
      <c r="B736" s="27">
        <f>Invoice!B763</f>
        <v>0</v>
      </c>
      <c r="C736" s="28">
        <f>Invoice!C763</f>
        <v>0</v>
      </c>
      <c r="D736" s="169">
        <f>Invoice!D763</f>
        <v>0</v>
      </c>
      <c r="E736" s="170">
        <f>Invoice!E763</f>
        <v>0</v>
      </c>
      <c r="F736" s="30">
        <f>Invoice!F763</f>
        <v>0</v>
      </c>
      <c r="G736" s="32">
        <f>ROUNDDOWN((Invoice!G763)*$N$2,2)</f>
        <v>0</v>
      </c>
      <c r="H736" s="33">
        <f t="shared" si="12"/>
        <v>0</v>
      </c>
      <c r="I736" s="7"/>
    </row>
    <row r="737" spans="1:9" hidden="1">
      <c r="A737" s="5"/>
      <c r="B737" s="27">
        <f>Invoice!B764</f>
        <v>0</v>
      </c>
      <c r="C737" s="28">
        <f>Invoice!C764</f>
        <v>0</v>
      </c>
      <c r="D737" s="169">
        <f>Invoice!D764</f>
        <v>0</v>
      </c>
      <c r="E737" s="170">
        <f>Invoice!E764</f>
        <v>0</v>
      </c>
      <c r="F737" s="30">
        <f>Invoice!F764</f>
        <v>0</v>
      </c>
      <c r="G737" s="32">
        <f>ROUNDDOWN((Invoice!G764)*$N$2,2)</f>
        <v>0</v>
      </c>
      <c r="H737" s="33">
        <f t="shared" si="12"/>
        <v>0</v>
      </c>
      <c r="I737" s="7"/>
    </row>
    <row r="738" spans="1:9" hidden="1">
      <c r="A738" s="5"/>
      <c r="B738" s="27">
        <f>Invoice!B765</f>
        <v>0</v>
      </c>
      <c r="C738" s="28">
        <f>Invoice!C765</f>
        <v>0</v>
      </c>
      <c r="D738" s="169">
        <f>Invoice!D765</f>
        <v>0</v>
      </c>
      <c r="E738" s="170">
        <f>Invoice!E765</f>
        <v>0</v>
      </c>
      <c r="F738" s="30">
        <f>Invoice!F765</f>
        <v>0</v>
      </c>
      <c r="G738" s="32">
        <f>ROUNDDOWN((Invoice!G765)*$N$2,2)</f>
        <v>0</v>
      </c>
      <c r="H738" s="33">
        <f t="shared" si="12"/>
        <v>0</v>
      </c>
      <c r="I738" s="7"/>
    </row>
    <row r="739" spans="1:9" hidden="1">
      <c r="A739" s="5"/>
      <c r="B739" s="27">
        <f>Invoice!B766</f>
        <v>0</v>
      </c>
      <c r="C739" s="28">
        <f>Invoice!C766</f>
        <v>0</v>
      </c>
      <c r="D739" s="169">
        <f>Invoice!D766</f>
        <v>0</v>
      </c>
      <c r="E739" s="170">
        <f>Invoice!E766</f>
        <v>0</v>
      </c>
      <c r="F739" s="30">
        <f>Invoice!F766</f>
        <v>0</v>
      </c>
      <c r="G739" s="32">
        <f>ROUNDDOWN((Invoice!G766)*$N$2,2)</f>
        <v>0</v>
      </c>
      <c r="H739" s="33">
        <f t="shared" si="12"/>
        <v>0</v>
      </c>
      <c r="I739" s="7"/>
    </row>
    <row r="740" spans="1:9" hidden="1">
      <c r="A740" s="5"/>
      <c r="B740" s="27">
        <f>Invoice!B767</f>
        <v>0</v>
      </c>
      <c r="C740" s="28">
        <f>Invoice!C767</f>
        <v>0</v>
      </c>
      <c r="D740" s="169">
        <f>Invoice!D767</f>
        <v>0</v>
      </c>
      <c r="E740" s="170">
        <f>Invoice!E767</f>
        <v>0</v>
      </c>
      <c r="F740" s="30">
        <f>Invoice!F767</f>
        <v>0</v>
      </c>
      <c r="G740" s="32">
        <f>ROUNDDOWN((Invoice!G767)*$N$2,2)</f>
        <v>0</v>
      </c>
      <c r="H740" s="33">
        <f t="shared" si="12"/>
        <v>0</v>
      </c>
      <c r="I740" s="7"/>
    </row>
    <row r="741" spans="1:9" hidden="1">
      <c r="A741" s="5"/>
      <c r="B741" s="27">
        <f>Invoice!B768</f>
        <v>0</v>
      </c>
      <c r="C741" s="28">
        <f>Invoice!C768</f>
        <v>0</v>
      </c>
      <c r="D741" s="169">
        <f>Invoice!D768</f>
        <v>0</v>
      </c>
      <c r="E741" s="170">
        <f>Invoice!E768</f>
        <v>0</v>
      </c>
      <c r="F741" s="30">
        <f>Invoice!F768</f>
        <v>0</v>
      </c>
      <c r="G741" s="32">
        <f>ROUNDDOWN((Invoice!G768)*$N$2,2)</f>
        <v>0</v>
      </c>
      <c r="H741" s="33">
        <f t="shared" si="12"/>
        <v>0</v>
      </c>
      <c r="I741" s="7"/>
    </row>
    <row r="742" spans="1:9" hidden="1">
      <c r="A742" s="5"/>
      <c r="B742" s="27">
        <f>Invoice!B769</f>
        <v>0</v>
      </c>
      <c r="C742" s="28">
        <f>Invoice!C769</f>
        <v>0</v>
      </c>
      <c r="D742" s="169">
        <f>Invoice!D769</f>
        <v>0</v>
      </c>
      <c r="E742" s="170">
        <f>Invoice!E769</f>
        <v>0</v>
      </c>
      <c r="F742" s="30">
        <f>Invoice!F769</f>
        <v>0</v>
      </c>
      <c r="G742" s="32">
        <f>ROUNDDOWN((Invoice!G769)*$N$2,2)</f>
        <v>0</v>
      </c>
      <c r="H742" s="33">
        <f t="shared" si="12"/>
        <v>0</v>
      </c>
      <c r="I742" s="7"/>
    </row>
    <row r="743" spans="1:9" hidden="1">
      <c r="A743" s="5"/>
      <c r="B743" s="27">
        <f>Invoice!B770</f>
        <v>0</v>
      </c>
      <c r="C743" s="28">
        <f>Invoice!C770</f>
        <v>0</v>
      </c>
      <c r="D743" s="169">
        <f>Invoice!D770</f>
        <v>0</v>
      </c>
      <c r="E743" s="170">
        <f>Invoice!E770</f>
        <v>0</v>
      </c>
      <c r="F743" s="30">
        <f>Invoice!F770</f>
        <v>0</v>
      </c>
      <c r="G743" s="32">
        <f>ROUNDDOWN((Invoice!G770)*$N$2,2)</f>
        <v>0</v>
      </c>
      <c r="H743" s="33">
        <f t="shared" si="12"/>
        <v>0</v>
      </c>
      <c r="I743" s="7"/>
    </row>
    <row r="744" spans="1:9" hidden="1">
      <c r="A744" s="5"/>
      <c r="B744" s="27">
        <f>Invoice!B771</f>
        <v>0</v>
      </c>
      <c r="C744" s="28">
        <f>Invoice!C771</f>
        <v>0</v>
      </c>
      <c r="D744" s="169">
        <f>Invoice!D771</f>
        <v>0</v>
      </c>
      <c r="E744" s="170">
        <f>Invoice!E771</f>
        <v>0</v>
      </c>
      <c r="F744" s="30">
        <f>Invoice!F771</f>
        <v>0</v>
      </c>
      <c r="G744" s="32">
        <f>ROUNDDOWN((Invoice!G771)*$N$2,2)</f>
        <v>0</v>
      </c>
      <c r="H744" s="33">
        <f t="shared" si="12"/>
        <v>0</v>
      </c>
      <c r="I744" s="7"/>
    </row>
    <row r="745" spans="1:9" hidden="1">
      <c r="A745" s="5"/>
      <c r="B745" s="27">
        <f>Invoice!B772</f>
        <v>0</v>
      </c>
      <c r="C745" s="28">
        <f>Invoice!C772</f>
        <v>0</v>
      </c>
      <c r="D745" s="169">
        <f>Invoice!D772</f>
        <v>0</v>
      </c>
      <c r="E745" s="170">
        <f>Invoice!E772</f>
        <v>0</v>
      </c>
      <c r="F745" s="30">
        <f>Invoice!F772</f>
        <v>0</v>
      </c>
      <c r="G745" s="32">
        <f>ROUNDDOWN((Invoice!G772)*$N$2,2)</f>
        <v>0</v>
      </c>
      <c r="H745" s="33">
        <f t="shared" si="12"/>
        <v>0</v>
      </c>
      <c r="I745" s="7"/>
    </row>
    <row r="746" spans="1:9" hidden="1">
      <c r="A746" s="5"/>
      <c r="B746" s="27">
        <f>Invoice!B773</f>
        <v>0</v>
      </c>
      <c r="C746" s="28">
        <f>Invoice!C773</f>
        <v>0</v>
      </c>
      <c r="D746" s="169">
        <f>Invoice!D773</f>
        <v>0</v>
      </c>
      <c r="E746" s="170">
        <f>Invoice!E773</f>
        <v>0</v>
      </c>
      <c r="F746" s="30">
        <f>Invoice!F773</f>
        <v>0</v>
      </c>
      <c r="G746" s="32">
        <f>ROUNDDOWN((Invoice!G773)*$N$2,2)</f>
        <v>0</v>
      </c>
      <c r="H746" s="33">
        <f t="shared" si="12"/>
        <v>0</v>
      </c>
      <c r="I746" s="7"/>
    </row>
    <row r="747" spans="1:9" hidden="1">
      <c r="A747" s="5"/>
      <c r="B747" s="27">
        <f>Invoice!B774</f>
        <v>0</v>
      </c>
      <c r="C747" s="28">
        <f>Invoice!C774</f>
        <v>0</v>
      </c>
      <c r="D747" s="169">
        <f>Invoice!D774</f>
        <v>0</v>
      </c>
      <c r="E747" s="170">
        <f>Invoice!E774</f>
        <v>0</v>
      </c>
      <c r="F747" s="30">
        <f>Invoice!F774</f>
        <v>0</v>
      </c>
      <c r="G747" s="32">
        <f>ROUNDDOWN((Invoice!G774)*$N$2,2)</f>
        <v>0</v>
      </c>
      <c r="H747" s="33">
        <f t="shared" si="12"/>
        <v>0</v>
      </c>
      <c r="I747" s="7"/>
    </row>
    <row r="748" spans="1:9" hidden="1">
      <c r="A748" s="5"/>
      <c r="B748" s="27">
        <f>Invoice!B775</f>
        <v>0</v>
      </c>
      <c r="C748" s="28">
        <f>Invoice!C775</f>
        <v>0</v>
      </c>
      <c r="D748" s="169">
        <f>Invoice!D775</f>
        <v>0</v>
      </c>
      <c r="E748" s="170">
        <f>Invoice!E775</f>
        <v>0</v>
      </c>
      <c r="F748" s="30">
        <f>Invoice!F775</f>
        <v>0</v>
      </c>
      <c r="G748" s="32">
        <f>ROUNDDOWN((Invoice!G775)*$N$2,2)</f>
        <v>0</v>
      </c>
      <c r="H748" s="33">
        <f t="shared" si="12"/>
        <v>0</v>
      </c>
      <c r="I748" s="7"/>
    </row>
    <row r="749" spans="1:9" hidden="1">
      <c r="A749" s="5"/>
      <c r="B749" s="27">
        <f>Invoice!B776</f>
        <v>0</v>
      </c>
      <c r="C749" s="28">
        <f>Invoice!C776</f>
        <v>0</v>
      </c>
      <c r="D749" s="169">
        <f>Invoice!D776</f>
        <v>0</v>
      </c>
      <c r="E749" s="170">
        <f>Invoice!E776</f>
        <v>0</v>
      </c>
      <c r="F749" s="30">
        <f>Invoice!F776</f>
        <v>0</v>
      </c>
      <c r="G749" s="32">
        <f>ROUNDDOWN((Invoice!G776)*$N$2,2)</f>
        <v>0</v>
      </c>
      <c r="H749" s="33">
        <f t="shared" si="12"/>
        <v>0</v>
      </c>
      <c r="I749" s="7"/>
    </row>
    <row r="750" spans="1:9" hidden="1">
      <c r="A750" s="5"/>
      <c r="B750" s="27">
        <f>Invoice!B777</f>
        <v>0</v>
      </c>
      <c r="C750" s="28">
        <f>Invoice!C777</f>
        <v>0</v>
      </c>
      <c r="D750" s="169">
        <f>Invoice!D777</f>
        <v>0</v>
      </c>
      <c r="E750" s="170">
        <f>Invoice!E777</f>
        <v>0</v>
      </c>
      <c r="F750" s="30">
        <f>Invoice!F777</f>
        <v>0</v>
      </c>
      <c r="G750" s="32">
        <f>ROUNDDOWN((Invoice!G777)*$N$2,2)</f>
        <v>0</v>
      </c>
      <c r="H750" s="33">
        <f t="shared" si="12"/>
        <v>0</v>
      </c>
      <c r="I750" s="7"/>
    </row>
    <row r="751" spans="1:9" hidden="1">
      <c r="A751" s="5"/>
      <c r="B751" s="27">
        <f>Invoice!B778</f>
        <v>0</v>
      </c>
      <c r="C751" s="28">
        <f>Invoice!C778</f>
        <v>0</v>
      </c>
      <c r="D751" s="169">
        <f>Invoice!D778</f>
        <v>0</v>
      </c>
      <c r="E751" s="170">
        <f>Invoice!E778</f>
        <v>0</v>
      </c>
      <c r="F751" s="30">
        <f>Invoice!F778</f>
        <v>0</v>
      </c>
      <c r="G751" s="32">
        <f>ROUNDDOWN((Invoice!G778)*$N$2,2)</f>
        <v>0</v>
      </c>
      <c r="H751" s="33">
        <f t="shared" si="12"/>
        <v>0</v>
      </c>
      <c r="I751" s="7"/>
    </row>
    <row r="752" spans="1:9" hidden="1">
      <c r="A752" s="5"/>
      <c r="B752" s="27">
        <f>Invoice!B779</f>
        <v>0</v>
      </c>
      <c r="C752" s="28">
        <f>Invoice!C779</f>
        <v>0</v>
      </c>
      <c r="D752" s="169">
        <f>Invoice!D779</f>
        <v>0</v>
      </c>
      <c r="E752" s="170">
        <f>Invoice!E779</f>
        <v>0</v>
      </c>
      <c r="F752" s="30">
        <f>Invoice!F779</f>
        <v>0</v>
      </c>
      <c r="G752" s="32">
        <f>ROUNDDOWN((Invoice!G779)*$N$2,2)</f>
        <v>0</v>
      </c>
      <c r="H752" s="33">
        <f t="shared" si="12"/>
        <v>0</v>
      </c>
      <c r="I752" s="7"/>
    </row>
    <row r="753" spans="1:9" hidden="1">
      <c r="A753" s="5"/>
      <c r="B753" s="27">
        <f>Invoice!B780</f>
        <v>0</v>
      </c>
      <c r="C753" s="28">
        <f>Invoice!C780</f>
        <v>0</v>
      </c>
      <c r="D753" s="169">
        <f>Invoice!D780</f>
        <v>0</v>
      </c>
      <c r="E753" s="170">
        <f>Invoice!E780</f>
        <v>0</v>
      </c>
      <c r="F753" s="30">
        <f>Invoice!F780</f>
        <v>0</v>
      </c>
      <c r="G753" s="32">
        <f>ROUNDDOWN((Invoice!G780)*$N$2,2)</f>
        <v>0</v>
      </c>
      <c r="H753" s="33">
        <f t="shared" si="12"/>
        <v>0</v>
      </c>
      <c r="I753" s="7"/>
    </row>
    <row r="754" spans="1:9" hidden="1">
      <c r="A754" s="5"/>
      <c r="B754" s="27">
        <f>Invoice!B781</f>
        <v>0</v>
      </c>
      <c r="C754" s="28">
        <f>Invoice!C781</f>
        <v>0</v>
      </c>
      <c r="D754" s="169">
        <f>Invoice!D781</f>
        <v>0</v>
      </c>
      <c r="E754" s="170">
        <f>Invoice!E781</f>
        <v>0</v>
      </c>
      <c r="F754" s="30">
        <f>Invoice!F781</f>
        <v>0</v>
      </c>
      <c r="G754" s="32">
        <f>ROUNDDOWN((Invoice!G781)*$N$2,2)</f>
        <v>0</v>
      </c>
      <c r="H754" s="33">
        <f t="shared" si="12"/>
        <v>0</v>
      </c>
      <c r="I754" s="7"/>
    </row>
    <row r="755" spans="1:9" hidden="1">
      <c r="A755" s="5"/>
      <c r="B755" s="27">
        <f>Invoice!B782</f>
        <v>0</v>
      </c>
      <c r="C755" s="28">
        <f>Invoice!C782</f>
        <v>0</v>
      </c>
      <c r="D755" s="169">
        <f>Invoice!D782</f>
        <v>0</v>
      </c>
      <c r="E755" s="170">
        <f>Invoice!E782</f>
        <v>0</v>
      </c>
      <c r="F755" s="30">
        <f>Invoice!F782</f>
        <v>0</v>
      </c>
      <c r="G755" s="32">
        <f>ROUNDDOWN((Invoice!G782)*$N$2,2)</f>
        <v>0</v>
      </c>
      <c r="H755" s="33">
        <f t="shared" si="12"/>
        <v>0</v>
      </c>
      <c r="I755" s="7"/>
    </row>
    <row r="756" spans="1:9" hidden="1">
      <c r="A756" s="5"/>
      <c r="B756" s="27">
        <f>Invoice!B783</f>
        <v>0</v>
      </c>
      <c r="C756" s="28">
        <f>Invoice!C783</f>
        <v>0</v>
      </c>
      <c r="D756" s="169">
        <f>Invoice!D783</f>
        <v>0</v>
      </c>
      <c r="E756" s="170">
        <f>Invoice!E783</f>
        <v>0</v>
      </c>
      <c r="F756" s="30">
        <f>Invoice!F783</f>
        <v>0</v>
      </c>
      <c r="G756" s="32">
        <f>ROUNDDOWN((Invoice!G783)*$N$2,2)</f>
        <v>0</v>
      </c>
      <c r="H756" s="33">
        <f t="shared" si="12"/>
        <v>0</v>
      </c>
      <c r="I756" s="7"/>
    </row>
    <row r="757" spans="1:9" hidden="1">
      <c r="A757" s="5"/>
      <c r="B757" s="27">
        <f>Invoice!B784</f>
        <v>0</v>
      </c>
      <c r="C757" s="28">
        <f>Invoice!C784</f>
        <v>0</v>
      </c>
      <c r="D757" s="169">
        <f>Invoice!D784</f>
        <v>0</v>
      </c>
      <c r="E757" s="170">
        <f>Invoice!E784</f>
        <v>0</v>
      </c>
      <c r="F757" s="30">
        <f>Invoice!F784</f>
        <v>0</v>
      </c>
      <c r="G757" s="32">
        <f>ROUNDDOWN((Invoice!G784)*$N$2,2)</f>
        <v>0</v>
      </c>
      <c r="H757" s="33">
        <f t="shared" si="12"/>
        <v>0</v>
      </c>
      <c r="I757" s="7"/>
    </row>
    <row r="758" spans="1:9" hidden="1">
      <c r="A758" s="5"/>
      <c r="B758" s="27">
        <f>Invoice!B785</f>
        <v>0</v>
      </c>
      <c r="C758" s="28">
        <f>Invoice!C785</f>
        <v>0</v>
      </c>
      <c r="D758" s="169">
        <f>Invoice!D785</f>
        <v>0</v>
      </c>
      <c r="E758" s="170">
        <f>Invoice!E785</f>
        <v>0</v>
      </c>
      <c r="F758" s="30">
        <f>Invoice!F785</f>
        <v>0</v>
      </c>
      <c r="G758" s="32">
        <f>ROUNDDOWN((Invoice!G785)*$N$2,2)</f>
        <v>0</v>
      </c>
      <c r="H758" s="33">
        <f t="shared" si="12"/>
        <v>0</v>
      </c>
      <c r="I758" s="7"/>
    </row>
    <row r="759" spans="1:9" hidden="1">
      <c r="A759" s="5"/>
      <c r="B759" s="27">
        <f>Invoice!B786</f>
        <v>0</v>
      </c>
      <c r="C759" s="28">
        <f>Invoice!C786</f>
        <v>0</v>
      </c>
      <c r="D759" s="169">
        <f>Invoice!D786</f>
        <v>0</v>
      </c>
      <c r="E759" s="170">
        <f>Invoice!E786</f>
        <v>0</v>
      </c>
      <c r="F759" s="30">
        <f>Invoice!F786</f>
        <v>0</v>
      </c>
      <c r="G759" s="32">
        <f>ROUNDDOWN((Invoice!G786)*$N$2,2)</f>
        <v>0</v>
      </c>
      <c r="H759" s="33">
        <f t="shared" si="12"/>
        <v>0</v>
      </c>
      <c r="I759" s="7"/>
    </row>
    <row r="760" spans="1:9" hidden="1">
      <c r="A760" s="5"/>
      <c r="B760" s="27">
        <f>Invoice!B787</f>
        <v>0</v>
      </c>
      <c r="C760" s="28">
        <f>Invoice!C787</f>
        <v>0</v>
      </c>
      <c r="D760" s="169">
        <f>Invoice!D787</f>
        <v>0</v>
      </c>
      <c r="E760" s="170">
        <f>Invoice!E787</f>
        <v>0</v>
      </c>
      <c r="F760" s="30">
        <f>Invoice!F787</f>
        <v>0</v>
      </c>
      <c r="G760" s="32">
        <f>ROUNDDOWN((Invoice!G787)*$N$2,2)</f>
        <v>0</v>
      </c>
      <c r="H760" s="33">
        <f t="shared" si="12"/>
        <v>0</v>
      </c>
      <c r="I760" s="7"/>
    </row>
    <row r="761" spans="1:9" hidden="1">
      <c r="A761" s="5"/>
      <c r="B761" s="27">
        <f>Invoice!B788</f>
        <v>0</v>
      </c>
      <c r="C761" s="28">
        <f>Invoice!C788</f>
        <v>0</v>
      </c>
      <c r="D761" s="169">
        <f>Invoice!D788</f>
        <v>0</v>
      </c>
      <c r="E761" s="170">
        <f>Invoice!E788</f>
        <v>0</v>
      </c>
      <c r="F761" s="30">
        <f>Invoice!F788</f>
        <v>0</v>
      </c>
      <c r="G761" s="32">
        <f>ROUNDDOWN((Invoice!G788)*$N$2,2)</f>
        <v>0</v>
      </c>
      <c r="H761" s="33">
        <f t="shared" si="12"/>
        <v>0</v>
      </c>
      <c r="I761" s="7"/>
    </row>
    <row r="762" spans="1:9" hidden="1">
      <c r="A762" s="5"/>
      <c r="B762" s="27">
        <f>Invoice!B789</f>
        <v>0</v>
      </c>
      <c r="C762" s="28">
        <f>Invoice!C789</f>
        <v>0</v>
      </c>
      <c r="D762" s="169">
        <f>Invoice!D789</f>
        <v>0</v>
      </c>
      <c r="E762" s="170">
        <f>Invoice!E789</f>
        <v>0</v>
      </c>
      <c r="F762" s="30">
        <f>Invoice!F789</f>
        <v>0</v>
      </c>
      <c r="G762" s="32">
        <f>ROUNDDOWN((Invoice!G789)*$N$2,2)</f>
        <v>0</v>
      </c>
      <c r="H762" s="33">
        <f t="shared" si="12"/>
        <v>0</v>
      </c>
      <c r="I762" s="7"/>
    </row>
    <row r="763" spans="1:9" hidden="1">
      <c r="A763" s="5"/>
      <c r="B763" s="27">
        <f>Invoice!B790</f>
        <v>0</v>
      </c>
      <c r="C763" s="28">
        <f>Invoice!C790</f>
        <v>0</v>
      </c>
      <c r="D763" s="169">
        <f>Invoice!D790</f>
        <v>0</v>
      </c>
      <c r="E763" s="170">
        <f>Invoice!E790</f>
        <v>0</v>
      </c>
      <c r="F763" s="30">
        <f>Invoice!F790</f>
        <v>0</v>
      </c>
      <c r="G763" s="32">
        <f>ROUNDDOWN((Invoice!G790)*$N$2,2)</f>
        <v>0</v>
      </c>
      <c r="H763" s="33">
        <f t="shared" si="12"/>
        <v>0</v>
      </c>
      <c r="I763" s="7"/>
    </row>
    <row r="764" spans="1:9" hidden="1">
      <c r="A764" s="5"/>
      <c r="B764" s="27">
        <f>Invoice!B791</f>
        <v>0</v>
      </c>
      <c r="C764" s="28">
        <f>Invoice!C791</f>
        <v>0</v>
      </c>
      <c r="D764" s="169">
        <f>Invoice!D791</f>
        <v>0</v>
      </c>
      <c r="E764" s="170">
        <f>Invoice!E791</f>
        <v>0</v>
      </c>
      <c r="F764" s="30">
        <f>Invoice!F791</f>
        <v>0</v>
      </c>
      <c r="G764" s="32">
        <f>ROUNDDOWN((Invoice!G791)*$N$2,2)</f>
        <v>0</v>
      </c>
      <c r="H764" s="33">
        <f t="shared" si="12"/>
        <v>0</v>
      </c>
      <c r="I764" s="7"/>
    </row>
    <row r="765" spans="1:9" hidden="1">
      <c r="A765" s="5"/>
      <c r="B765" s="27">
        <f>Invoice!B792</f>
        <v>0</v>
      </c>
      <c r="C765" s="28">
        <f>Invoice!C792</f>
        <v>0</v>
      </c>
      <c r="D765" s="169">
        <f>Invoice!D792</f>
        <v>0</v>
      </c>
      <c r="E765" s="170">
        <f>Invoice!E792</f>
        <v>0</v>
      </c>
      <c r="F765" s="30">
        <f>Invoice!F792</f>
        <v>0</v>
      </c>
      <c r="G765" s="32">
        <f>ROUNDDOWN((Invoice!G792)*$N$2,2)</f>
        <v>0</v>
      </c>
      <c r="H765" s="33">
        <f t="shared" si="12"/>
        <v>0</v>
      </c>
      <c r="I765" s="7"/>
    </row>
    <row r="766" spans="1:9" hidden="1">
      <c r="A766" s="5"/>
      <c r="B766" s="27">
        <f>Invoice!B793</f>
        <v>0</v>
      </c>
      <c r="C766" s="28">
        <f>Invoice!C793</f>
        <v>0</v>
      </c>
      <c r="D766" s="169">
        <f>Invoice!D793</f>
        <v>0</v>
      </c>
      <c r="E766" s="170">
        <f>Invoice!E793</f>
        <v>0</v>
      </c>
      <c r="F766" s="30">
        <f>Invoice!F793</f>
        <v>0</v>
      </c>
      <c r="G766" s="32">
        <f>ROUNDDOWN((Invoice!G793)*$N$2,2)</f>
        <v>0</v>
      </c>
      <c r="H766" s="33">
        <f t="shared" si="12"/>
        <v>0</v>
      </c>
      <c r="I766" s="7"/>
    </row>
    <row r="767" spans="1:9" hidden="1">
      <c r="A767" s="5"/>
      <c r="B767" s="27">
        <f>Invoice!B794</f>
        <v>0</v>
      </c>
      <c r="C767" s="28">
        <f>Invoice!C794</f>
        <v>0</v>
      </c>
      <c r="D767" s="169">
        <f>Invoice!D794</f>
        <v>0</v>
      </c>
      <c r="E767" s="170">
        <f>Invoice!E794</f>
        <v>0</v>
      </c>
      <c r="F767" s="30">
        <f>Invoice!F794</f>
        <v>0</v>
      </c>
      <c r="G767" s="32">
        <f>ROUNDDOWN((Invoice!G794)*$N$2,2)</f>
        <v>0</v>
      </c>
      <c r="H767" s="33">
        <f t="shared" ref="H767:H830" si="13">G767*B767</f>
        <v>0</v>
      </c>
      <c r="I767" s="7"/>
    </row>
    <row r="768" spans="1:9" hidden="1">
      <c r="A768" s="5"/>
      <c r="B768" s="27">
        <f>Invoice!B795</f>
        <v>0</v>
      </c>
      <c r="C768" s="28">
        <f>Invoice!C795</f>
        <v>0</v>
      </c>
      <c r="D768" s="169">
        <f>Invoice!D795</f>
        <v>0</v>
      </c>
      <c r="E768" s="170">
        <f>Invoice!E795</f>
        <v>0</v>
      </c>
      <c r="F768" s="30">
        <f>Invoice!F795</f>
        <v>0</v>
      </c>
      <c r="G768" s="32">
        <f>ROUNDDOWN((Invoice!G795)*$N$2,2)</f>
        <v>0</v>
      </c>
      <c r="H768" s="33">
        <f t="shared" si="13"/>
        <v>0</v>
      </c>
      <c r="I768" s="7"/>
    </row>
    <row r="769" spans="1:9" hidden="1">
      <c r="A769" s="5"/>
      <c r="B769" s="27">
        <f>Invoice!B796</f>
        <v>0</v>
      </c>
      <c r="C769" s="28">
        <f>Invoice!C796</f>
        <v>0</v>
      </c>
      <c r="D769" s="169">
        <f>Invoice!D796</f>
        <v>0</v>
      </c>
      <c r="E769" s="170">
        <f>Invoice!E796</f>
        <v>0</v>
      </c>
      <c r="F769" s="30">
        <f>Invoice!F796</f>
        <v>0</v>
      </c>
      <c r="G769" s="32">
        <f>ROUNDDOWN((Invoice!G796)*$N$2,2)</f>
        <v>0</v>
      </c>
      <c r="H769" s="33">
        <f t="shared" si="13"/>
        <v>0</v>
      </c>
      <c r="I769" s="7"/>
    </row>
    <row r="770" spans="1:9" hidden="1">
      <c r="A770" s="5"/>
      <c r="B770" s="27">
        <f>Invoice!B797</f>
        <v>0</v>
      </c>
      <c r="C770" s="28">
        <f>Invoice!C797</f>
        <v>0</v>
      </c>
      <c r="D770" s="169">
        <f>Invoice!D797</f>
        <v>0</v>
      </c>
      <c r="E770" s="170">
        <f>Invoice!E797</f>
        <v>0</v>
      </c>
      <c r="F770" s="30">
        <f>Invoice!F797</f>
        <v>0</v>
      </c>
      <c r="G770" s="32">
        <f>ROUNDDOWN((Invoice!G797)*$N$2,2)</f>
        <v>0</v>
      </c>
      <c r="H770" s="33">
        <f t="shared" si="13"/>
        <v>0</v>
      </c>
      <c r="I770" s="7"/>
    </row>
    <row r="771" spans="1:9" hidden="1">
      <c r="A771" s="5"/>
      <c r="B771" s="27">
        <f>Invoice!B798</f>
        <v>0</v>
      </c>
      <c r="C771" s="28">
        <f>Invoice!C798</f>
        <v>0</v>
      </c>
      <c r="D771" s="169">
        <f>Invoice!D798</f>
        <v>0</v>
      </c>
      <c r="E771" s="170">
        <f>Invoice!E798</f>
        <v>0</v>
      </c>
      <c r="F771" s="30">
        <f>Invoice!F798</f>
        <v>0</v>
      </c>
      <c r="G771" s="32">
        <f>ROUNDDOWN((Invoice!G798)*$N$2,2)</f>
        <v>0</v>
      </c>
      <c r="H771" s="33">
        <f t="shared" si="13"/>
        <v>0</v>
      </c>
      <c r="I771" s="7"/>
    </row>
    <row r="772" spans="1:9" hidden="1">
      <c r="A772" s="5"/>
      <c r="B772" s="27">
        <f>Invoice!B799</f>
        <v>0</v>
      </c>
      <c r="C772" s="28">
        <f>Invoice!C799</f>
        <v>0</v>
      </c>
      <c r="D772" s="169">
        <f>Invoice!D799</f>
        <v>0</v>
      </c>
      <c r="E772" s="170">
        <f>Invoice!E799</f>
        <v>0</v>
      </c>
      <c r="F772" s="30">
        <f>Invoice!F799</f>
        <v>0</v>
      </c>
      <c r="G772" s="32">
        <f>ROUNDDOWN((Invoice!G799)*$N$2,2)</f>
        <v>0</v>
      </c>
      <c r="H772" s="33">
        <f t="shared" si="13"/>
        <v>0</v>
      </c>
      <c r="I772" s="7"/>
    </row>
    <row r="773" spans="1:9" hidden="1">
      <c r="A773" s="5"/>
      <c r="B773" s="27">
        <f>Invoice!B800</f>
        <v>0</v>
      </c>
      <c r="C773" s="28">
        <f>Invoice!C800</f>
        <v>0</v>
      </c>
      <c r="D773" s="169">
        <f>Invoice!D800</f>
        <v>0</v>
      </c>
      <c r="E773" s="170">
        <f>Invoice!E800</f>
        <v>0</v>
      </c>
      <c r="F773" s="30">
        <f>Invoice!F800</f>
        <v>0</v>
      </c>
      <c r="G773" s="32">
        <f>ROUNDDOWN((Invoice!G800)*$N$2,2)</f>
        <v>0</v>
      </c>
      <c r="H773" s="33">
        <f t="shared" si="13"/>
        <v>0</v>
      </c>
      <c r="I773" s="7"/>
    </row>
    <row r="774" spans="1:9" hidden="1">
      <c r="A774" s="5"/>
      <c r="B774" s="27">
        <f>Invoice!B801</f>
        <v>0</v>
      </c>
      <c r="C774" s="28">
        <f>Invoice!C801</f>
        <v>0</v>
      </c>
      <c r="D774" s="169">
        <f>Invoice!D801</f>
        <v>0</v>
      </c>
      <c r="E774" s="170">
        <f>Invoice!E801</f>
        <v>0</v>
      </c>
      <c r="F774" s="30">
        <f>Invoice!F801</f>
        <v>0</v>
      </c>
      <c r="G774" s="32">
        <f>ROUNDDOWN((Invoice!G801)*$N$2,2)</f>
        <v>0</v>
      </c>
      <c r="H774" s="33">
        <f t="shared" si="13"/>
        <v>0</v>
      </c>
      <c r="I774" s="7"/>
    </row>
    <row r="775" spans="1:9" hidden="1">
      <c r="A775" s="5"/>
      <c r="B775" s="27">
        <f>Invoice!B802</f>
        <v>0</v>
      </c>
      <c r="C775" s="28">
        <f>Invoice!C802</f>
        <v>0</v>
      </c>
      <c r="D775" s="169">
        <f>Invoice!D802</f>
        <v>0</v>
      </c>
      <c r="E775" s="170">
        <f>Invoice!E802</f>
        <v>0</v>
      </c>
      <c r="F775" s="30">
        <f>Invoice!F802</f>
        <v>0</v>
      </c>
      <c r="G775" s="32">
        <f>ROUNDDOWN((Invoice!G802)*$N$2,2)</f>
        <v>0</v>
      </c>
      <c r="H775" s="33">
        <f t="shared" si="13"/>
        <v>0</v>
      </c>
      <c r="I775" s="7"/>
    </row>
    <row r="776" spans="1:9" hidden="1">
      <c r="A776" s="5"/>
      <c r="B776" s="27">
        <f>Invoice!B803</f>
        <v>0</v>
      </c>
      <c r="C776" s="28">
        <f>Invoice!C803</f>
        <v>0</v>
      </c>
      <c r="D776" s="169">
        <f>Invoice!D803</f>
        <v>0</v>
      </c>
      <c r="E776" s="170">
        <f>Invoice!E803</f>
        <v>0</v>
      </c>
      <c r="F776" s="30">
        <f>Invoice!F803</f>
        <v>0</v>
      </c>
      <c r="G776" s="32">
        <f>ROUNDDOWN((Invoice!G803)*$N$2,2)</f>
        <v>0</v>
      </c>
      <c r="H776" s="33">
        <f t="shared" si="13"/>
        <v>0</v>
      </c>
      <c r="I776" s="7"/>
    </row>
    <row r="777" spans="1:9" hidden="1">
      <c r="A777" s="5"/>
      <c r="B777" s="27">
        <f>Invoice!B804</f>
        <v>0</v>
      </c>
      <c r="C777" s="28">
        <f>Invoice!C804</f>
        <v>0</v>
      </c>
      <c r="D777" s="169">
        <f>Invoice!D804</f>
        <v>0</v>
      </c>
      <c r="E777" s="170">
        <f>Invoice!E804</f>
        <v>0</v>
      </c>
      <c r="F777" s="30">
        <f>Invoice!F804</f>
        <v>0</v>
      </c>
      <c r="G777" s="32">
        <f>ROUNDDOWN((Invoice!G804)*$N$2,2)</f>
        <v>0</v>
      </c>
      <c r="H777" s="33">
        <f t="shared" si="13"/>
        <v>0</v>
      </c>
      <c r="I777" s="7"/>
    </row>
    <row r="778" spans="1:9" hidden="1">
      <c r="A778" s="5"/>
      <c r="B778" s="27">
        <f>Invoice!B805</f>
        <v>0</v>
      </c>
      <c r="C778" s="28">
        <f>Invoice!C805</f>
        <v>0</v>
      </c>
      <c r="D778" s="169">
        <f>Invoice!D805</f>
        <v>0</v>
      </c>
      <c r="E778" s="170">
        <f>Invoice!E805</f>
        <v>0</v>
      </c>
      <c r="F778" s="30">
        <f>Invoice!F805</f>
        <v>0</v>
      </c>
      <c r="G778" s="32">
        <f>ROUNDDOWN((Invoice!G805)*$N$2,2)</f>
        <v>0</v>
      </c>
      <c r="H778" s="33">
        <f t="shared" si="13"/>
        <v>0</v>
      </c>
      <c r="I778" s="7"/>
    </row>
    <row r="779" spans="1:9" hidden="1">
      <c r="A779" s="5"/>
      <c r="B779" s="27">
        <f>Invoice!B806</f>
        <v>0</v>
      </c>
      <c r="C779" s="28">
        <f>Invoice!C806</f>
        <v>0</v>
      </c>
      <c r="D779" s="169">
        <f>Invoice!D806</f>
        <v>0</v>
      </c>
      <c r="E779" s="170">
        <f>Invoice!E806</f>
        <v>0</v>
      </c>
      <c r="F779" s="30">
        <f>Invoice!F806</f>
        <v>0</v>
      </c>
      <c r="G779" s="32">
        <f>ROUNDDOWN((Invoice!G806)*$N$2,2)</f>
        <v>0</v>
      </c>
      <c r="H779" s="33">
        <f t="shared" si="13"/>
        <v>0</v>
      </c>
      <c r="I779" s="7"/>
    </row>
    <row r="780" spans="1:9" hidden="1">
      <c r="A780" s="5"/>
      <c r="B780" s="27">
        <f>Invoice!B807</f>
        <v>0</v>
      </c>
      <c r="C780" s="28">
        <f>Invoice!C807</f>
        <v>0</v>
      </c>
      <c r="D780" s="169">
        <f>Invoice!D807</f>
        <v>0</v>
      </c>
      <c r="E780" s="170">
        <f>Invoice!E807</f>
        <v>0</v>
      </c>
      <c r="F780" s="30">
        <f>Invoice!F807</f>
        <v>0</v>
      </c>
      <c r="G780" s="32">
        <f>ROUNDDOWN((Invoice!G807)*$N$2,2)</f>
        <v>0</v>
      </c>
      <c r="H780" s="33">
        <f t="shared" si="13"/>
        <v>0</v>
      </c>
      <c r="I780" s="7"/>
    </row>
    <row r="781" spans="1:9" hidden="1">
      <c r="A781" s="5"/>
      <c r="B781" s="27">
        <f>Invoice!B808</f>
        <v>0</v>
      </c>
      <c r="C781" s="28">
        <f>Invoice!C808</f>
        <v>0</v>
      </c>
      <c r="D781" s="169">
        <f>Invoice!D808</f>
        <v>0</v>
      </c>
      <c r="E781" s="170">
        <f>Invoice!E808</f>
        <v>0</v>
      </c>
      <c r="F781" s="30">
        <f>Invoice!F808</f>
        <v>0</v>
      </c>
      <c r="G781" s="32">
        <f>ROUNDDOWN((Invoice!G808)*$N$2,2)</f>
        <v>0</v>
      </c>
      <c r="H781" s="33">
        <f t="shared" si="13"/>
        <v>0</v>
      </c>
      <c r="I781" s="7"/>
    </row>
    <row r="782" spans="1:9" hidden="1">
      <c r="A782" s="5"/>
      <c r="B782" s="27">
        <f>Invoice!B809</f>
        <v>0</v>
      </c>
      <c r="C782" s="28">
        <f>Invoice!C809</f>
        <v>0</v>
      </c>
      <c r="D782" s="169">
        <f>Invoice!D809</f>
        <v>0</v>
      </c>
      <c r="E782" s="170">
        <f>Invoice!E809</f>
        <v>0</v>
      </c>
      <c r="F782" s="30">
        <f>Invoice!F809</f>
        <v>0</v>
      </c>
      <c r="G782" s="32">
        <f>ROUNDDOWN((Invoice!G809)*$N$2,2)</f>
        <v>0</v>
      </c>
      <c r="H782" s="33">
        <f t="shared" si="13"/>
        <v>0</v>
      </c>
      <c r="I782" s="7"/>
    </row>
    <row r="783" spans="1:9" hidden="1">
      <c r="A783" s="5"/>
      <c r="B783" s="27">
        <f>Invoice!B810</f>
        <v>0</v>
      </c>
      <c r="C783" s="28">
        <f>Invoice!C810</f>
        <v>0</v>
      </c>
      <c r="D783" s="169">
        <f>Invoice!D810</f>
        <v>0</v>
      </c>
      <c r="E783" s="170">
        <f>Invoice!E810</f>
        <v>0</v>
      </c>
      <c r="F783" s="30">
        <f>Invoice!F810</f>
        <v>0</v>
      </c>
      <c r="G783" s="32">
        <f>ROUNDDOWN((Invoice!G810)*$N$2,2)</f>
        <v>0</v>
      </c>
      <c r="H783" s="33">
        <f t="shared" si="13"/>
        <v>0</v>
      </c>
      <c r="I783" s="7"/>
    </row>
    <row r="784" spans="1:9" hidden="1">
      <c r="A784" s="5"/>
      <c r="B784" s="27">
        <f>Invoice!B811</f>
        <v>0</v>
      </c>
      <c r="C784" s="28">
        <f>Invoice!C811</f>
        <v>0</v>
      </c>
      <c r="D784" s="169">
        <f>Invoice!D811</f>
        <v>0</v>
      </c>
      <c r="E784" s="170">
        <f>Invoice!E811</f>
        <v>0</v>
      </c>
      <c r="F784" s="30">
        <f>Invoice!F811</f>
        <v>0</v>
      </c>
      <c r="G784" s="32">
        <f>ROUNDDOWN((Invoice!G811)*$N$2,2)</f>
        <v>0</v>
      </c>
      <c r="H784" s="33">
        <f t="shared" si="13"/>
        <v>0</v>
      </c>
      <c r="I784" s="7"/>
    </row>
    <row r="785" spans="1:9" hidden="1">
      <c r="A785" s="5"/>
      <c r="B785" s="27">
        <f>Invoice!B812</f>
        <v>0</v>
      </c>
      <c r="C785" s="28">
        <f>Invoice!C812</f>
        <v>0</v>
      </c>
      <c r="D785" s="169">
        <f>Invoice!D812</f>
        <v>0</v>
      </c>
      <c r="E785" s="170">
        <f>Invoice!E812</f>
        <v>0</v>
      </c>
      <c r="F785" s="30">
        <f>Invoice!F812</f>
        <v>0</v>
      </c>
      <c r="G785" s="32">
        <f>ROUNDDOWN((Invoice!G812)*$N$2,2)</f>
        <v>0</v>
      </c>
      <c r="H785" s="33">
        <f t="shared" si="13"/>
        <v>0</v>
      </c>
      <c r="I785" s="7"/>
    </row>
    <row r="786" spans="1:9" hidden="1">
      <c r="A786" s="5"/>
      <c r="B786" s="27">
        <f>Invoice!B813</f>
        <v>0</v>
      </c>
      <c r="C786" s="28">
        <f>Invoice!C813</f>
        <v>0</v>
      </c>
      <c r="D786" s="169">
        <f>Invoice!D813</f>
        <v>0</v>
      </c>
      <c r="E786" s="170">
        <f>Invoice!E813</f>
        <v>0</v>
      </c>
      <c r="F786" s="30">
        <f>Invoice!F813</f>
        <v>0</v>
      </c>
      <c r="G786" s="32">
        <f>ROUNDDOWN((Invoice!G813)*$N$2,2)</f>
        <v>0</v>
      </c>
      <c r="H786" s="33">
        <f t="shared" si="13"/>
        <v>0</v>
      </c>
      <c r="I786" s="7"/>
    </row>
    <row r="787" spans="1:9" hidden="1">
      <c r="A787" s="5"/>
      <c r="B787" s="27">
        <f>Invoice!B814</f>
        <v>0</v>
      </c>
      <c r="C787" s="28">
        <f>Invoice!C814</f>
        <v>0</v>
      </c>
      <c r="D787" s="169">
        <f>Invoice!D814</f>
        <v>0</v>
      </c>
      <c r="E787" s="170">
        <f>Invoice!E814</f>
        <v>0</v>
      </c>
      <c r="F787" s="30">
        <f>Invoice!F814</f>
        <v>0</v>
      </c>
      <c r="G787" s="32">
        <f>ROUNDDOWN((Invoice!G814)*$N$2,2)</f>
        <v>0</v>
      </c>
      <c r="H787" s="33">
        <f t="shared" si="13"/>
        <v>0</v>
      </c>
      <c r="I787" s="7"/>
    </row>
    <row r="788" spans="1:9" hidden="1">
      <c r="A788" s="5"/>
      <c r="B788" s="27">
        <f>Invoice!B815</f>
        <v>0</v>
      </c>
      <c r="C788" s="28">
        <f>Invoice!C815</f>
        <v>0</v>
      </c>
      <c r="D788" s="169">
        <f>Invoice!D815</f>
        <v>0</v>
      </c>
      <c r="E788" s="170">
        <f>Invoice!E815</f>
        <v>0</v>
      </c>
      <c r="F788" s="30">
        <f>Invoice!F815</f>
        <v>0</v>
      </c>
      <c r="G788" s="32">
        <f>ROUNDDOWN((Invoice!G815)*$N$2,2)</f>
        <v>0</v>
      </c>
      <c r="H788" s="33">
        <f t="shared" si="13"/>
        <v>0</v>
      </c>
      <c r="I788" s="7"/>
    </row>
    <row r="789" spans="1:9" hidden="1">
      <c r="A789" s="5"/>
      <c r="B789" s="27">
        <f>Invoice!B816</f>
        <v>0</v>
      </c>
      <c r="C789" s="28">
        <f>Invoice!C816</f>
        <v>0</v>
      </c>
      <c r="D789" s="169">
        <f>Invoice!D816</f>
        <v>0</v>
      </c>
      <c r="E789" s="170">
        <f>Invoice!E816</f>
        <v>0</v>
      </c>
      <c r="F789" s="30">
        <f>Invoice!F816</f>
        <v>0</v>
      </c>
      <c r="G789" s="32">
        <f>ROUNDDOWN((Invoice!G816)*$N$2,2)</f>
        <v>0</v>
      </c>
      <c r="H789" s="33">
        <f t="shared" si="13"/>
        <v>0</v>
      </c>
      <c r="I789" s="7"/>
    </row>
    <row r="790" spans="1:9" hidden="1">
      <c r="A790" s="5"/>
      <c r="B790" s="27">
        <f>Invoice!B817</f>
        <v>0</v>
      </c>
      <c r="C790" s="28">
        <f>Invoice!C817</f>
        <v>0</v>
      </c>
      <c r="D790" s="169">
        <f>Invoice!D817</f>
        <v>0</v>
      </c>
      <c r="E790" s="170">
        <f>Invoice!E817</f>
        <v>0</v>
      </c>
      <c r="F790" s="30">
        <f>Invoice!F817</f>
        <v>0</v>
      </c>
      <c r="G790" s="32">
        <f>ROUNDDOWN((Invoice!G817)*$N$2,2)</f>
        <v>0</v>
      </c>
      <c r="H790" s="33">
        <f t="shared" si="13"/>
        <v>0</v>
      </c>
      <c r="I790" s="7"/>
    </row>
    <row r="791" spans="1:9" hidden="1">
      <c r="A791" s="5"/>
      <c r="B791" s="27">
        <f>Invoice!B818</f>
        <v>0</v>
      </c>
      <c r="C791" s="28">
        <f>Invoice!C818</f>
        <v>0</v>
      </c>
      <c r="D791" s="169">
        <f>Invoice!D818</f>
        <v>0</v>
      </c>
      <c r="E791" s="170">
        <f>Invoice!E818</f>
        <v>0</v>
      </c>
      <c r="F791" s="30">
        <f>Invoice!F818</f>
        <v>0</v>
      </c>
      <c r="G791" s="32">
        <f>ROUNDDOWN((Invoice!G818)*$N$2,2)</f>
        <v>0</v>
      </c>
      <c r="H791" s="33">
        <f t="shared" si="13"/>
        <v>0</v>
      </c>
      <c r="I791" s="7"/>
    </row>
    <row r="792" spans="1:9" hidden="1">
      <c r="A792" s="5"/>
      <c r="B792" s="27">
        <f>Invoice!B819</f>
        <v>0</v>
      </c>
      <c r="C792" s="28">
        <f>Invoice!C819</f>
        <v>0</v>
      </c>
      <c r="D792" s="169">
        <f>Invoice!D819</f>
        <v>0</v>
      </c>
      <c r="E792" s="170">
        <f>Invoice!E819</f>
        <v>0</v>
      </c>
      <c r="F792" s="30">
        <f>Invoice!F819</f>
        <v>0</v>
      </c>
      <c r="G792" s="32">
        <f>ROUNDDOWN((Invoice!G819)*$N$2,2)</f>
        <v>0</v>
      </c>
      <c r="H792" s="33">
        <f t="shared" si="13"/>
        <v>0</v>
      </c>
      <c r="I792" s="7"/>
    </row>
    <row r="793" spans="1:9" hidden="1">
      <c r="A793" s="5"/>
      <c r="B793" s="27">
        <f>Invoice!B820</f>
        <v>0</v>
      </c>
      <c r="C793" s="28">
        <f>Invoice!C820</f>
        <v>0</v>
      </c>
      <c r="D793" s="169">
        <f>Invoice!D820</f>
        <v>0</v>
      </c>
      <c r="E793" s="170">
        <f>Invoice!E820</f>
        <v>0</v>
      </c>
      <c r="F793" s="30">
        <f>Invoice!F820</f>
        <v>0</v>
      </c>
      <c r="G793" s="32">
        <f>ROUNDDOWN((Invoice!G820)*$N$2,2)</f>
        <v>0</v>
      </c>
      <c r="H793" s="33">
        <f t="shared" si="13"/>
        <v>0</v>
      </c>
      <c r="I793" s="7"/>
    </row>
    <row r="794" spans="1:9" hidden="1">
      <c r="A794" s="5"/>
      <c r="B794" s="27">
        <f>Invoice!B821</f>
        <v>0</v>
      </c>
      <c r="C794" s="28">
        <f>Invoice!C821</f>
        <v>0</v>
      </c>
      <c r="D794" s="169">
        <f>Invoice!D821</f>
        <v>0</v>
      </c>
      <c r="E794" s="170">
        <f>Invoice!E821</f>
        <v>0</v>
      </c>
      <c r="F794" s="30">
        <f>Invoice!F821</f>
        <v>0</v>
      </c>
      <c r="G794" s="32">
        <f>ROUNDDOWN((Invoice!G821)*$N$2,2)</f>
        <v>0</v>
      </c>
      <c r="H794" s="33">
        <f t="shared" si="13"/>
        <v>0</v>
      </c>
      <c r="I794" s="7"/>
    </row>
    <row r="795" spans="1:9" hidden="1">
      <c r="A795" s="5"/>
      <c r="B795" s="27">
        <f>Invoice!B822</f>
        <v>0</v>
      </c>
      <c r="C795" s="28">
        <f>Invoice!C822</f>
        <v>0</v>
      </c>
      <c r="D795" s="169">
        <f>Invoice!D822</f>
        <v>0</v>
      </c>
      <c r="E795" s="170">
        <f>Invoice!E822</f>
        <v>0</v>
      </c>
      <c r="F795" s="30">
        <f>Invoice!F822</f>
        <v>0</v>
      </c>
      <c r="G795" s="32">
        <f>ROUNDDOWN((Invoice!G822)*$N$2,2)</f>
        <v>0</v>
      </c>
      <c r="H795" s="33">
        <f t="shared" si="13"/>
        <v>0</v>
      </c>
      <c r="I795" s="7"/>
    </row>
    <row r="796" spans="1:9" hidden="1">
      <c r="A796" s="5"/>
      <c r="B796" s="27">
        <f>Invoice!B823</f>
        <v>0</v>
      </c>
      <c r="C796" s="28">
        <f>Invoice!C823</f>
        <v>0</v>
      </c>
      <c r="D796" s="169">
        <f>Invoice!D823</f>
        <v>0</v>
      </c>
      <c r="E796" s="170">
        <f>Invoice!E823</f>
        <v>0</v>
      </c>
      <c r="F796" s="30">
        <f>Invoice!F823</f>
        <v>0</v>
      </c>
      <c r="G796" s="32">
        <f>ROUNDDOWN((Invoice!G823)*$N$2,2)</f>
        <v>0</v>
      </c>
      <c r="H796" s="33">
        <f t="shared" si="13"/>
        <v>0</v>
      </c>
      <c r="I796" s="7"/>
    </row>
    <row r="797" spans="1:9" hidden="1">
      <c r="A797" s="5"/>
      <c r="B797" s="27">
        <f>Invoice!B824</f>
        <v>0</v>
      </c>
      <c r="C797" s="28">
        <f>Invoice!C824</f>
        <v>0</v>
      </c>
      <c r="D797" s="169">
        <f>Invoice!D824</f>
        <v>0</v>
      </c>
      <c r="E797" s="170">
        <f>Invoice!E824</f>
        <v>0</v>
      </c>
      <c r="F797" s="30">
        <f>Invoice!F824</f>
        <v>0</v>
      </c>
      <c r="G797" s="32">
        <f>ROUNDDOWN((Invoice!G824)*$N$2,2)</f>
        <v>0</v>
      </c>
      <c r="H797" s="33">
        <f t="shared" si="13"/>
        <v>0</v>
      </c>
      <c r="I797" s="7"/>
    </row>
    <row r="798" spans="1:9" hidden="1">
      <c r="A798" s="5"/>
      <c r="B798" s="27">
        <f>Invoice!B825</f>
        <v>0</v>
      </c>
      <c r="C798" s="28">
        <f>Invoice!C825</f>
        <v>0</v>
      </c>
      <c r="D798" s="169">
        <f>Invoice!D825</f>
        <v>0</v>
      </c>
      <c r="E798" s="170">
        <f>Invoice!E825</f>
        <v>0</v>
      </c>
      <c r="F798" s="30">
        <f>Invoice!F825</f>
        <v>0</v>
      </c>
      <c r="G798" s="32">
        <f>ROUNDDOWN((Invoice!G825)*$N$2,2)</f>
        <v>0</v>
      </c>
      <c r="H798" s="33">
        <f t="shared" si="13"/>
        <v>0</v>
      </c>
      <c r="I798" s="7"/>
    </row>
    <row r="799" spans="1:9" hidden="1">
      <c r="A799" s="5"/>
      <c r="B799" s="27">
        <f>Invoice!B826</f>
        <v>0</v>
      </c>
      <c r="C799" s="28">
        <f>Invoice!C826</f>
        <v>0</v>
      </c>
      <c r="D799" s="169">
        <f>Invoice!D826</f>
        <v>0</v>
      </c>
      <c r="E799" s="170">
        <f>Invoice!E826</f>
        <v>0</v>
      </c>
      <c r="F799" s="30">
        <f>Invoice!F826</f>
        <v>0</v>
      </c>
      <c r="G799" s="32">
        <f>ROUNDDOWN((Invoice!G826)*$N$2,2)</f>
        <v>0</v>
      </c>
      <c r="H799" s="33">
        <f t="shared" si="13"/>
        <v>0</v>
      </c>
      <c r="I799" s="7"/>
    </row>
    <row r="800" spans="1:9" hidden="1">
      <c r="A800" s="5"/>
      <c r="B800" s="27">
        <f>Invoice!B827</f>
        <v>0</v>
      </c>
      <c r="C800" s="28">
        <f>Invoice!C827</f>
        <v>0</v>
      </c>
      <c r="D800" s="169">
        <f>Invoice!D827</f>
        <v>0</v>
      </c>
      <c r="E800" s="170">
        <f>Invoice!E827</f>
        <v>0</v>
      </c>
      <c r="F800" s="30">
        <f>Invoice!F827</f>
        <v>0</v>
      </c>
      <c r="G800" s="32">
        <f>ROUNDDOWN((Invoice!G827)*$N$2,2)</f>
        <v>0</v>
      </c>
      <c r="H800" s="33">
        <f t="shared" si="13"/>
        <v>0</v>
      </c>
      <c r="I800" s="7"/>
    </row>
    <row r="801" spans="1:9" hidden="1">
      <c r="A801" s="5"/>
      <c r="B801" s="27">
        <f>Invoice!B828</f>
        <v>0</v>
      </c>
      <c r="C801" s="28">
        <f>Invoice!C828</f>
        <v>0</v>
      </c>
      <c r="D801" s="169">
        <f>Invoice!D828</f>
        <v>0</v>
      </c>
      <c r="E801" s="170">
        <f>Invoice!E828</f>
        <v>0</v>
      </c>
      <c r="F801" s="30">
        <f>Invoice!F828</f>
        <v>0</v>
      </c>
      <c r="G801" s="32">
        <f>ROUNDDOWN((Invoice!G828)*$N$2,2)</f>
        <v>0</v>
      </c>
      <c r="H801" s="33">
        <f t="shared" si="13"/>
        <v>0</v>
      </c>
      <c r="I801" s="7"/>
    </row>
    <row r="802" spans="1:9" hidden="1">
      <c r="A802" s="5"/>
      <c r="B802" s="27">
        <f>Invoice!B829</f>
        <v>0</v>
      </c>
      <c r="C802" s="28">
        <f>Invoice!C829</f>
        <v>0</v>
      </c>
      <c r="D802" s="169">
        <f>Invoice!D829</f>
        <v>0</v>
      </c>
      <c r="E802" s="170">
        <f>Invoice!E829</f>
        <v>0</v>
      </c>
      <c r="F802" s="30">
        <f>Invoice!F829</f>
        <v>0</v>
      </c>
      <c r="G802" s="32">
        <f>ROUNDDOWN((Invoice!G829)*$N$2,2)</f>
        <v>0</v>
      </c>
      <c r="H802" s="33">
        <f t="shared" si="13"/>
        <v>0</v>
      </c>
      <c r="I802" s="7"/>
    </row>
    <row r="803" spans="1:9" hidden="1">
      <c r="A803" s="5"/>
      <c r="B803" s="27">
        <f>Invoice!B830</f>
        <v>0</v>
      </c>
      <c r="C803" s="28">
        <f>Invoice!C830</f>
        <v>0</v>
      </c>
      <c r="D803" s="169">
        <f>Invoice!D830</f>
        <v>0</v>
      </c>
      <c r="E803" s="170">
        <f>Invoice!E830</f>
        <v>0</v>
      </c>
      <c r="F803" s="30">
        <f>Invoice!F830</f>
        <v>0</v>
      </c>
      <c r="G803" s="32">
        <f>ROUNDDOWN((Invoice!G830)*$N$2,2)</f>
        <v>0</v>
      </c>
      <c r="H803" s="33">
        <f t="shared" si="13"/>
        <v>0</v>
      </c>
      <c r="I803" s="7"/>
    </row>
    <row r="804" spans="1:9" hidden="1">
      <c r="A804" s="5"/>
      <c r="B804" s="27">
        <f>Invoice!B831</f>
        <v>0</v>
      </c>
      <c r="C804" s="28">
        <f>Invoice!C831</f>
        <v>0</v>
      </c>
      <c r="D804" s="169">
        <f>Invoice!D831</f>
        <v>0</v>
      </c>
      <c r="E804" s="170">
        <f>Invoice!E831</f>
        <v>0</v>
      </c>
      <c r="F804" s="30">
        <f>Invoice!F831</f>
        <v>0</v>
      </c>
      <c r="G804" s="32">
        <f>ROUNDDOWN((Invoice!G831)*$N$2,2)</f>
        <v>0</v>
      </c>
      <c r="H804" s="33">
        <f t="shared" si="13"/>
        <v>0</v>
      </c>
      <c r="I804" s="7"/>
    </row>
    <row r="805" spans="1:9" hidden="1">
      <c r="A805" s="5"/>
      <c r="B805" s="27">
        <f>Invoice!B832</f>
        <v>0</v>
      </c>
      <c r="C805" s="28">
        <f>Invoice!C832</f>
        <v>0</v>
      </c>
      <c r="D805" s="169">
        <f>Invoice!D832</f>
        <v>0</v>
      </c>
      <c r="E805" s="170">
        <f>Invoice!E832</f>
        <v>0</v>
      </c>
      <c r="F805" s="30">
        <f>Invoice!F832</f>
        <v>0</v>
      </c>
      <c r="G805" s="32">
        <f>ROUNDDOWN((Invoice!G832)*$N$2,2)</f>
        <v>0</v>
      </c>
      <c r="H805" s="33">
        <f t="shared" si="13"/>
        <v>0</v>
      </c>
      <c r="I805" s="7"/>
    </row>
    <row r="806" spans="1:9" hidden="1">
      <c r="A806" s="5"/>
      <c r="B806" s="27">
        <f>Invoice!B833</f>
        <v>0</v>
      </c>
      <c r="C806" s="28">
        <f>Invoice!C833</f>
        <v>0</v>
      </c>
      <c r="D806" s="169">
        <f>Invoice!D833</f>
        <v>0</v>
      </c>
      <c r="E806" s="170">
        <f>Invoice!E833</f>
        <v>0</v>
      </c>
      <c r="F806" s="30">
        <f>Invoice!F833</f>
        <v>0</v>
      </c>
      <c r="G806" s="32">
        <f>ROUNDDOWN((Invoice!G833)*$N$2,2)</f>
        <v>0</v>
      </c>
      <c r="H806" s="33">
        <f t="shared" si="13"/>
        <v>0</v>
      </c>
      <c r="I806" s="7"/>
    </row>
    <row r="807" spans="1:9" hidden="1">
      <c r="A807" s="5"/>
      <c r="B807" s="27">
        <f>Invoice!B834</f>
        <v>0</v>
      </c>
      <c r="C807" s="28">
        <f>Invoice!C834</f>
        <v>0</v>
      </c>
      <c r="D807" s="169">
        <f>Invoice!D834</f>
        <v>0</v>
      </c>
      <c r="E807" s="170">
        <f>Invoice!E834</f>
        <v>0</v>
      </c>
      <c r="F807" s="30">
        <f>Invoice!F834</f>
        <v>0</v>
      </c>
      <c r="G807" s="32">
        <f>ROUNDDOWN((Invoice!G834)*$N$2,2)</f>
        <v>0</v>
      </c>
      <c r="H807" s="33">
        <f t="shared" si="13"/>
        <v>0</v>
      </c>
      <c r="I807" s="7"/>
    </row>
    <row r="808" spans="1:9" hidden="1">
      <c r="A808" s="5"/>
      <c r="B808" s="27">
        <f>Invoice!B835</f>
        <v>0</v>
      </c>
      <c r="C808" s="28">
        <f>Invoice!C835</f>
        <v>0</v>
      </c>
      <c r="D808" s="169">
        <f>Invoice!D835</f>
        <v>0</v>
      </c>
      <c r="E808" s="170">
        <f>Invoice!E835</f>
        <v>0</v>
      </c>
      <c r="F808" s="30">
        <f>Invoice!F835</f>
        <v>0</v>
      </c>
      <c r="G808" s="32">
        <f>ROUNDDOWN((Invoice!G835)*$N$2,2)</f>
        <v>0</v>
      </c>
      <c r="H808" s="33">
        <f t="shared" si="13"/>
        <v>0</v>
      </c>
      <c r="I808" s="7"/>
    </row>
    <row r="809" spans="1:9" hidden="1">
      <c r="A809" s="5"/>
      <c r="B809" s="27">
        <f>Invoice!B836</f>
        <v>0</v>
      </c>
      <c r="C809" s="28">
        <f>Invoice!C836</f>
        <v>0</v>
      </c>
      <c r="D809" s="169">
        <f>Invoice!D836</f>
        <v>0</v>
      </c>
      <c r="E809" s="170">
        <f>Invoice!E836</f>
        <v>0</v>
      </c>
      <c r="F809" s="30">
        <f>Invoice!F836</f>
        <v>0</v>
      </c>
      <c r="G809" s="32">
        <f>ROUNDDOWN((Invoice!G836)*$N$2,2)</f>
        <v>0</v>
      </c>
      <c r="H809" s="33">
        <f t="shared" si="13"/>
        <v>0</v>
      </c>
      <c r="I809" s="7"/>
    </row>
    <row r="810" spans="1:9" hidden="1">
      <c r="A810" s="5"/>
      <c r="B810" s="27">
        <f>Invoice!B837</f>
        <v>0</v>
      </c>
      <c r="C810" s="28">
        <f>Invoice!C837</f>
        <v>0</v>
      </c>
      <c r="D810" s="169">
        <f>Invoice!D837</f>
        <v>0</v>
      </c>
      <c r="E810" s="170">
        <f>Invoice!E837</f>
        <v>0</v>
      </c>
      <c r="F810" s="30">
        <f>Invoice!F837</f>
        <v>0</v>
      </c>
      <c r="G810" s="32">
        <f>ROUNDDOWN((Invoice!G837)*$N$2,2)</f>
        <v>0</v>
      </c>
      <c r="H810" s="33">
        <f t="shared" si="13"/>
        <v>0</v>
      </c>
      <c r="I810" s="7"/>
    </row>
    <row r="811" spans="1:9" hidden="1">
      <c r="A811" s="5"/>
      <c r="B811" s="27">
        <f>Invoice!B838</f>
        <v>0</v>
      </c>
      <c r="C811" s="28">
        <f>Invoice!C838</f>
        <v>0</v>
      </c>
      <c r="D811" s="169">
        <f>Invoice!D838</f>
        <v>0</v>
      </c>
      <c r="E811" s="170">
        <f>Invoice!E838</f>
        <v>0</v>
      </c>
      <c r="F811" s="30">
        <f>Invoice!F838</f>
        <v>0</v>
      </c>
      <c r="G811" s="32">
        <f>ROUNDDOWN((Invoice!G838)*$N$2,2)</f>
        <v>0</v>
      </c>
      <c r="H811" s="33">
        <f t="shared" si="13"/>
        <v>0</v>
      </c>
      <c r="I811" s="7"/>
    </row>
    <row r="812" spans="1:9" hidden="1">
      <c r="A812" s="5"/>
      <c r="B812" s="27">
        <f>Invoice!B839</f>
        <v>0</v>
      </c>
      <c r="C812" s="28">
        <f>Invoice!C839</f>
        <v>0</v>
      </c>
      <c r="D812" s="169">
        <f>Invoice!D839</f>
        <v>0</v>
      </c>
      <c r="E812" s="170">
        <f>Invoice!E839</f>
        <v>0</v>
      </c>
      <c r="F812" s="30">
        <f>Invoice!F839</f>
        <v>0</v>
      </c>
      <c r="G812" s="32">
        <f>ROUNDDOWN((Invoice!G839)*$N$2,2)</f>
        <v>0</v>
      </c>
      <c r="H812" s="33">
        <f t="shared" si="13"/>
        <v>0</v>
      </c>
      <c r="I812" s="7"/>
    </row>
    <row r="813" spans="1:9" hidden="1">
      <c r="A813" s="5"/>
      <c r="B813" s="27">
        <f>Invoice!B840</f>
        <v>0</v>
      </c>
      <c r="C813" s="28">
        <f>Invoice!C840</f>
        <v>0</v>
      </c>
      <c r="D813" s="169">
        <f>Invoice!D840</f>
        <v>0</v>
      </c>
      <c r="E813" s="170">
        <f>Invoice!E840</f>
        <v>0</v>
      </c>
      <c r="F813" s="30">
        <f>Invoice!F840</f>
        <v>0</v>
      </c>
      <c r="G813" s="32">
        <f>ROUNDDOWN((Invoice!G840)*$N$2,2)</f>
        <v>0</v>
      </c>
      <c r="H813" s="33">
        <f t="shared" si="13"/>
        <v>0</v>
      </c>
      <c r="I813" s="7"/>
    </row>
    <row r="814" spans="1:9" hidden="1">
      <c r="A814" s="5"/>
      <c r="B814" s="27">
        <f>Invoice!B841</f>
        <v>0</v>
      </c>
      <c r="C814" s="28">
        <f>Invoice!C841</f>
        <v>0</v>
      </c>
      <c r="D814" s="169">
        <f>Invoice!D841</f>
        <v>0</v>
      </c>
      <c r="E814" s="170">
        <f>Invoice!E841</f>
        <v>0</v>
      </c>
      <c r="F814" s="30">
        <f>Invoice!F841</f>
        <v>0</v>
      </c>
      <c r="G814" s="32">
        <f>ROUNDDOWN((Invoice!G841)*$N$2,2)</f>
        <v>0</v>
      </c>
      <c r="H814" s="33">
        <f t="shared" si="13"/>
        <v>0</v>
      </c>
      <c r="I814" s="7"/>
    </row>
    <row r="815" spans="1:9" hidden="1">
      <c r="A815" s="5"/>
      <c r="B815" s="27">
        <f>Invoice!B842</f>
        <v>0</v>
      </c>
      <c r="C815" s="28">
        <f>Invoice!C842</f>
        <v>0</v>
      </c>
      <c r="D815" s="169">
        <f>Invoice!D842</f>
        <v>0</v>
      </c>
      <c r="E815" s="170">
        <f>Invoice!E842</f>
        <v>0</v>
      </c>
      <c r="F815" s="30">
        <f>Invoice!F842</f>
        <v>0</v>
      </c>
      <c r="G815" s="32">
        <f>ROUNDDOWN((Invoice!G842)*$N$2,2)</f>
        <v>0</v>
      </c>
      <c r="H815" s="33">
        <f t="shared" si="13"/>
        <v>0</v>
      </c>
      <c r="I815" s="7"/>
    </row>
    <row r="816" spans="1:9" hidden="1">
      <c r="A816" s="5"/>
      <c r="B816" s="27">
        <f>Invoice!B843</f>
        <v>0</v>
      </c>
      <c r="C816" s="28">
        <f>Invoice!C843</f>
        <v>0</v>
      </c>
      <c r="D816" s="169">
        <f>Invoice!D843</f>
        <v>0</v>
      </c>
      <c r="E816" s="170">
        <f>Invoice!E843</f>
        <v>0</v>
      </c>
      <c r="F816" s="30">
        <f>Invoice!F843</f>
        <v>0</v>
      </c>
      <c r="G816" s="32">
        <f>ROUNDDOWN((Invoice!G843)*$N$2,2)</f>
        <v>0</v>
      </c>
      <c r="H816" s="33">
        <f t="shared" si="13"/>
        <v>0</v>
      </c>
      <c r="I816" s="7"/>
    </row>
    <row r="817" spans="1:9" hidden="1">
      <c r="A817" s="5"/>
      <c r="B817" s="27">
        <f>Invoice!B844</f>
        <v>0</v>
      </c>
      <c r="C817" s="28">
        <f>Invoice!C844</f>
        <v>0</v>
      </c>
      <c r="D817" s="169">
        <f>Invoice!D844</f>
        <v>0</v>
      </c>
      <c r="E817" s="170">
        <f>Invoice!E844</f>
        <v>0</v>
      </c>
      <c r="F817" s="30">
        <f>Invoice!F844</f>
        <v>0</v>
      </c>
      <c r="G817" s="32">
        <f>ROUNDDOWN((Invoice!G844)*$N$2,2)</f>
        <v>0</v>
      </c>
      <c r="H817" s="33">
        <f t="shared" si="13"/>
        <v>0</v>
      </c>
      <c r="I817" s="7"/>
    </row>
    <row r="818" spans="1:9" hidden="1">
      <c r="A818" s="5"/>
      <c r="B818" s="27">
        <f>Invoice!B845</f>
        <v>0</v>
      </c>
      <c r="C818" s="28">
        <f>Invoice!C845</f>
        <v>0</v>
      </c>
      <c r="D818" s="169">
        <f>Invoice!D845</f>
        <v>0</v>
      </c>
      <c r="E818" s="170">
        <f>Invoice!E845</f>
        <v>0</v>
      </c>
      <c r="F818" s="30">
        <f>Invoice!F845</f>
        <v>0</v>
      </c>
      <c r="G818" s="32">
        <f>ROUNDDOWN((Invoice!G845)*$N$2,2)</f>
        <v>0</v>
      </c>
      <c r="H818" s="33">
        <f t="shared" si="13"/>
        <v>0</v>
      </c>
      <c r="I818" s="7"/>
    </row>
    <row r="819" spans="1:9" hidden="1">
      <c r="A819" s="5"/>
      <c r="B819" s="27">
        <f>Invoice!B846</f>
        <v>0</v>
      </c>
      <c r="C819" s="28">
        <f>Invoice!C846</f>
        <v>0</v>
      </c>
      <c r="D819" s="169">
        <f>Invoice!D846</f>
        <v>0</v>
      </c>
      <c r="E819" s="170">
        <f>Invoice!E846</f>
        <v>0</v>
      </c>
      <c r="F819" s="30">
        <f>Invoice!F846</f>
        <v>0</v>
      </c>
      <c r="G819" s="32">
        <f>ROUNDDOWN((Invoice!G846)*$N$2,2)</f>
        <v>0</v>
      </c>
      <c r="H819" s="33">
        <f t="shared" si="13"/>
        <v>0</v>
      </c>
      <c r="I819" s="7"/>
    </row>
    <row r="820" spans="1:9" hidden="1">
      <c r="A820" s="5"/>
      <c r="B820" s="27">
        <f>Invoice!B847</f>
        <v>0</v>
      </c>
      <c r="C820" s="28">
        <f>Invoice!C847</f>
        <v>0</v>
      </c>
      <c r="D820" s="169">
        <f>Invoice!D847</f>
        <v>0</v>
      </c>
      <c r="E820" s="170">
        <f>Invoice!E847</f>
        <v>0</v>
      </c>
      <c r="F820" s="30">
        <f>Invoice!F847</f>
        <v>0</v>
      </c>
      <c r="G820" s="32">
        <f>ROUNDDOWN((Invoice!G847)*$N$2,2)</f>
        <v>0</v>
      </c>
      <c r="H820" s="33">
        <f t="shared" si="13"/>
        <v>0</v>
      </c>
      <c r="I820" s="7"/>
    </row>
    <row r="821" spans="1:9" hidden="1">
      <c r="A821" s="5"/>
      <c r="B821" s="27">
        <f>Invoice!B848</f>
        <v>0</v>
      </c>
      <c r="C821" s="28">
        <f>Invoice!C848</f>
        <v>0</v>
      </c>
      <c r="D821" s="169">
        <f>Invoice!D848</f>
        <v>0</v>
      </c>
      <c r="E821" s="170">
        <f>Invoice!E848</f>
        <v>0</v>
      </c>
      <c r="F821" s="30">
        <f>Invoice!F848</f>
        <v>0</v>
      </c>
      <c r="G821" s="32">
        <f>ROUNDDOWN((Invoice!G848)*$N$2,2)</f>
        <v>0</v>
      </c>
      <c r="H821" s="33">
        <f t="shared" si="13"/>
        <v>0</v>
      </c>
      <c r="I821" s="7"/>
    </row>
    <row r="822" spans="1:9" hidden="1">
      <c r="A822" s="5"/>
      <c r="B822" s="27">
        <f>Invoice!B849</f>
        <v>0</v>
      </c>
      <c r="C822" s="28">
        <f>Invoice!C849</f>
        <v>0</v>
      </c>
      <c r="D822" s="169">
        <f>Invoice!D849</f>
        <v>0</v>
      </c>
      <c r="E822" s="170">
        <f>Invoice!E849</f>
        <v>0</v>
      </c>
      <c r="F822" s="30">
        <f>Invoice!F849</f>
        <v>0</v>
      </c>
      <c r="G822" s="32">
        <f>ROUNDDOWN((Invoice!G849)*$N$2,2)</f>
        <v>0</v>
      </c>
      <c r="H822" s="33">
        <f t="shared" si="13"/>
        <v>0</v>
      </c>
      <c r="I822" s="7"/>
    </row>
    <row r="823" spans="1:9" hidden="1">
      <c r="A823" s="5"/>
      <c r="B823" s="27">
        <f>Invoice!B850</f>
        <v>0</v>
      </c>
      <c r="C823" s="28">
        <f>Invoice!C850</f>
        <v>0</v>
      </c>
      <c r="D823" s="169">
        <f>Invoice!D850</f>
        <v>0</v>
      </c>
      <c r="E823" s="170">
        <f>Invoice!E850</f>
        <v>0</v>
      </c>
      <c r="F823" s="30">
        <f>Invoice!F850</f>
        <v>0</v>
      </c>
      <c r="G823" s="32">
        <f>ROUNDDOWN((Invoice!G850)*$N$2,2)</f>
        <v>0</v>
      </c>
      <c r="H823" s="33">
        <f t="shared" si="13"/>
        <v>0</v>
      </c>
      <c r="I823" s="7"/>
    </row>
    <row r="824" spans="1:9" hidden="1">
      <c r="A824" s="5"/>
      <c r="B824" s="27">
        <f>Invoice!B851</f>
        <v>0</v>
      </c>
      <c r="C824" s="28">
        <f>Invoice!C851</f>
        <v>0</v>
      </c>
      <c r="D824" s="169">
        <f>Invoice!D851</f>
        <v>0</v>
      </c>
      <c r="E824" s="170">
        <f>Invoice!E851</f>
        <v>0</v>
      </c>
      <c r="F824" s="30">
        <f>Invoice!F851</f>
        <v>0</v>
      </c>
      <c r="G824" s="32">
        <f>ROUNDDOWN((Invoice!G851)*$N$2,2)</f>
        <v>0</v>
      </c>
      <c r="H824" s="33">
        <f t="shared" si="13"/>
        <v>0</v>
      </c>
      <c r="I824" s="7"/>
    </row>
    <row r="825" spans="1:9" hidden="1">
      <c r="A825" s="5"/>
      <c r="B825" s="27">
        <f>Invoice!B852</f>
        <v>0</v>
      </c>
      <c r="C825" s="28">
        <f>Invoice!C852</f>
        <v>0</v>
      </c>
      <c r="D825" s="169">
        <f>Invoice!D852</f>
        <v>0</v>
      </c>
      <c r="E825" s="170">
        <f>Invoice!E852</f>
        <v>0</v>
      </c>
      <c r="F825" s="30">
        <f>Invoice!F852</f>
        <v>0</v>
      </c>
      <c r="G825" s="32">
        <f>ROUNDDOWN((Invoice!G852)*$N$2,2)</f>
        <v>0</v>
      </c>
      <c r="H825" s="33">
        <f t="shared" si="13"/>
        <v>0</v>
      </c>
      <c r="I825" s="7"/>
    </row>
    <row r="826" spans="1:9" hidden="1">
      <c r="A826" s="5"/>
      <c r="B826" s="27">
        <f>Invoice!B853</f>
        <v>0</v>
      </c>
      <c r="C826" s="28">
        <f>Invoice!C853</f>
        <v>0</v>
      </c>
      <c r="D826" s="169">
        <f>Invoice!D853</f>
        <v>0</v>
      </c>
      <c r="E826" s="170">
        <f>Invoice!E853</f>
        <v>0</v>
      </c>
      <c r="F826" s="30">
        <f>Invoice!F853</f>
        <v>0</v>
      </c>
      <c r="G826" s="32">
        <f>ROUNDDOWN((Invoice!G853)*$N$2,2)</f>
        <v>0</v>
      </c>
      <c r="H826" s="33">
        <f t="shared" si="13"/>
        <v>0</v>
      </c>
      <c r="I826" s="7"/>
    </row>
    <row r="827" spans="1:9" hidden="1">
      <c r="A827" s="5"/>
      <c r="B827" s="27">
        <f>Invoice!B854</f>
        <v>0</v>
      </c>
      <c r="C827" s="28">
        <f>Invoice!C854</f>
        <v>0</v>
      </c>
      <c r="D827" s="169">
        <f>Invoice!D854</f>
        <v>0</v>
      </c>
      <c r="E827" s="170">
        <f>Invoice!E854</f>
        <v>0</v>
      </c>
      <c r="F827" s="30">
        <f>Invoice!F854</f>
        <v>0</v>
      </c>
      <c r="G827" s="32">
        <f>ROUNDDOWN((Invoice!G854)*$N$2,2)</f>
        <v>0</v>
      </c>
      <c r="H827" s="33">
        <f t="shared" si="13"/>
        <v>0</v>
      </c>
      <c r="I827" s="7"/>
    </row>
    <row r="828" spans="1:9" hidden="1">
      <c r="A828" s="5"/>
      <c r="B828" s="27">
        <f>Invoice!B855</f>
        <v>0</v>
      </c>
      <c r="C828" s="28">
        <f>Invoice!C855</f>
        <v>0</v>
      </c>
      <c r="D828" s="169">
        <f>Invoice!D855</f>
        <v>0</v>
      </c>
      <c r="E828" s="170">
        <f>Invoice!E855</f>
        <v>0</v>
      </c>
      <c r="F828" s="30">
        <f>Invoice!F855</f>
        <v>0</v>
      </c>
      <c r="G828" s="32">
        <f>ROUNDDOWN((Invoice!G855)*$N$2,2)</f>
        <v>0</v>
      </c>
      <c r="H828" s="33">
        <f t="shared" si="13"/>
        <v>0</v>
      </c>
      <c r="I828" s="7"/>
    </row>
    <row r="829" spans="1:9" hidden="1">
      <c r="A829" s="5"/>
      <c r="B829" s="27">
        <f>Invoice!B856</f>
        <v>0</v>
      </c>
      <c r="C829" s="28">
        <f>Invoice!C856</f>
        <v>0</v>
      </c>
      <c r="D829" s="169">
        <f>Invoice!D856</f>
        <v>0</v>
      </c>
      <c r="E829" s="170">
        <f>Invoice!E856</f>
        <v>0</v>
      </c>
      <c r="F829" s="30">
        <f>Invoice!F856</f>
        <v>0</v>
      </c>
      <c r="G829" s="32">
        <f>ROUNDDOWN((Invoice!G856)*$N$2,2)</f>
        <v>0</v>
      </c>
      <c r="H829" s="33">
        <f t="shared" si="13"/>
        <v>0</v>
      </c>
      <c r="I829" s="7"/>
    </row>
    <row r="830" spans="1:9" hidden="1">
      <c r="A830" s="5"/>
      <c r="B830" s="27">
        <f>Invoice!B857</f>
        <v>0</v>
      </c>
      <c r="C830" s="28">
        <f>Invoice!C857</f>
        <v>0</v>
      </c>
      <c r="D830" s="169">
        <f>Invoice!D857</f>
        <v>0</v>
      </c>
      <c r="E830" s="170">
        <f>Invoice!E857</f>
        <v>0</v>
      </c>
      <c r="F830" s="30">
        <f>Invoice!F857</f>
        <v>0</v>
      </c>
      <c r="G830" s="32">
        <f>ROUNDDOWN((Invoice!G857)*$N$2,2)</f>
        <v>0</v>
      </c>
      <c r="H830" s="33">
        <f t="shared" si="13"/>
        <v>0</v>
      </c>
      <c r="I830" s="7"/>
    </row>
    <row r="831" spans="1:9" hidden="1">
      <c r="A831" s="5"/>
      <c r="B831" s="27">
        <f>Invoice!B858</f>
        <v>0</v>
      </c>
      <c r="C831" s="28">
        <f>Invoice!C858</f>
        <v>0</v>
      </c>
      <c r="D831" s="169">
        <f>Invoice!D858</f>
        <v>0</v>
      </c>
      <c r="E831" s="170">
        <f>Invoice!E858</f>
        <v>0</v>
      </c>
      <c r="F831" s="30">
        <f>Invoice!F858</f>
        <v>0</v>
      </c>
      <c r="G831" s="32">
        <f>ROUNDDOWN((Invoice!G858)*$N$2,2)</f>
        <v>0</v>
      </c>
      <c r="H831" s="33">
        <f t="shared" ref="H831:H894" si="14">G831*B831</f>
        <v>0</v>
      </c>
      <c r="I831" s="7"/>
    </row>
    <row r="832" spans="1:9" hidden="1">
      <c r="A832" s="5"/>
      <c r="B832" s="27">
        <f>Invoice!B859</f>
        <v>0</v>
      </c>
      <c r="C832" s="28">
        <f>Invoice!C859</f>
        <v>0</v>
      </c>
      <c r="D832" s="169">
        <f>Invoice!D859</f>
        <v>0</v>
      </c>
      <c r="E832" s="170">
        <f>Invoice!E859</f>
        <v>0</v>
      </c>
      <c r="F832" s="30">
        <f>Invoice!F859</f>
        <v>0</v>
      </c>
      <c r="G832" s="32">
        <f>ROUNDDOWN((Invoice!G859)*$N$2,2)</f>
        <v>0</v>
      </c>
      <c r="H832" s="33">
        <f t="shared" si="14"/>
        <v>0</v>
      </c>
      <c r="I832" s="7"/>
    </row>
    <row r="833" spans="1:9" hidden="1">
      <c r="A833" s="5"/>
      <c r="B833" s="27">
        <f>Invoice!B860</f>
        <v>0</v>
      </c>
      <c r="C833" s="28">
        <f>Invoice!C860</f>
        <v>0</v>
      </c>
      <c r="D833" s="169">
        <f>Invoice!D860</f>
        <v>0</v>
      </c>
      <c r="E833" s="170">
        <f>Invoice!E860</f>
        <v>0</v>
      </c>
      <c r="F833" s="30">
        <f>Invoice!F860</f>
        <v>0</v>
      </c>
      <c r="G833" s="32">
        <f>ROUNDDOWN((Invoice!G860)*$N$2,2)</f>
        <v>0</v>
      </c>
      <c r="H833" s="33">
        <f t="shared" si="14"/>
        <v>0</v>
      </c>
      <c r="I833" s="7"/>
    </row>
    <row r="834" spans="1:9" hidden="1">
      <c r="A834" s="5"/>
      <c r="B834" s="27">
        <f>Invoice!B861</f>
        <v>0</v>
      </c>
      <c r="C834" s="28">
        <f>Invoice!C861</f>
        <v>0</v>
      </c>
      <c r="D834" s="169">
        <f>Invoice!D861</f>
        <v>0</v>
      </c>
      <c r="E834" s="170">
        <f>Invoice!E861</f>
        <v>0</v>
      </c>
      <c r="F834" s="30">
        <f>Invoice!F861</f>
        <v>0</v>
      </c>
      <c r="G834" s="32">
        <f>ROUNDDOWN((Invoice!G861)*$N$2,2)</f>
        <v>0</v>
      </c>
      <c r="H834" s="33">
        <f t="shared" si="14"/>
        <v>0</v>
      </c>
      <c r="I834" s="7"/>
    </row>
    <row r="835" spans="1:9" hidden="1">
      <c r="A835" s="5"/>
      <c r="B835" s="27">
        <f>Invoice!B862</f>
        <v>0</v>
      </c>
      <c r="C835" s="28">
        <f>Invoice!C862</f>
        <v>0</v>
      </c>
      <c r="D835" s="169">
        <f>Invoice!D862</f>
        <v>0</v>
      </c>
      <c r="E835" s="170">
        <f>Invoice!E862</f>
        <v>0</v>
      </c>
      <c r="F835" s="30">
        <f>Invoice!F862</f>
        <v>0</v>
      </c>
      <c r="G835" s="32">
        <f>ROUNDDOWN((Invoice!G862)*$N$2,2)</f>
        <v>0</v>
      </c>
      <c r="H835" s="33">
        <f t="shared" si="14"/>
        <v>0</v>
      </c>
      <c r="I835" s="7"/>
    </row>
    <row r="836" spans="1:9" hidden="1">
      <c r="A836" s="5"/>
      <c r="B836" s="27">
        <f>Invoice!B863</f>
        <v>0</v>
      </c>
      <c r="C836" s="28">
        <f>Invoice!C863</f>
        <v>0</v>
      </c>
      <c r="D836" s="169">
        <f>Invoice!D863</f>
        <v>0</v>
      </c>
      <c r="E836" s="170">
        <f>Invoice!E863</f>
        <v>0</v>
      </c>
      <c r="F836" s="30">
        <f>Invoice!F863</f>
        <v>0</v>
      </c>
      <c r="G836" s="32">
        <f>ROUNDDOWN((Invoice!G863)*$N$2,2)</f>
        <v>0</v>
      </c>
      <c r="H836" s="33">
        <f t="shared" si="14"/>
        <v>0</v>
      </c>
      <c r="I836" s="7"/>
    </row>
    <row r="837" spans="1:9" hidden="1">
      <c r="A837" s="5"/>
      <c r="B837" s="27">
        <f>Invoice!B864</f>
        <v>0</v>
      </c>
      <c r="C837" s="28">
        <f>Invoice!C864</f>
        <v>0</v>
      </c>
      <c r="D837" s="169">
        <f>Invoice!D864</f>
        <v>0</v>
      </c>
      <c r="E837" s="170">
        <f>Invoice!E864</f>
        <v>0</v>
      </c>
      <c r="F837" s="30">
        <f>Invoice!F864</f>
        <v>0</v>
      </c>
      <c r="G837" s="32">
        <f>ROUNDDOWN((Invoice!G864)*$N$2,2)</f>
        <v>0</v>
      </c>
      <c r="H837" s="33">
        <f t="shared" si="14"/>
        <v>0</v>
      </c>
      <c r="I837" s="7"/>
    </row>
    <row r="838" spans="1:9" hidden="1">
      <c r="A838" s="5"/>
      <c r="B838" s="27">
        <f>Invoice!B865</f>
        <v>0</v>
      </c>
      <c r="C838" s="28">
        <f>Invoice!C865</f>
        <v>0</v>
      </c>
      <c r="D838" s="169">
        <f>Invoice!D865</f>
        <v>0</v>
      </c>
      <c r="E838" s="170">
        <f>Invoice!E865</f>
        <v>0</v>
      </c>
      <c r="F838" s="30">
        <f>Invoice!F865</f>
        <v>0</v>
      </c>
      <c r="G838" s="32">
        <f>ROUNDDOWN((Invoice!G865)*$N$2,2)</f>
        <v>0</v>
      </c>
      <c r="H838" s="33">
        <f t="shared" si="14"/>
        <v>0</v>
      </c>
      <c r="I838" s="7"/>
    </row>
    <row r="839" spans="1:9" hidden="1">
      <c r="A839" s="5"/>
      <c r="B839" s="27">
        <f>Invoice!B866</f>
        <v>0</v>
      </c>
      <c r="C839" s="28">
        <f>Invoice!C866</f>
        <v>0</v>
      </c>
      <c r="D839" s="169">
        <f>Invoice!D866</f>
        <v>0</v>
      </c>
      <c r="E839" s="170">
        <f>Invoice!E866</f>
        <v>0</v>
      </c>
      <c r="F839" s="30">
        <f>Invoice!F866</f>
        <v>0</v>
      </c>
      <c r="G839" s="32">
        <f>ROUNDDOWN((Invoice!G866)*$N$2,2)</f>
        <v>0</v>
      </c>
      <c r="H839" s="33">
        <f t="shared" si="14"/>
        <v>0</v>
      </c>
      <c r="I839" s="7"/>
    </row>
    <row r="840" spans="1:9" hidden="1">
      <c r="A840" s="5"/>
      <c r="B840" s="27">
        <f>Invoice!B867</f>
        <v>0</v>
      </c>
      <c r="C840" s="28">
        <f>Invoice!C867</f>
        <v>0</v>
      </c>
      <c r="D840" s="169">
        <f>Invoice!D867</f>
        <v>0</v>
      </c>
      <c r="E840" s="170">
        <f>Invoice!E867</f>
        <v>0</v>
      </c>
      <c r="F840" s="30">
        <f>Invoice!F867</f>
        <v>0</v>
      </c>
      <c r="G840" s="32">
        <f>ROUNDDOWN((Invoice!G867)*$N$2,2)</f>
        <v>0</v>
      </c>
      <c r="H840" s="33">
        <f t="shared" si="14"/>
        <v>0</v>
      </c>
      <c r="I840" s="7"/>
    </row>
    <row r="841" spans="1:9" hidden="1">
      <c r="A841" s="5"/>
      <c r="B841" s="27">
        <f>Invoice!B868</f>
        <v>0</v>
      </c>
      <c r="C841" s="28">
        <f>Invoice!C868</f>
        <v>0</v>
      </c>
      <c r="D841" s="169">
        <f>Invoice!D868</f>
        <v>0</v>
      </c>
      <c r="E841" s="170">
        <f>Invoice!E868</f>
        <v>0</v>
      </c>
      <c r="F841" s="30">
        <f>Invoice!F868</f>
        <v>0</v>
      </c>
      <c r="G841" s="32">
        <f>ROUNDDOWN((Invoice!G868)*$N$2,2)</f>
        <v>0</v>
      </c>
      <c r="H841" s="33">
        <f t="shared" si="14"/>
        <v>0</v>
      </c>
      <c r="I841" s="7"/>
    </row>
    <row r="842" spans="1:9" hidden="1">
      <c r="A842" s="5"/>
      <c r="B842" s="27">
        <f>Invoice!B869</f>
        <v>0</v>
      </c>
      <c r="C842" s="28">
        <f>Invoice!C869</f>
        <v>0</v>
      </c>
      <c r="D842" s="169">
        <f>Invoice!D869</f>
        <v>0</v>
      </c>
      <c r="E842" s="170">
        <f>Invoice!E869</f>
        <v>0</v>
      </c>
      <c r="F842" s="30">
        <f>Invoice!F869</f>
        <v>0</v>
      </c>
      <c r="G842" s="32">
        <f>ROUNDDOWN((Invoice!G869)*$N$2,2)</f>
        <v>0</v>
      </c>
      <c r="H842" s="33">
        <f t="shared" si="14"/>
        <v>0</v>
      </c>
      <c r="I842" s="7"/>
    </row>
    <row r="843" spans="1:9" hidden="1">
      <c r="A843" s="5"/>
      <c r="B843" s="27">
        <f>Invoice!B870</f>
        <v>0</v>
      </c>
      <c r="C843" s="28">
        <f>Invoice!C870</f>
        <v>0</v>
      </c>
      <c r="D843" s="169">
        <f>Invoice!D870</f>
        <v>0</v>
      </c>
      <c r="E843" s="170">
        <f>Invoice!E870</f>
        <v>0</v>
      </c>
      <c r="F843" s="30">
        <f>Invoice!F870</f>
        <v>0</v>
      </c>
      <c r="G843" s="32">
        <f>ROUNDDOWN((Invoice!G870)*$N$2,2)</f>
        <v>0</v>
      </c>
      <c r="H843" s="33">
        <f t="shared" si="14"/>
        <v>0</v>
      </c>
      <c r="I843" s="7"/>
    </row>
    <row r="844" spans="1:9" hidden="1">
      <c r="A844" s="5"/>
      <c r="B844" s="27">
        <f>Invoice!B871</f>
        <v>0</v>
      </c>
      <c r="C844" s="28">
        <f>Invoice!C871</f>
        <v>0</v>
      </c>
      <c r="D844" s="169">
        <f>Invoice!D871</f>
        <v>0</v>
      </c>
      <c r="E844" s="170">
        <f>Invoice!E871</f>
        <v>0</v>
      </c>
      <c r="F844" s="30">
        <f>Invoice!F871</f>
        <v>0</v>
      </c>
      <c r="G844" s="32">
        <f>ROUNDDOWN((Invoice!G871)*$N$2,2)</f>
        <v>0</v>
      </c>
      <c r="H844" s="33">
        <f t="shared" si="14"/>
        <v>0</v>
      </c>
      <c r="I844" s="7"/>
    </row>
    <row r="845" spans="1:9" hidden="1">
      <c r="A845" s="5"/>
      <c r="B845" s="27">
        <f>Invoice!B872</f>
        <v>0</v>
      </c>
      <c r="C845" s="28">
        <f>Invoice!C872</f>
        <v>0</v>
      </c>
      <c r="D845" s="169">
        <f>Invoice!D872</f>
        <v>0</v>
      </c>
      <c r="E845" s="170">
        <f>Invoice!E872</f>
        <v>0</v>
      </c>
      <c r="F845" s="30">
        <f>Invoice!F872</f>
        <v>0</v>
      </c>
      <c r="G845" s="32">
        <f>ROUNDDOWN((Invoice!G872)*$N$2,2)</f>
        <v>0</v>
      </c>
      <c r="H845" s="33">
        <f t="shared" si="14"/>
        <v>0</v>
      </c>
      <c r="I845" s="7"/>
    </row>
    <row r="846" spans="1:9" hidden="1">
      <c r="A846" s="5"/>
      <c r="B846" s="27">
        <f>Invoice!B873</f>
        <v>0</v>
      </c>
      <c r="C846" s="28">
        <f>Invoice!C873</f>
        <v>0</v>
      </c>
      <c r="D846" s="169">
        <f>Invoice!D873</f>
        <v>0</v>
      </c>
      <c r="E846" s="170">
        <f>Invoice!E873</f>
        <v>0</v>
      </c>
      <c r="F846" s="30">
        <f>Invoice!F873</f>
        <v>0</v>
      </c>
      <c r="G846" s="32">
        <f>ROUNDDOWN((Invoice!G873)*$N$2,2)</f>
        <v>0</v>
      </c>
      <c r="H846" s="33">
        <f t="shared" si="14"/>
        <v>0</v>
      </c>
      <c r="I846" s="7"/>
    </row>
    <row r="847" spans="1:9" hidden="1">
      <c r="A847" s="5"/>
      <c r="B847" s="27">
        <f>Invoice!B874</f>
        <v>0</v>
      </c>
      <c r="C847" s="28">
        <f>Invoice!C874</f>
        <v>0</v>
      </c>
      <c r="D847" s="169">
        <f>Invoice!D874</f>
        <v>0</v>
      </c>
      <c r="E847" s="170">
        <f>Invoice!E874</f>
        <v>0</v>
      </c>
      <c r="F847" s="30">
        <f>Invoice!F874</f>
        <v>0</v>
      </c>
      <c r="G847" s="32">
        <f>ROUNDDOWN((Invoice!G874)*$N$2,2)</f>
        <v>0</v>
      </c>
      <c r="H847" s="33">
        <f t="shared" si="14"/>
        <v>0</v>
      </c>
      <c r="I847" s="7"/>
    </row>
    <row r="848" spans="1:9" hidden="1">
      <c r="A848" s="5"/>
      <c r="B848" s="27">
        <f>Invoice!B875</f>
        <v>0</v>
      </c>
      <c r="C848" s="28">
        <f>Invoice!C875</f>
        <v>0</v>
      </c>
      <c r="D848" s="169">
        <f>Invoice!D875</f>
        <v>0</v>
      </c>
      <c r="E848" s="170">
        <f>Invoice!E875</f>
        <v>0</v>
      </c>
      <c r="F848" s="30">
        <f>Invoice!F875</f>
        <v>0</v>
      </c>
      <c r="G848" s="32">
        <f>ROUNDDOWN((Invoice!G875)*$N$2,2)</f>
        <v>0</v>
      </c>
      <c r="H848" s="33">
        <f t="shared" si="14"/>
        <v>0</v>
      </c>
      <c r="I848" s="7"/>
    </row>
    <row r="849" spans="1:9" hidden="1">
      <c r="A849" s="5"/>
      <c r="B849" s="27">
        <f>Invoice!B876</f>
        <v>0</v>
      </c>
      <c r="C849" s="28">
        <f>Invoice!C876</f>
        <v>0</v>
      </c>
      <c r="D849" s="169">
        <f>Invoice!D876</f>
        <v>0</v>
      </c>
      <c r="E849" s="170">
        <f>Invoice!E876</f>
        <v>0</v>
      </c>
      <c r="F849" s="30">
        <f>Invoice!F876</f>
        <v>0</v>
      </c>
      <c r="G849" s="32">
        <f>ROUNDDOWN((Invoice!G876)*$N$2,2)</f>
        <v>0</v>
      </c>
      <c r="H849" s="33">
        <f t="shared" si="14"/>
        <v>0</v>
      </c>
      <c r="I849" s="7"/>
    </row>
    <row r="850" spans="1:9" hidden="1">
      <c r="A850" s="5"/>
      <c r="B850" s="27">
        <f>Invoice!B877</f>
        <v>0</v>
      </c>
      <c r="C850" s="28">
        <f>Invoice!C877</f>
        <v>0</v>
      </c>
      <c r="D850" s="169">
        <f>Invoice!D877</f>
        <v>0</v>
      </c>
      <c r="E850" s="170">
        <f>Invoice!E877</f>
        <v>0</v>
      </c>
      <c r="F850" s="30">
        <f>Invoice!F877</f>
        <v>0</v>
      </c>
      <c r="G850" s="32">
        <f>ROUNDDOWN((Invoice!G877)*$N$2,2)</f>
        <v>0</v>
      </c>
      <c r="H850" s="33">
        <f t="shared" si="14"/>
        <v>0</v>
      </c>
      <c r="I850" s="7"/>
    </row>
    <row r="851" spans="1:9" hidden="1">
      <c r="A851" s="5"/>
      <c r="B851" s="27">
        <f>Invoice!B878</f>
        <v>0</v>
      </c>
      <c r="C851" s="28">
        <f>Invoice!C878</f>
        <v>0</v>
      </c>
      <c r="D851" s="169">
        <f>Invoice!D878</f>
        <v>0</v>
      </c>
      <c r="E851" s="170">
        <f>Invoice!E878</f>
        <v>0</v>
      </c>
      <c r="F851" s="30">
        <f>Invoice!F878</f>
        <v>0</v>
      </c>
      <c r="G851" s="32">
        <f>ROUNDDOWN((Invoice!G878)*$N$2,2)</f>
        <v>0</v>
      </c>
      <c r="H851" s="33">
        <f t="shared" si="14"/>
        <v>0</v>
      </c>
      <c r="I851" s="7"/>
    </row>
    <row r="852" spans="1:9" hidden="1">
      <c r="A852" s="5"/>
      <c r="B852" s="27">
        <f>Invoice!B879</f>
        <v>0</v>
      </c>
      <c r="C852" s="28">
        <f>Invoice!C879</f>
        <v>0</v>
      </c>
      <c r="D852" s="169">
        <f>Invoice!D879</f>
        <v>0</v>
      </c>
      <c r="E852" s="170">
        <f>Invoice!E879</f>
        <v>0</v>
      </c>
      <c r="F852" s="30">
        <f>Invoice!F879</f>
        <v>0</v>
      </c>
      <c r="G852" s="32">
        <f>ROUNDDOWN((Invoice!G879)*$N$2,2)</f>
        <v>0</v>
      </c>
      <c r="H852" s="33">
        <f t="shared" si="14"/>
        <v>0</v>
      </c>
      <c r="I852" s="7"/>
    </row>
    <row r="853" spans="1:9" hidden="1">
      <c r="A853" s="5"/>
      <c r="B853" s="27">
        <f>Invoice!B880</f>
        <v>0</v>
      </c>
      <c r="C853" s="28">
        <f>Invoice!C880</f>
        <v>0</v>
      </c>
      <c r="D853" s="169">
        <f>Invoice!D880</f>
        <v>0</v>
      </c>
      <c r="E853" s="170">
        <f>Invoice!E880</f>
        <v>0</v>
      </c>
      <c r="F853" s="30">
        <f>Invoice!F880</f>
        <v>0</v>
      </c>
      <c r="G853" s="32">
        <f>ROUNDDOWN((Invoice!G880)*$N$2,2)</f>
        <v>0</v>
      </c>
      <c r="H853" s="33">
        <f t="shared" si="14"/>
        <v>0</v>
      </c>
      <c r="I853" s="7"/>
    </row>
    <row r="854" spans="1:9" hidden="1">
      <c r="A854" s="5"/>
      <c r="B854" s="27">
        <f>Invoice!B881</f>
        <v>0</v>
      </c>
      <c r="C854" s="28">
        <f>Invoice!C881</f>
        <v>0</v>
      </c>
      <c r="D854" s="169">
        <f>Invoice!D881</f>
        <v>0</v>
      </c>
      <c r="E854" s="170">
        <f>Invoice!E881</f>
        <v>0</v>
      </c>
      <c r="F854" s="30">
        <f>Invoice!F881</f>
        <v>0</v>
      </c>
      <c r="G854" s="32">
        <f>ROUNDDOWN((Invoice!G881)*$N$2,2)</f>
        <v>0</v>
      </c>
      <c r="H854" s="33">
        <f t="shared" si="14"/>
        <v>0</v>
      </c>
      <c r="I854" s="7"/>
    </row>
    <row r="855" spans="1:9" hidden="1">
      <c r="A855" s="5"/>
      <c r="B855" s="27">
        <f>Invoice!B882</f>
        <v>0</v>
      </c>
      <c r="C855" s="28">
        <f>Invoice!C882</f>
        <v>0</v>
      </c>
      <c r="D855" s="169">
        <f>Invoice!D882</f>
        <v>0</v>
      </c>
      <c r="E855" s="170">
        <f>Invoice!E882</f>
        <v>0</v>
      </c>
      <c r="F855" s="30">
        <f>Invoice!F882</f>
        <v>0</v>
      </c>
      <c r="G855" s="32">
        <f>ROUNDDOWN((Invoice!G882)*$N$2,2)</f>
        <v>0</v>
      </c>
      <c r="H855" s="33">
        <f t="shared" si="14"/>
        <v>0</v>
      </c>
      <c r="I855" s="7"/>
    </row>
    <row r="856" spans="1:9" hidden="1">
      <c r="A856" s="5"/>
      <c r="B856" s="27">
        <f>Invoice!B883</f>
        <v>0</v>
      </c>
      <c r="C856" s="28">
        <f>Invoice!C883</f>
        <v>0</v>
      </c>
      <c r="D856" s="169">
        <f>Invoice!D883</f>
        <v>0</v>
      </c>
      <c r="E856" s="170">
        <f>Invoice!E883</f>
        <v>0</v>
      </c>
      <c r="F856" s="30">
        <f>Invoice!F883</f>
        <v>0</v>
      </c>
      <c r="G856" s="32">
        <f>ROUNDDOWN((Invoice!G883)*$N$2,2)</f>
        <v>0</v>
      </c>
      <c r="H856" s="33">
        <f t="shared" si="14"/>
        <v>0</v>
      </c>
      <c r="I856" s="7"/>
    </row>
    <row r="857" spans="1:9" hidden="1">
      <c r="A857" s="5"/>
      <c r="B857" s="27">
        <f>Invoice!B884</f>
        <v>0</v>
      </c>
      <c r="C857" s="28">
        <f>Invoice!C884</f>
        <v>0</v>
      </c>
      <c r="D857" s="169">
        <f>Invoice!D884</f>
        <v>0</v>
      </c>
      <c r="E857" s="170">
        <f>Invoice!E884</f>
        <v>0</v>
      </c>
      <c r="F857" s="30">
        <f>Invoice!F884</f>
        <v>0</v>
      </c>
      <c r="G857" s="32">
        <f>ROUNDDOWN((Invoice!G884)*$N$2,2)</f>
        <v>0</v>
      </c>
      <c r="H857" s="33">
        <f t="shared" si="14"/>
        <v>0</v>
      </c>
      <c r="I857" s="7"/>
    </row>
    <row r="858" spans="1:9" hidden="1">
      <c r="A858" s="5"/>
      <c r="B858" s="27">
        <f>Invoice!B885</f>
        <v>0</v>
      </c>
      <c r="C858" s="28">
        <f>Invoice!C885</f>
        <v>0</v>
      </c>
      <c r="D858" s="169">
        <f>Invoice!D885</f>
        <v>0</v>
      </c>
      <c r="E858" s="170">
        <f>Invoice!E885</f>
        <v>0</v>
      </c>
      <c r="F858" s="30">
        <f>Invoice!F885</f>
        <v>0</v>
      </c>
      <c r="G858" s="32">
        <f>ROUNDDOWN((Invoice!G885)*$N$2,2)</f>
        <v>0</v>
      </c>
      <c r="H858" s="33">
        <f t="shared" si="14"/>
        <v>0</v>
      </c>
      <c r="I858" s="7"/>
    </row>
    <row r="859" spans="1:9" hidden="1">
      <c r="A859" s="5"/>
      <c r="B859" s="27">
        <f>Invoice!B886</f>
        <v>0</v>
      </c>
      <c r="C859" s="28">
        <f>Invoice!C886</f>
        <v>0</v>
      </c>
      <c r="D859" s="169">
        <f>Invoice!D886</f>
        <v>0</v>
      </c>
      <c r="E859" s="170">
        <f>Invoice!E886</f>
        <v>0</v>
      </c>
      <c r="F859" s="30">
        <f>Invoice!F886</f>
        <v>0</v>
      </c>
      <c r="G859" s="32">
        <f>ROUNDDOWN((Invoice!G886)*$N$2,2)</f>
        <v>0</v>
      </c>
      <c r="H859" s="33">
        <f t="shared" si="14"/>
        <v>0</v>
      </c>
      <c r="I859" s="7"/>
    </row>
    <row r="860" spans="1:9" hidden="1">
      <c r="A860" s="5"/>
      <c r="B860" s="27">
        <f>Invoice!B887</f>
        <v>0</v>
      </c>
      <c r="C860" s="28">
        <f>Invoice!C887</f>
        <v>0</v>
      </c>
      <c r="D860" s="169">
        <f>Invoice!D887</f>
        <v>0</v>
      </c>
      <c r="E860" s="170">
        <f>Invoice!E887</f>
        <v>0</v>
      </c>
      <c r="F860" s="30">
        <f>Invoice!F887</f>
        <v>0</v>
      </c>
      <c r="G860" s="32">
        <f>ROUNDDOWN((Invoice!G887)*$N$2,2)</f>
        <v>0</v>
      </c>
      <c r="H860" s="33">
        <f t="shared" si="14"/>
        <v>0</v>
      </c>
      <c r="I860" s="7"/>
    </row>
    <row r="861" spans="1:9" hidden="1">
      <c r="A861" s="5"/>
      <c r="B861" s="27">
        <f>Invoice!B888</f>
        <v>0</v>
      </c>
      <c r="C861" s="28">
        <f>Invoice!C888</f>
        <v>0</v>
      </c>
      <c r="D861" s="169">
        <f>Invoice!D888</f>
        <v>0</v>
      </c>
      <c r="E861" s="170">
        <f>Invoice!E888</f>
        <v>0</v>
      </c>
      <c r="F861" s="30">
        <f>Invoice!F888</f>
        <v>0</v>
      </c>
      <c r="G861" s="32">
        <f>ROUNDDOWN((Invoice!G888)*$N$2,2)</f>
        <v>0</v>
      </c>
      <c r="H861" s="33">
        <f t="shared" si="14"/>
        <v>0</v>
      </c>
      <c r="I861" s="7"/>
    </row>
    <row r="862" spans="1:9" hidden="1">
      <c r="A862" s="5"/>
      <c r="B862" s="27">
        <f>Invoice!B889</f>
        <v>0</v>
      </c>
      <c r="C862" s="28">
        <f>Invoice!C889</f>
        <v>0</v>
      </c>
      <c r="D862" s="169">
        <f>Invoice!D889</f>
        <v>0</v>
      </c>
      <c r="E862" s="170">
        <f>Invoice!E889</f>
        <v>0</v>
      </c>
      <c r="F862" s="30">
        <f>Invoice!F889</f>
        <v>0</v>
      </c>
      <c r="G862" s="32">
        <f>ROUNDDOWN((Invoice!G889)*$N$2,2)</f>
        <v>0</v>
      </c>
      <c r="H862" s="33">
        <f t="shared" si="14"/>
        <v>0</v>
      </c>
      <c r="I862" s="7"/>
    </row>
    <row r="863" spans="1:9" hidden="1">
      <c r="A863" s="5"/>
      <c r="B863" s="27">
        <f>Invoice!B890</f>
        <v>0</v>
      </c>
      <c r="C863" s="28">
        <f>Invoice!C890</f>
        <v>0</v>
      </c>
      <c r="D863" s="169">
        <f>Invoice!D890</f>
        <v>0</v>
      </c>
      <c r="E863" s="170">
        <f>Invoice!E890</f>
        <v>0</v>
      </c>
      <c r="F863" s="30">
        <f>Invoice!F890</f>
        <v>0</v>
      </c>
      <c r="G863" s="32">
        <f>ROUNDDOWN((Invoice!G890)*$N$2,2)</f>
        <v>0</v>
      </c>
      <c r="H863" s="33">
        <f t="shared" si="14"/>
        <v>0</v>
      </c>
      <c r="I863" s="7"/>
    </row>
    <row r="864" spans="1:9" hidden="1">
      <c r="A864" s="5"/>
      <c r="B864" s="27">
        <f>Invoice!B891</f>
        <v>0</v>
      </c>
      <c r="C864" s="28">
        <f>Invoice!C891</f>
        <v>0</v>
      </c>
      <c r="D864" s="169">
        <f>Invoice!D891</f>
        <v>0</v>
      </c>
      <c r="E864" s="170">
        <f>Invoice!E891</f>
        <v>0</v>
      </c>
      <c r="F864" s="30">
        <f>Invoice!F891</f>
        <v>0</v>
      </c>
      <c r="G864" s="32">
        <f>ROUNDDOWN((Invoice!G891)*$N$2,2)</f>
        <v>0</v>
      </c>
      <c r="H864" s="33">
        <f t="shared" si="14"/>
        <v>0</v>
      </c>
      <c r="I864" s="7"/>
    </row>
    <row r="865" spans="1:9" hidden="1">
      <c r="A865" s="5"/>
      <c r="B865" s="27">
        <f>Invoice!B892</f>
        <v>0</v>
      </c>
      <c r="C865" s="28">
        <f>Invoice!C892</f>
        <v>0</v>
      </c>
      <c r="D865" s="169">
        <f>Invoice!D892</f>
        <v>0</v>
      </c>
      <c r="E865" s="170">
        <f>Invoice!E892</f>
        <v>0</v>
      </c>
      <c r="F865" s="30">
        <f>Invoice!F892</f>
        <v>0</v>
      </c>
      <c r="G865" s="32">
        <f>ROUNDDOWN((Invoice!G892)*$N$2,2)</f>
        <v>0</v>
      </c>
      <c r="H865" s="33">
        <f t="shared" si="14"/>
        <v>0</v>
      </c>
      <c r="I865" s="7"/>
    </row>
    <row r="866" spans="1:9" hidden="1">
      <c r="A866" s="5"/>
      <c r="B866" s="27">
        <f>Invoice!B893</f>
        <v>0</v>
      </c>
      <c r="C866" s="28">
        <f>Invoice!C893</f>
        <v>0</v>
      </c>
      <c r="D866" s="169">
        <f>Invoice!D893</f>
        <v>0</v>
      </c>
      <c r="E866" s="170">
        <f>Invoice!E893</f>
        <v>0</v>
      </c>
      <c r="F866" s="30">
        <f>Invoice!F893</f>
        <v>0</v>
      </c>
      <c r="G866" s="32">
        <f>ROUNDDOWN((Invoice!G893)*$N$2,2)</f>
        <v>0</v>
      </c>
      <c r="H866" s="33">
        <f t="shared" si="14"/>
        <v>0</v>
      </c>
      <c r="I866" s="7"/>
    </row>
    <row r="867" spans="1:9" hidden="1">
      <c r="A867" s="5"/>
      <c r="B867" s="27">
        <f>Invoice!B894</f>
        <v>0</v>
      </c>
      <c r="C867" s="28">
        <f>Invoice!C894</f>
        <v>0</v>
      </c>
      <c r="D867" s="169">
        <f>Invoice!D894</f>
        <v>0</v>
      </c>
      <c r="E867" s="170">
        <f>Invoice!E894</f>
        <v>0</v>
      </c>
      <c r="F867" s="30">
        <f>Invoice!F894</f>
        <v>0</v>
      </c>
      <c r="G867" s="32">
        <f>ROUNDDOWN((Invoice!G894)*$N$2,2)</f>
        <v>0</v>
      </c>
      <c r="H867" s="33">
        <f t="shared" si="14"/>
        <v>0</v>
      </c>
      <c r="I867" s="7"/>
    </row>
    <row r="868" spans="1:9" hidden="1">
      <c r="A868" s="5"/>
      <c r="B868" s="27">
        <f>Invoice!B895</f>
        <v>0</v>
      </c>
      <c r="C868" s="28">
        <f>Invoice!C895</f>
        <v>0</v>
      </c>
      <c r="D868" s="169">
        <f>Invoice!D895</f>
        <v>0</v>
      </c>
      <c r="E868" s="170">
        <f>Invoice!E895</f>
        <v>0</v>
      </c>
      <c r="F868" s="30">
        <f>Invoice!F895</f>
        <v>0</v>
      </c>
      <c r="G868" s="32">
        <f>ROUNDDOWN((Invoice!G895)*$N$2,2)</f>
        <v>0</v>
      </c>
      <c r="H868" s="33">
        <f t="shared" si="14"/>
        <v>0</v>
      </c>
      <c r="I868" s="7"/>
    </row>
    <row r="869" spans="1:9" hidden="1">
      <c r="A869" s="5"/>
      <c r="B869" s="27">
        <f>Invoice!B896</f>
        <v>0</v>
      </c>
      <c r="C869" s="28">
        <f>Invoice!C896</f>
        <v>0</v>
      </c>
      <c r="D869" s="169">
        <f>Invoice!D896</f>
        <v>0</v>
      </c>
      <c r="E869" s="170">
        <f>Invoice!E896</f>
        <v>0</v>
      </c>
      <c r="F869" s="30">
        <f>Invoice!F896</f>
        <v>0</v>
      </c>
      <c r="G869" s="32">
        <f>ROUNDDOWN((Invoice!G896)*$N$2,2)</f>
        <v>0</v>
      </c>
      <c r="H869" s="33">
        <f t="shared" si="14"/>
        <v>0</v>
      </c>
      <c r="I869" s="7"/>
    </row>
    <row r="870" spans="1:9" hidden="1">
      <c r="A870" s="5"/>
      <c r="B870" s="27">
        <f>Invoice!B897</f>
        <v>0</v>
      </c>
      <c r="C870" s="28">
        <f>Invoice!C897</f>
        <v>0</v>
      </c>
      <c r="D870" s="169">
        <f>Invoice!D897</f>
        <v>0</v>
      </c>
      <c r="E870" s="170">
        <f>Invoice!E897</f>
        <v>0</v>
      </c>
      <c r="F870" s="30">
        <f>Invoice!F897</f>
        <v>0</v>
      </c>
      <c r="G870" s="32">
        <f>ROUNDDOWN((Invoice!G897)*$N$2,2)</f>
        <v>0</v>
      </c>
      <c r="H870" s="33">
        <f t="shared" si="14"/>
        <v>0</v>
      </c>
      <c r="I870" s="7"/>
    </row>
    <row r="871" spans="1:9" hidden="1">
      <c r="A871" s="5"/>
      <c r="B871" s="27">
        <f>Invoice!B898</f>
        <v>0</v>
      </c>
      <c r="C871" s="28">
        <f>Invoice!C898</f>
        <v>0</v>
      </c>
      <c r="D871" s="169">
        <f>Invoice!D898</f>
        <v>0</v>
      </c>
      <c r="E871" s="170">
        <f>Invoice!E898</f>
        <v>0</v>
      </c>
      <c r="F871" s="30">
        <f>Invoice!F898</f>
        <v>0</v>
      </c>
      <c r="G871" s="32">
        <f>ROUNDDOWN((Invoice!G898)*$N$2,2)</f>
        <v>0</v>
      </c>
      <c r="H871" s="33">
        <f t="shared" si="14"/>
        <v>0</v>
      </c>
      <c r="I871" s="7"/>
    </row>
    <row r="872" spans="1:9" hidden="1">
      <c r="A872" s="5"/>
      <c r="B872" s="27">
        <f>Invoice!B899</f>
        <v>0</v>
      </c>
      <c r="C872" s="28">
        <f>Invoice!C899</f>
        <v>0</v>
      </c>
      <c r="D872" s="169">
        <f>Invoice!D899</f>
        <v>0</v>
      </c>
      <c r="E872" s="170">
        <f>Invoice!E899</f>
        <v>0</v>
      </c>
      <c r="F872" s="30">
        <f>Invoice!F899</f>
        <v>0</v>
      </c>
      <c r="G872" s="32">
        <f>ROUNDDOWN((Invoice!G899)*$N$2,2)</f>
        <v>0</v>
      </c>
      <c r="H872" s="33">
        <f t="shared" si="14"/>
        <v>0</v>
      </c>
      <c r="I872" s="7"/>
    </row>
    <row r="873" spans="1:9" hidden="1">
      <c r="A873" s="5"/>
      <c r="B873" s="27">
        <f>Invoice!B900</f>
        <v>0</v>
      </c>
      <c r="C873" s="28">
        <f>Invoice!C900</f>
        <v>0</v>
      </c>
      <c r="D873" s="169">
        <f>Invoice!D900</f>
        <v>0</v>
      </c>
      <c r="E873" s="170">
        <f>Invoice!E900</f>
        <v>0</v>
      </c>
      <c r="F873" s="30">
        <f>Invoice!F900</f>
        <v>0</v>
      </c>
      <c r="G873" s="32">
        <f>ROUNDDOWN((Invoice!G900)*$N$2,2)</f>
        <v>0</v>
      </c>
      <c r="H873" s="33">
        <f t="shared" si="14"/>
        <v>0</v>
      </c>
      <c r="I873" s="7"/>
    </row>
    <row r="874" spans="1:9" hidden="1">
      <c r="A874" s="5"/>
      <c r="B874" s="27">
        <f>Invoice!B901</f>
        <v>0</v>
      </c>
      <c r="C874" s="28">
        <f>Invoice!C901</f>
        <v>0</v>
      </c>
      <c r="D874" s="169">
        <f>Invoice!D901</f>
        <v>0</v>
      </c>
      <c r="E874" s="170">
        <f>Invoice!E901</f>
        <v>0</v>
      </c>
      <c r="F874" s="30">
        <f>Invoice!F901</f>
        <v>0</v>
      </c>
      <c r="G874" s="32">
        <f>ROUNDDOWN((Invoice!G901)*$N$2,2)</f>
        <v>0</v>
      </c>
      <c r="H874" s="33">
        <f t="shared" si="14"/>
        <v>0</v>
      </c>
      <c r="I874" s="7"/>
    </row>
    <row r="875" spans="1:9" hidden="1">
      <c r="A875" s="5"/>
      <c r="B875" s="27">
        <f>Invoice!B902</f>
        <v>0</v>
      </c>
      <c r="C875" s="28">
        <f>Invoice!C902</f>
        <v>0</v>
      </c>
      <c r="D875" s="169">
        <f>Invoice!D902</f>
        <v>0</v>
      </c>
      <c r="E875" s="170">
        <f>Invoice!E902</f>
        <v>0</v>
      </c>
      <c r="F875" s="30">
        <f>Invoice!F902</f>
        <v>0</v>
      </c>
      <c r="G875" s="32">
        <f>ROUNDDOWN((Invoice!G902)*$N$2,2)</f>
        <v>0</v>
      </c>
      <c r="H875" s="33">
        <f t="shared" si="14"/>
        <v>0</v>
      </c>
      <c r="I875" s="7"/>
    </row>
    <row r="876" spans="1:9" hidden="1">
      <c r="A876" s="5"/>
      <c r="B876" s="27">
        <f>Invoice!B903</f>
        <v>0</v>
      </c>
      <c r="C876" s="28">
        <f>Invoice!C903</f>
        <v>0</v>
      </c>
      <c r="D876" s="169">
        <f>Invoice!D903</f>
        <v>0</v>
      </c>
      <c r="E876" s="170">
        <f>Invoice!E903</f>
        <v>0</v>
      </c>
      <c r="F876" s="30">
        <f>Invoice!F903</f>
        <v>0</v>
      </c>
      <c r="G876" s="32">
        <f>ROUNDDOWN((Invoice!G903)*$N$2,2)</f>
        <v>0</v>
      </c>
      <c r="H876" s="33">
        <f t="shared" si="14"/>
        <v>0</v>
      </c>
      <c r="I876" s="7"/>
    </row>
    <row r="877" spans="1:9" hidden="1">
      <c r="A877" s="5"/>
      <c r="B877" s="27">
        <f>Invoice!B904</f>
        <v>0</v>
      </c>
      <c r="C877" s="28">
        <f>Invoice!C904</f>
        <v>0</v>
      </c>
      <c r="D877" s="169">
        <f>Invoice!D904</f>
        <v>0</v>
      </c>
      <c r="E877" s="170">
        <f>Invoice!E904</f>
        <v>0</v>
      </c>
      <c r="F877" s="30">
        <f>Invoice!F904</f>
        <v>0</v>
      </c>
      <c r="G877" s="32">
        <f>ROUNDDOWN((Invoice!G904)*$N$2,2)</f>
        <v>0</v>
      </c>
      <c r="H877" s="33">
        <f t="shared" si="14"/>
        <v>0</v>
      </c>
      <c r="I877" s="7"/>
    </row>
    <row r="878" spans="1:9" hidden="1">
      <c r="A878" s="5"/>
      <c r="B878" s="27">
        <f>Invoice!B905</f>
        <v>0</v>
      </c>
      <c r="C878" s="28">
        <f>Invoice!C905</f>
        <v>0</v>
      </c>
      <c r="D878" s="169">
        <f>Invoice!D905</f>
        <v>0</v>
      </c>
      <c r="E878" s="170">
        <f>Invoice!E905</f>
        <v>0</v>
      </c>
      <c r="F878" s="30">
        <f>Invoice!F905</f>
        <v>0</v>
      </c>
      <c r="G878" s="32">
        <f>ROUNDDOWN((Invoice!G905)*$N$2,2)</f>
        <v>0</v>
      </c>
      <c r="H878" s="33">
        <f t="shared" si="14"/>
        <v>0</v>
      </c>
      <c r="I878" s="7"/>
    </row>
    <row r="879" spans="1:9" hidden="1">
      <c r="A879" s="5"/>
      <c r="B879" s="27">
        <f>Invoice!B906</f>
        <v>0</v>
      </c>
      <c r="C879" s="28">
        <f>Invoice!C906</f>
        <v>0</v>
      </c>
      <c r="D879" s="169">
        <f>Invoice!D906</f>
        <v>0</v>
      </c>
      <c r="E879" s="170">
        <f>Invoice!E906</f>
        <v>0</v>
      </c>
      <c r="F879" s="30">
        <f>Invoice!F906</f>
        <v>0</v>
      </c>
      <c r="G879" s="32">
        <f>ROUNDDOWN((Invoice!G906)*$N$2,2)</f>
        <v>0</v>
      </c>
      <c r="H879" s="33">
        <f t="shared" si="14"/>
        <v>0</v>
      </c>
      <c r="I879" s="7"/>
    </row>
    <row r="880" spans="1:9" hidden="1">
      <c r="A880" s="5"/>
      <c r="B880" s="27">
        <f>Invoice!B907</f>
        <v>0</v>
      </c>
      <c r="C880" s="28">
        <f>Invoice!C907</f>
        <v>0</v>
      </c>
      <c r="D880" s="169">
        <f>Invoice!D907</f>
        <v>0</v>
      </c>
      <c r="E880" s="170">
        <f>Invoice!E907</f>
        <v>0</v>
      </c>
      <c r="F880" s="30">
        <f>Invoice!F907</f>
        <v>0</v>
      </c>
      <c r="G880" s="32">
        <f>ROUNDDOWN((Invoice!G907)*$N$2,2)</f>
        <v>0</v>
      </c>
      <c r="H880" s="33">
        <f t="shared" si="14"/>
        <v>0</v>
      </c>
      <c r="I880" s="7"/>
    </row>
    <row r="881" spans="1:9" hidden="1">
      <c r="A881" s="5"/>
      <c r="B881" s="27">
        <f>Invoice!B908</f>
        <v>0</v>
      </c>
      <c r="C881" s="28">
        <f>Invoice!C908</f>
        <v>0</v>
      </c>
      <c r="D881" s="169">
        <f>Invoice!D908</f>
        <v>0</v>
      </c>
      <c r="E881" s="170">
        <f>Invoice!E908</f>
        <v>0</v>
      </c>
      <c r="F881" s="30">
        <f>Invoice!F908</f>
        <v>0</v>
      </c>
      <c r="G881" s="32">
        <f>ROUNDDOWN((Invoice!G908)*$N$2,2)</f>
        <v>0</v>
      </c>
      <c r="H881" s="33">
        <f t="shared" si="14"/>
        <v>0</v>
      </c>
      <c r="I881" s="7"/>
    </row>
    <row r="882" spans="1:9" hidden="1">
      <c r="A882" s="5"/>
      <c r="B882" s="27">
        <f>Invoice!B909</f>
        <v>0</v>
      </c>
      <c r="C882" s="28">
        <f>Invoice!C909</f>
        <v>0</v>
      </c>
      <c r="D882" s="169">
        <f>Invoice!D909</f>
        <v>0</v>
      </c>
      <c r="E882" s="170">
        <f>Invoice!E909</f>
        <v>0</v>
      </c>
      <c r="F882" s="30">
        <f>Invoice!F909</f>
        <v>0</v>
      </c>
      <c r="G882" s="32">
        <f>ROUNDDOWN((Invoice!G909)*$N$2,2)</f>
        <v>0</v>
      </c>
      <c r="H882" s="33">
        <f t="shared" si="14"/>
        <v>0</v>
      </c>
      <c r="I882" s="7"/>
    </row>
    <row r="883" spans="1:9" hidden="1">
      <c r="A883" s="5"/>
      <c r="B883" s="27">
        <f>Invoice!B910</f>
        <v>0</v>
      </c>
      <c r="C883" s="28">
        <f>Invoice!C910</f>
        <v>0</v>
      </c>
      <c r="D883" s="169">
        <f>Invoice!D910</f>
        <v>0</v>
      </c>
      <c r="E883" s="170">
        <f>Invoice!E910</f>
        <v>0</v>
      </c>
      <c r="F883" s="30">
        <f>Invoice!F910</f>
        <v>0</v>
      </c>
      <c r="G883" s="32">
        <f>ROUNDDOWN((Invoice!G910)*$N$2,2)</f>
        <v>0</v>
      </c>
      <c r="H883" s="33">
        <f t="shared" si="14"/>
        <v>0</v>
      </c>
      <c r="I883" s="7"/>
    </row>
    <row r="884" spans="1:9" hidden="1">
      <c r="A884" s="5"/>
      <c r="B884" s="27">
        <f>Invoice!B911</f>
        <v>0</v>
      </c>
      <c r="C884" s="28">
        <f>Invoice!C911</f>
        <v>0</v>
      </c>
      <c r="D884" s="169">
        <f>Invoice!D911</f>
        <v>0</v>
      </c>
      <c r="E884" s="170">
        <f>Invoice!E911</f>
        <v>0</v>
      </c>
      <c r="F884" s="30">
        <f>Invoice!F911</f>
        <v>0</v>
      </c>
      <c r="G884" s="32">
        <f>ROUNDDOWN((Invoice!G911)*$N$2,2)</f>
        <v>0</v>
      </c>
      <c r="H884" s="33">
        <f t="shared" si="14"/>
        <v>0</v>
      </c>
      <c r="I884" s="7"/>
    </row>
    <row r="885" spans="1:9" hidden="1">
      <c r="A885" s="5"/>
      <c r="B885" s="27">
        <f>Invoice!B912</f>
        <v>0</v>
      </c>
      <c r="C885" s="28">
        <f>Invoice!C912</f>
        <v>0</v>
      </c>
      <c r="D885" s="169">
        <f>Invoice!D912</f>
        <v>0</v>
      </c>
      <c r="E885" s="170">
        <f>Invoice!E912</f>
        <v>0</v>
      </c>
      <c r="F885" s="30">
        <f>Invoice!F912</f>
        <v>0</v>
      </c>
      <c r="G885" s="32">
        <f>ROUNDDOWN((Invoice!G912)*$N$2,2)</f>
        <v>0</v>
      </c>
      <c r="H885" s="33">
        <f t="shared" si="14"/>
        <v>0</v>
      </c>
      <c r="I885" s="7"/>
    </row>
    <row r="886" spans="1:9" hidden="1">
      <c r="A886" s="5"/>
      <c r="B886" s="27">
        <f>Invoice!B913</f>
        <v>0</v>
      </c>
      <c r="C886" s="28">
        <f>Invoice!C913</f>
        <v>0</v>
      </c>
      <c r="D886" s="169">
        <f>Invoice!D913</f>
        <v>0</v>
      </c>
      <c r="E886" s="170">
        <f>Invoice!E913</f>
        <v>0</v>
      </c>
      <c r="F886" s="30">
        <f>Invoice!F913</f>
        <v>0</v>
      </c>
      <c r="G886" s="32">
        <f>ROUNDDOWN((Invoice!G913)*$N$2,2)</f>
        <v>0</v>
      </c>
      <c r="H886" s="33">
        <f t="shared" si="14"/>
        <v>0</v>
      </c>
      <c r="I886" s="7"/>
    </row>
    <row r="887" spans="1:9" hidden="1">
      <c r="A887" s="5"/>
      <c r="B887" s="27">
        <f>Invoice!B914</f>
        <v>0</v>
      </c>
      <c r="C887" s="28">
        <f>Invoice!C914</f>
        <v>0</v>
      </c>
      <c r="D887" s="169">
        <f>Invoice!D914</f>
        <v>0</v>
      </c>
      <c r="E887" s="170">
        <f>Invoice!E914</f>
        <v>0</v>
      </c>
      <c r="F887" s="30">
        <f>Invoice!F914</f>
        <v>0</v>
      </c>
      <c r="G887" s="32">
        <f>ROUNDDOWN((Invoice!G914)*$N$2,2)</f>
        <v>0</v>
      </c>
      <c r="H887" s="33">
        <f t="shared" si="14"/>
        <v>0</v>
      </c>
      <c r="I887" s="7"/>
    </row>
    <row r="888" spans="1:9" hidden="1">
      <c r="A888" s="5"/>
      <c r="B888" s="27">
        <f>Invoice!B915</f>
        <v>0</v>
      </c>
      <c r="C888" s="28">
        <f>Invoice!C915</f>
        <v>0</v>
      </c>
      <c r="D888" s="169">
        <f>Invoice!D915</f>
        <v>0</v>
      </c>
      <c r="E888" s="170">
        <f>Invoice!E915</f>
        <v>0</v>
      </c>
      <c r="F888" s="30">
        <f>Invoice!F915</f>
        <v>0</v>
      </c>
      <c r="G888" s="32">
        <f>ROUNDDOWN((Invoice!G915)*$N$2,2)</f>
        <v>0</v>
      </c>
      <c r="H888" s="33">
        <f t="shared" si="14"/>
        <v>0</v>
      </c>
      <c r="I888" s="7"/>
    </row>
    <row r="889" spans="1:9" hidden="1">
      <c r="A889" s="5"/>
      <c r="B889" s="27">
        <f>Invoice!B916</f>
        <v>0</v>
      </c>
      <c r="C889" s="28">
        <f>Invoice!C916</f>
        <v>0</v>
      </c>
      <c r="D889" s="169">
        <f>Invoice!D916</f>
        <v>0</v>
      </c>
      <c r="E889" s="170">
        <f>Invoice!E916</f>
        <v>0</v>
      </c>
      <c r="F889" s="30">
        <f>Invoice!F916</f>
        <v>0</v>
      </c>
      <c r="G889" s="32">
        <f>ROUNDDOWN((Invoice!G916)*$N$2,2)</f>
        <v>0</v>
      </c>
      <c r="H889" s="33">
        <f t="shared" si="14"/>
        <v>0</v>
      </c>
      <c r="I889" s="7"/>
    </row>
    <row r="890" spans="1:9" hidden="1">
      <c r="A890" s="5"/>
      <c r="B890" s="27">
        <f>Invoice!B917</f>
        <v>0</v>
      </c>
      <c r="C890" s="28">
        <f>Invoice!C917</f>
        <v>0</v>
      </c>
      <c r="D890" s="169">
        <f>Invoice!D917</f>
        <v>0</v>
      </c>
      <c r="E890" s="170">
        <f>Invoice!E917</f>
        <v>0</v>
      </c>
      <c r="F890" s="30">
        <f>Invoice!F917</f>
        <v>0</v>
      </c>
      <c r="G890" s="32">
        <f>ROUNDDOWN((Invoice!G917)*$N$2,2)</f>
        <v>0</v>
      </c>
      <c r="H890" s="33">
        <f t="shared" si="14"/>
        <v>0</v>
      </c>
      <c r="I890" s="7"/>
    </row>
    <row r="891" spans="1:9" hidden="1">
      <c r="A891" s="5"/>
      <c r="B891" s="27">
        <f>Invoice!B918</f>
        <v>0</v>
      </c>
      <c r="C891" s="28">
        <f>Invoice!C918</f>
        <v>0</v>
      </c>
      <c r="D891" s="169">
        <f>Invoice!D918</f>
        <v>0</v>
      </c>
      <c r="E891" s="170">
        <f>Invoice!E918</f>
        <v>0</v>
      </c>
      <c r="F891" s="30">
        <f>Invoice!F918</f>
        <v>0</v>
      </c>
      <c r="G891" s="32">
        <f>ROUNDDOWN((Invoice!G918)*$N$2,2)</f>
        <v>0</v>
      </c>
      <c r="H891" s="33">
        <f t="shared" si="14"/>
        <v>0</v>
      </c>
      <c r="I891" s="7"/>
    </row>
    <row r="892" spans="1:9" hidden="1">
      <c r="A892" s="5"/>
      <c r="B892" s="27">
        <f>Invoice!B919</f>
        <v>0</v>
      </c>
      <c r="C892" s="28">
        <f>Invoice!C919</f>
        <v>0</v>
      </c>
      <c r="D892" s="169">
        <f>Invoice!D919</f>
        <v>0</v>
      </c>
      <c r="E892" s="170">
        <f>Invoice!E919</f>
        <v>0</v>
      </c>
      <c r="F892" s="30">
        <f>Invoice!F919</f>
        <v>0</v>
      </c>
      <c r="G892" s="32">
        <f>ROUNDDOWN((Invoice!G919)*$N$2,2)</f>
        <v>0</v>
      </c>
      <c r="H892" s="33">
        <f t="shared" si="14"/>
        <v>0</v>
      </c>
      <c r="I892" s="7"/>
    </row>
    <row r="893" spans="1:9" hidden="1">
      <c r="A893" s="5"/>
      <c r="B893" s="27">
        <f>Invoice!B920</f>
        <v>0</v>
      </c>
      <c r="C893" s="28">
        <f>Invoice!C920</f>
        <v>0</v>
      </c>
      <c r="D893" s="169">
        <f>Invoice!D920</f>
        <v>0</v>
      </c>
      <c r="E893" s="170">
        <f>Invoice!E920</f>
        <v>0</v>
      </c>
      <c r="F893" s="30">
        <f>Invoice!F920</f>
        <v>0</v>
      </c>
      <c r="G893" s="32">
        <f>ROUNDDOWN((Invoice!G920)*$N$2,2)</f>
        <v>0</v>
      </c>
      <c r="H893" s="33">
        <f t="shared" si="14"/>
        <v>0</v>
      </c>
      <c r="I893" s="7"/>
    </row>
    <row r="894" spans="1:9" hidden="1">
      <c r="A894" s="5"/>
      <c r="B894" s="27">
        <f>Invoice!B921</f>
        <v>0</v>
      </c>
      <c r="C894" s="28">
        <f>Invoice!C921</f>
        <v>0</v>
      </c>
      <c r="D894" s="169">
        <f>Invoice!D921</f>
        <v>0</v>
      </c>
      <c r="E894" s="170">
        <f>Invoice!E921</f>
        <v>0</v>
      </c>
      <c r="F894" s="30">
        <f>Invoice!F921</f>
        <v>0</v>
      </c>
      <c r="G894" s="32">
        <f>ROUNDDOWN((Invoice!G921)*$N$2,2)</f>
        <v>0</v>
      </c>
      <c r="H894" s="33">
        <f t="shared" si="14"/>
        <v>0</v>
      </c>
      <c r="I894" s="7"/>
    </row>
    <row r="895" spans="1:9" hidden="1">
      <c r="A895" s="5"/>
      <c r="B895" s="27">
        <f>Invoice!B922</f>
        <v>0</v>
      </c>
      <c r="C895" s="28">
        <f>Invoice!C922</f>
        <v>0</v>
      </c>
      <c r="D895" s="169">
        <f>Invoice!D922</f>
        <v>0</v>
      </c>
      <c r="E895" s="170">
        <f>Invoice!E922</f>
        <v>0</v>
      </c>
      <c r="F895" s="30">
        <f>Invoice!F922</f>
        <v>0</v>
      </c>
      <c r="G895" s="32">
        <f>ROUNDDOWN((Invoice!G922)*$N$2,2)</f>
        <v>0</v>
      </c>
      <c r="H895" s="33">
        <f t="shared" ref="H895:H958" si="15">G895*B895</f>
        <v>0</v>
      </c>
      <c r="I895" s="7"/>
    </row>
    <row r="896" spans="1:9" hidden="1">
      <c r="A896" s="5"/>
      <c r="B896" s="27">
        <f>Invoice!B923</f>
        <v>0</v>
      </c>
      <c r="C896" s="28">
        <f>Invoice!C923</f>
        <v>0</v>
      </c>
      <c r="D896" s="169">
        <f>Invoice!D923</f>
        <v>0</v>
      </c>
      <c r="E896" s="170">
        <f>Invoice!E923</f>
        <v>0</v>
      </c>
      <c r="F896" s="30">
        <f>Invoice!F923</f>
        <v>0</v>
      </c>
      <c r="G896" s="32">
        <f>ROUNDDOWN((Invoice!G923)*$N$2,2)</f>
        <v>0</v>
      </c>
      <c r="H896" s="33">
        <f t="shared" si="15"/>
        <v>0</v>
      </c>
      <c r="I896" s="7"/>
    </row>
    <row r="897" spans="1:9" hidden="1">
      <c r="A897" s="5"/>
      <c r="B897" s="27">
        <f>Invoice!B924</f>
        <v>0</v>
      </c>
      <c r="C897" s="28">
        <f>Invoice!C924</f>
        <v>0</v>
      </c>
      <c r="D897" s="169">
        <f>Invoice!D924</f>
        <v>0</v>
      </c>
      <c r="E897" s="170">
        <f>Invoice!E924</f>
        <v>0</v>
      </c>
      <c r="F897" s="30">
        <f>Invoice!F924</f>
        <v>0</v>
      </c>
      <c r="G897" s="32">
        <f>ROUNDDOWN((Invoice!G924)*$N$2,2)</f>
        <v>0</v>
      </c>
      <c r="H897" s="33">
        <f t="shared" si="15"/>
        <v>0</v>
      </c>
      <c r="I897" s="7"/>
    </row>
    <row r="898" spans="1:9" hidden="1">
      <c r="A898" s="5"/>
      <c r="B898" s="27">
        <f>Invoice!B925</f>
        <v>0</v>
      </c>
      <c r="C898" s="28">
        <f>Invoice!C925</f>
        <v>0</v>
      </c>
      <c r="D898" s="169">
        <f>Invoice!D925</f>
        <v>0</v>
      </c>
      <c r="E898" s="170">
        <f>Invoice!E925</f>
        <v>0</v>
      </c>
      <c r="F898" s="30">
        <f>Invoice!F925</f>
        <v>0</v>
      </c>
      <c r="G898" s="32">
        <f>ROUNDDOWN((Invoice!G925)*$N$2,2)</f>
        <v>0</v>
      </c>
      <c r="H898" s="33">
        <f t="shared" si="15"/>
        <v>0</v>
      </c>
      <c r="I898" s="7"/>
    </row>
    <row r="899" spans="1:9" hidden="1">
      <c r="A899" s="5"/>
      <c r="B899" s="27">
        <f>Invoice!B926</f>
        <v>0</v>
      </c>
      <c r="C899" s="28">
        <f>Invoice!C926</f>
        <v>0</v>
      </c>
      <c r="D899" s="169">
        <f>Invoice!D926</f>
        <v>0</v>
      </c>
      <c r="E899" s="170">
        <f>Invoice!E926</f>
        <v>0</v>
      </c>
      <c r="F899" s="30">
        <f>Invoice!F926</f>
        <v>0</v>
      </c>
      <c r="G899" s="32">
        <f>ROUNDDOWN((Invoice!G926)*$N$2,2)</f>
        <v>0</v>
      </c>
      <c r="H899" s="33">
        <f t="shared" si="15"/>
        <v>0</v>
      </c>
      <c r="I899" s="7"/>
    </row>
    <row r="900" spans="1:9" hidden="1">
      <c r="A900" s="5"/>
      <c r="B900" s="27">
        <f>Invoice!B927</f>
        <v>0</v>
      </c>
      <c r="C900" s="28">
        <f>Invoice!C927</f>
        <v>0</v>
      </c>
      <c r="D900" s="169">
        <f>Invoice!D927</f>
        <v>0</v>
      </c>
      <c r="E900" s="170">
        <f>Invoice!E927</f>
        <v>0</v>
      </c>
      <c r="F900" s="30">
        <f>Invoice!F927</f>
        <v>0</v>
      </c>
      <c r="G900" s="32">
        <f>ROUNDDOWN((Invoice!G927)*$N$2,2)</f>
        <v>0</v>
      </c>
      <c r="H900" s="33">
        <f t="shared" si="15"/>
        <v>0</v>
      </c>
      <c r="I900" s="7"/>
    </row>
    <row r="901" spans="1:9" hidden="1">
      <c r="A901" s="5"/>
      <c r="B901" s="27">
        <f>Invoice!B928</f>
        <v>0</v>
      </c>
      <c r="C901" s="28">
        <f>Invoice!C928</f>
        <v>0</v>
      </c>
      <c r="D901" s="169">
        <f>Invoice!D928</f>
        <v>0</v>
      </c>
      <c r="E901" s="170">
        <f>Invoice!E928</f>
        <v>0</v>
      </c>
      <c r="F901" s="30">
        <f>Invoice!F928</f>
        <v>0</v>
      </c>
      <c r="G901" s="32">
        <f>ROUNDDOWN((Invoice!G928)*$N$2,2)</f>
        <v>0</v>
      </c>
      <c r="H901" s="33">
        <f t="shared" si="15"/>
        <v>0</v>
      </c>
      <c r="I901" s="7"/>
    </row>
    <row r="902" spans="1:9" hidden="1">
      <c r="A902" s="5"/>
      <c r="B902" s="27">
        <f>Invoice!B929</f>
        <v>0</v>
      </c>
      <c r="C902" s="28">
        <f>Invoice!C929</f>
        <v>0</v>
      </c>
      <c r="D902" s="169">
        <f>Invoice!D929</f>
        <v>0</v>
      </c>
      <c r="E902" s="170">
        <f>Invoice!E929</f>
        <v>0</v>
      </c>
      <c r="F902" s="30">
        <f>Invoice!F929</f>
        <v>0</v>
      </c>
      <c r="G902" s="32">
        <f>ROUNDDOWN((Invoice!G929)*$N$2,2)</f>
        <v>0</v>
      </c>
      <c r="H902" s="33">
        <f t="shared" si="15"/>
        <v>0</v>
      </c>
      <c r="I902" s="7"/>
    </row>
    <row r="903" spans="1:9" hidden="1">
      <c r="A903" s="5"/>
      <c r="B903" s="27">
        <f>Invoice!B930</f>
        <v>0</v>
      </c>
      <c r="C903" s="28">
        <f>Invoice!C930</f>
        <v>0</v>
      </c>
      <c r="D903" s="169">
        <f>Invoice!D930</f>
        <v>0</v>
      </c>
      <c r="E903" s="170">
        <f>Invoice!E930</f>
        <v>0</v>
      </c>
      <c r="F903" s="30">
        <f>Invoice!F930</f>
        <v>0</v>
      </c>
      <c r="G903" s="32">
        <f>ROUNDDOWN((Invoice!G930)*$N$2,2)</f>
        <v>0</v>
      </c>
      <c r="H903" s="33">
        <f t="shared" si="15"/>
        <v>0</v>
      </c>
      <c r="I903" s="7"/>
    </row>
    <row r="904" spans="1:9" hidden="1">
      <c r="A904" s="5"/>
      <c r="B904" s="27">
        <f>Invoice!B931</f>
        <v>0</v>
      </c>
      <c r="C904" s="28">
        <f>Invoice!C931</f>
        <v>0</v>
      </c>
      <c r="D904" s="169">
        <f>Invoice!D931</f>
        <v>0</v>
      </c>
      <c r="E904" s="170">
        <f>Invoice!E931</f>
        <v>0</v>
      </c>
      <c r="F904" s="30">
        <f>Invoice!F931</f>
        <v>0</v>
      </c>
      <c r="G904" s="32">
        <f>ROUNDDOWN((Invoice!G931)*$N$2,2)</f>
        <v>0</v>
      </c>
      <c r="H904" s="33">
        <f t="shared" si="15"/>
        <v>0</v>
      </c>
      <c r="I904" s="7"/>
    </row>
    <row r="905" spans="1:9" hidden="1">
      <c r="A905" s="5"/>
      <c r="B905" s="27">
        <f>Invoice!B932</f>
        <v>0</v>
      </c>
      <c r="C905" s="28">
        <f>Invoice!C932</f>
        <v>0</v>
      </c>
      <c r="D905" s="169">
        <f>Invoice!D932</f>
        <v>0</v>
      </c>
      <c r="E905" s="170">
        <f>Invoice!E932</f>
        <v>0</v>
      </c>
      <c r="F905" s="30">
        <f>Invoice!F932</f>
        <v>0</v>
      </c>
      <c r="G905" s="32">
        <f>ROUNDDOWN((Invoice!G932)*$N$2,2)</f>
        <v>0</v>
      </c>
      <c r="H905" s="33">
        <f t="shared" si="15"/>
        <v>0</v>
      </c>
      <c r="I905" s="7"/>
    </row>
    <row r="906" spans="1:9" hidden="1">
      <c r="A906" s="5"/>
      <c r="B906" s="27">
        <f>Invoice!B933</f>
        <v>0</v>
      </c>
      <c r="C906" s="28">
        <f>Invoice!C933</f>
        <v>0</v>
      </c>
      <c r="D906" s="169">
        <f>Invoice!D933</f>
        <v>0</v>
      </c>
      <c r="E906" s="170">
        <f>Invoice!E933</f>
        <v>0</v>
      </c>
      <c r="F906" s="30">
        <f>Invoice!F933</f>
        <v>0</v>
      </c>
      <c r="G906" s="32">
        <f>ROUNDDOWN((Invoice!G933)*$N$2,2)</f>
        <v>0</v>
      </c>
      <c r="H906" s="33">
        <f t="shared" si="15"/>
        <v>0</v>
      </c>
      <c r="I906" s="7"/>
    </row>
    <row r="907" spans="1:9" hidden="1">
      <c r="A907" s="5"/>
      <c r="B907" s="27">
        <f>Invoice!B934</f>
        <v>0</v>
      </c>
      <c r="C907" s="28">
        <f>Invoice!C934</f>
        <v>0</v>
      </c>
      <c r="D907" s="169">
        <f>Invoice!D934</f>
        <v>0</v>
      </c>
      <c r="E907" s="170">
        <f>Invoice!E934</f>
        <v>0</v>
      </c>
      <c r="F907" s="30">
        <f>Invoice!F934</f>
        <v>0</v>
      </c>
      <c r="G907" s="32">
        <f>ROUNDDOWN((Invoice!G934)*$N$2,2)</f>
        <v>0</v>
      </c>
      <c r="H907" s="33">
        <f t="shared" si="15"/>
        <v>0</v>
      </c>
      <c r="I907" s="7"/>
    </row>
    <row r="908" spans="1:9" hidden="1">
      <c r="A908" s="5"/>
      <c r="B908" s="27">
        <f>Invoice!B935</f>
        <v>0</v>
      </c>
      <c r="C908" s="28">
        <f>Invoice!C935</f>
        <v>0</v>
      </c>
      <c r="D908" s="169">
        <f>Invoice!D935</f>
        <v>0</v>
      </c>
      <c r="E908" s="170">
        <f>Invoice!E935</f>
        <v>0</v>
      </c>
      <c r="F908" s="30">
        <f>Invoice!F935</f>
        <v>0</v>
      </c>
      <c r="G908" s="32">
        <f>ROUNDDOWN((Invoice!G935)*$N$2,2)</f>
        <v>0</v>
      </c>
      <c r="H908" s="33">
        <f t="shared" si="15"/>
        <v>0</v>
      </c>
      <c r="I908" s="7"/>
    </row>
    <row r="909" spans="1:9" hidden="1">
      <c r="A909" s="5"/>
      <c r="B909" s="27">
        <f>Invoice!B936</f>
        <v>0</v>
      </c>
      <c r="C909" s="28">
        <f>Invoice!C936</f>
        <v>0</v>
      </c>
      <c r="D909" s="169">
        <f>Invoice!D936</f>
        <v>0</v>
      </c>
      <c r="E909" s="170">
        <f>Invoice!E936</f>
        <v>0</v>
      </c>
      <c r="F909" s="30">
        <f>Invoice!F936</f>
        <v>0</v>
      </c>
      <c r="G909" s="32">
        <f>ROUNDDOWN((Invoice!G936)*$N$2,2)</f>
        <v>0</v>
      </c>
      <c r="H909" s="33">
        <f t="shared" si="15"/>
        <v>0</v>
      </c>
      <c r="I909" s="7"/>
    </row>
    <row r="910" spans="1:9" hidden="1">
      <c r="A910" s="5"/>
      <c r="B910" s="27">
        <f>Invoice!B937</f>
        <v>0</v>
      </c>
      <c r="C910" s="28">
        <f>Invoice!C937</f>
        <v>0</v>
      </c>
      <c r="D910" s="169">
        <f>Invoice!D937</f>
        <v>0</v>
      </c>
      <c r="E910" s="170">
        <f>Invoice!E937</f>
        <v>0</v>
      </c>
      <c r="F910" s="30">
        <f>Invoice!F937</f>
        <v>0</v>
      </c>
      <c r="G910" s="32">
        <f>ROUNDDOWN((Invoice!G937)*$N$2,2)</f>
        <v>0</v>
      </c>
      <c r="H910" s="33">
        <f t="shared" si="15"/>
        <v>0</v>
      </c>
      <c r="I910" s="7"/>
    </row>
    <row r="911" spans="1:9" hidden="1">
      <c r="A911" s="5"/>
      <c r="B911" s="27">
        <f>Invoice!B938</f>
        <v>0</v>
      </c>
      <c r="C911" s="28">
        <f>Invoice!C938</f>
        <v>0</v>
      </c>
      <c r="D911" s="169">
        <f>Invoice!D938</f>
        <v>0</v>
      </c>
      <c r="E911" s="170">
        <f>Invoice!E938</f>
        <v>0</v>
      </c>
      <c r="F911" s="30">
        <f>Invoice!F938</f>
        <v>0</v>
      </c>
      <c r="G911" s="32">
        <f>ROUNDDOWN((Invoice!G938)*$N$2,2)</f>
        <v>0</v>
      </c>
      <c r="H911" s="33">
        <f t="shared" si="15"/>
        <v>0</v>
      </c>
      <c r="I911" s="7"/>
    </row>
    <row r="912" spans="1:9" hidden="1">
      <c r="A912" s="5"/>
      <c r="B912" s="27">
        <f>Invoice!B939</f>
        <v>0</v>
      </c>
      <c r="C912" s="28">
        <f>Invoice!C939</f>
        <v>0</v>
      </c>
      <c r="D912" s="169">
        <f>Invoice!D939</f>
        <v>0</v>
      </c>
      <c r="E912" s="170">
        <f>Invoice!E939</f>
        <v>0</v>
      </c>
      <c r="F912" s="30">
        <f>Invoice!F939</f>
        <v>0</v>
      </c>
      <c r="G912" s="32">
        <f>ROUNDDOWN((Invoice!G939)*$N$2,2)</f>
        <v>0</v>
      </c>
      <c r="H912" s="33">
        <f t="shared" si="15"/>
        <v>0</v>
      </c>
      <c r="I912" s="7"/>
    </row>
    <row r="913" spans="1:9" hidden="1">
      <c r="A913" s="5"/>
      <c r="B913" s="27">
        <f>Invoice!B940</f>
        <v>0</v>
      </c>
      <c r="C913" s="28">
        <f>Invoice!C940</f>
        <v>0</v>
      </c>
      <c r="D913" s="169">
        <f>Invoice!D940</f>
        <v>0</v>
      </c>
      <c r="E913" s="170">
        <f>Invoice!E940</f>
        <v>0</v>
      </c>
      <c r="F913" s="30">
        <f>Invoice!F940</f>
        <v>0</v>
      </c>
      <c r="G913" s="32">
        <f>ROUNDDOWN((Invoice!G940)*$N$2,2)</f>
        <v>0</v>
      </c>
      <c r="H913" s="33">
        <f t="shared" si="15"/>
        <v>0</v>
      </c>
      <c r="I913" s="7"/>
    </row>
    <row r="914" spans="1:9" hidden="1">
      <c r="A914" s="5"/>
      <c r="B914" s="27">
        <f>Invoice!B941</f>
        <v>0</v>
      </c>
      <c r="C914" s="28">
        <f>Invoice!C941</f>
        <v>0</v>
      </c>
      <c r="D914" s="169">
        <f>Invoice!D941</f>
        <v>0</v>
      </c>
      <c r="E914" s="170">
        <f>Invoice!E941</f>
        <v>0</v>
      </c>
      <c r="F914" s="30">
        <f>Invoice!F941</f>
        <v>0</v>
      </c>
      <c r="G914" s="32">
        <f>ROUNDDOWN((Invoice!G941)*$N$2,2)</f>
        <v>0</v>
      </c>
      <c r="H914" s="33">
        <f t="shared" si="15"/>
        <v>0</v>
      </c>
      <c r="I914" s="7"/>
    </row>
    <row r="915" spans="1:9" hidden="1">
      <c r="A915" s="5"/>
      <c r="B915" s="27">
        <f>Invoice!B942</f>
        <v>0</v>
      </c>
      <c r="C915" s="28">
        <f>Invoice!C942</f>
        <v>0</v>
      </c>
      <c r="D915" s="169">
        <f>Invoice!D942</f>
        <v>0</v>
      </c>
      <c r="E915" s="170">
        <f>Invoice!E942</f>
        <v>0</v>
      </c>
      <c r="F915" s="30">
        <f>Invoice!F942</f>
        <v>0</v>
      </c>
      <c r="G915" s="32">
        <f>ROUNDDOWN((Invoice!G942)*$N$2,2)</f>
        <v>0</v>
      </c>
      <c r="H915" s="33">
        <f t="shared" si="15"/>
        <v>0</v>
      </c>
      <c r="I915" s="7"/>
    </row>
    <row r="916" spans="1:9" hidden="1">
      <c r="A916" s="5"/>
      <c r="B916" s="27">
        <f>Invoice!B943</f>
        <v>0</v>
      </c>
      <c r="C916" s="28">
        <f>Invoice!C943</f>
        <v>0</v>
      </c>
      <c r="D916" s="169">
        <f>Invoice!D943</f>
        <v>0</v>
      </c>
      <c r="E916" s="170">
        <f>Invoice!E943</f>
        <v>0</v>
      </c>
      <c r="F916" s="30">
        <f>Invoice!F943</f>
        <v>0</v>
      </c>
      <c r="G916" s="32">
        <f>ROUNDDOWN((Invoice!G943)*$N$2,2)</f>
        <v>0</v>
      </c>
      <c r="H916" s="33">
        <f t="shared" si="15"/>
        <v>0</v>
      </c>
      <c r="I916" s="7"/>
    </row>
    <row r="917" spans="1:9" hidden="1">
      <c r="A917" s="5"/>
      <c r="B917" s="27">
        <f>Invoice!B944</f>
        <v>0</v>
      </c>
      <c r="C917" s="28">
        <f>Invoice!C944</f>
        <v>0</v>
      </c>
      <c r="D917" s="169">
        <f>Invoice!D944</f>
        <v>0</v>
      </c>
      <c r="E917" s="170">
        <f>Invoice!E944</f>
        <v>0</v>
      </c>
      <c r="F917" s="30">
        <f>Invoice!F944</f>
        <v>0</v>
      </c>
      <c r="G917" s="32">
        <f>ROUNDDOWN((Invoice!G944)*$N$2,2)</f>
        <v>0</v>
      </c>
      <c r="H917" s="33">
        <f t="shared" si="15"/>
        <v>0</v>
      </c>
      <c r="I917" s="7"/>
    </row>
    <row r="918" spans="1:9" hidden="1">
      <c r="A918" s="5"/>
      <c r="B918" s="27">
        <f>Invoice!B945</f>
        <v>0</v>
      </c>
      <c r="C918" s="28">
        <f>Invoice!C945</f>
        <v>0</v>
      </c>
      <c r="D918" s="169">
        <f>Invoice!D945</f>
        <v>0</v>
      </c>
      <c r="E918" s="170">
        <f>Invoice!E945</f>
        <v>0</v>
      </c>
      <c r="F918" s="30">
        <f>Invoice!F945</f>
        <v>0</v>
      </c>
      <c r="G918" s="32">
        <f>ROUNDDOWN((Invoice!G945)*$N$2,2)</f>
        <v>0</v>
      </c>
      <c r="H918" s="33">
        <f t="shared" si="15"/>
        <v>0</v>
      </c>
      <c r="I918" s="7"/>
    </row>
    <row r="919" spans="1:9" hidden="1">
      <c r="A919" s="5"/>
      <c r="B919" s="27">
        <f>Invoice!B946</f>
        <v>0</v>
      </c>
      <c r="C919" s="28">
        <f>Invoice!C946</f>
        <v>0</v>
      </c>
      <c r="D919" s="169">
        <f>Invoice!D946</f>
        <v>0</v>
      </c>
      <c r="E919" s="170">
        <f>Invoice!E946</f>
        <v>0</v>
      </c>
      <c r="F919" s="30">
        <f>Invoice!F946</f>
        <v>0</v>
      </c>
      <c r="G919" s="32">
        <f>ROUNDDOWN((Invoice!G946)*$N$2,2)</f>
        <v>0</v>
      </c>
      <c r="H919" s="33">
        <f t="shared" si="15"/>
        <v>0</v>
      </c>
      <c r="I919" s="7"/>
    </row>
    <row r="920" spans="1:9" hidden="1">
      <c r="A920" s="5"/>
      <c r="B920" s="27">
        <f>Invoice!B947</f>
        <v>0</v>
      </c>
      <c r="C920" s="28">
        <f>Invoice!C947</f>
        <v>0</v>
      </c>
      <c r="D920" s="169">
        <f>Invoice!D947</f>
        <v>0</v>
      </c>
      <c r="E920" s="170">
        <f>Invoice!E947</f>
        <v>0</v>
      </c>
      <c r="F920" s="30">
        <f>Invoice!F947</f>
        <v>0</v>
      </c>
      <c r="G920" s="32">
        <f>ROUNDDOWN((Invoice!G947)*$N$2,2)</f>
        <v>0</v>
      </c>
      <c r="H920" s="33">
        <f t="shared" si="15"/>
        <v>0</v>
      </c>
      <c r="I920" s="7"/>
    </row>
    <row r="921" spans="1:9" hidden="1">
      <c r="A921" s="5"/>
      <c r="B921" s="27">
        <f>Invoice!B948</f>
        <v>0</v>
      </c>
      <c r="C921" s="28">
        <f>Invoice!C948</f>
        <v>0</v>
      </c>
      <c r="D921" s="169">
        <f>Invoice!D948</f>
        <v>0</v>
      </c>
      <c r="E921" s="170">
        <f>Invoice!E948</f>
        <v>0</v>
      </c>
      <c r="F921" s="30">
        <f>Invoice!F948</f>
        <v>0</v>
      </c>
      <c r="G921" s="32">
        <f>ROUNDDOWN((Invoice!G948)*$N$2,2)</f>
        <v>0</v>
      </c>
      <c r="H921" s="33">
        <f t="shared" si="15"/>
        <v>0</v>
      </c>
      <c r="I921" s="7"/>
    </row>
    <row r="922" spans="1:9" hidden="1">
      <c r="A922" s="5"/>
      <c r="B922" s="27">
        <f>Invoice!B949</f>
        <v>0</v>
      </c>
      <c r="C922" s="28">
        <f>Invoice!C949</f>
        <v>0</v>
      </c>
      <c r="D922" s="169">
        <f>Invoice!D949</f>
        <v>0</v>
      </c>
      <c r="E922" s="170">
        <f>Invoice!E949</f>
        <v>0</v>
      </c>
      <c r="F922" s="30">
        <f>Invoice!F949</f>
        <v>0</v>
      </c>
      <c r="G922" s="32">
        <f>ROUNDDOWN((Invoice!G949)*$N$2,2)</f>
        <v>0</v>
      </c>
      <c r="H922" s="33">
        <f t="shared" si="15"/>
        <v>0</v>
      </c>
      <c r="I922" s="7"/>
    </row>
    <row r="923" spans="1:9" hidden="1">
      <c r="A923" s="5"/>
      <c r="B923" s="27">
        <f>Invoice!B950</f>
        <v>0</v>
      </c>
      <c r="C923" s="28">
        <f>Invoice!C950</f>
        <v>0</v>
      </c>
      <c r="D923" s="169">
        <f>Invoice!D950</f>
        <v>0</v>
      </c>
      <c r="E923" s="170">
        <f>Invoice!E950</f>
        <v>0</v>
      </c>
      <c r="F923" s="30">
        <f>Invoice!F950</f>
        <v>0</v>
      </c>
      <c r="G923" s="32">
        <f>ROUNDDOWN((Invoice!G950)*$N$2,2)</f>
        <v>0</v>
      </c>
      <c r="H923" s="33">
        <f t="shared" si="15"/>
        <v>0</v>
      </c>
      <c r="I923" s="7"/>
    </row>
    <row r="924" spans="1:9" hidden="1">
      <c r="A924" s="5"/>
      <c r="B924" s="27">
        <f>Invoice!B951</f>
        <v>0</v>
      </c>
      <c r="C924" s="28">
        <f>Invoice!C951</f>
        <v>0</v>
      </c>
      <c r="D924" s="169">
        <f>Invoice!D951</f>
        <v>0</v>
      </c>
      <c r="E924" s="170">
        <f>Invoice!E951</f>
        <v>0</v>
      </c>
      <c r="F924" s="30">
        <f>Invoice!F951</f>
        <v>0</v>
      </c>
      <c r="G924" s="32">
        <f>ROUNDDOWN((Invoice!G951)*$N$2,2)</f>
        <v>0</v>
      </c>
      <c r="H924" s="33">
        <f t="shared" si="15"/>
        <v>0</v>
      </c>
      <c r="I924" s="7"/>
    </row>
    <row r="925" spans="1:9" hidden="1">
      <c r="A925" s="5"/>
      <c r="B925" s="27">
        <f>Invoice!B952</f>
        <v>0</v>
      </c>
      <c r="C925" s="28">
        <f>Invoice!C952</f>
        <v>0</v>
      </c>
      <c r="D925" s="169">
        <f>Invoice!D952</f>
        <v>0</v>
      </c>
      <c r="E925" s="170">
        <f>Invoice!E952</f>
        <v>0</v>
      </c>
      <c r="F925" s="30">
        <f>Invoice!F952</f>
        <v>0</v>
      </c>
      <c r="G925" s="32">
        <f>ROUNDDOWN((Invoice!G952)*$N$2,2)</f>
        <v>0</v>
      </c>
      <c r="H925" s="33">
        <f t="shared" si="15"/>
        <v>0</v>
      </c>
      <c r="I925" s="7"/>
    </row>
    <row r="926" spans="1:9" hidden="1">
      <c r="A926" s="5"/>
      <c r="B926" s="27">
        <f>Invoice!B953</f>
        <v>0</v>
      </c>
      <c r="C926" s="28">
        <f>Invoice!C953</f>
        <v>0</v>
      </c>
      <c r="D926" s="169">
        <f>Invoice!D953</f>
        <v>0</v>
      </c>
      <c r="E926" s="170">
        <f>Invoice!E953</f>
        <v>0</v>
      </c>
      <c r="F926" s="30">
        <f>Invoice!F953</f>
        <v>0</v>
      </c>
      <c r="G926" s="32">
        <f>ROUNDDOWN((Invoice!G953)*$N$2,2)</f>
        <v>0</v>
      </c>
      <c r="H926" s="33">
        <f t="shared" si="15"/>
        <v>0</v>
      </c>
      <c r="I926" s="7"/>
    </row>
    <row r="927" spans="1:9" hidden="1">
      <c r="A927" s="5"/>
      <c r="B927" s="27">
        <f>Invoice!B954</f>
        <v>0</v>
      </c>
      <c r="C927" s="28">
        <f>Invoice!C954</f>
        <v>0</v>
      </c>
      <c r="D927" s="169">
        <f>Invoice!D954</f>
        <v>0</v>
      </c>
      <c r="E927" s="170">
        <f>Invoice!E954</f>
        <v>0</v>
      </c>
      <c r="F927" s="30">
        <f>Invoice!F954</f>
        <v>0</v>
      </c>
      <c r="G927" s="32">
        <f>ROUNDDOWN((Invoice!G954)*$N$2,2)</f>
        <v>0</v>
      </c>
      <c r="H927" s="33">
        <f t="shared" si="15"/>
        <v>0</v>
      </c>
      <c r="I927" s="7"/>
    </row>
    <row r="928" spans="1:9" hidden="1">
      <c r="A928" s="5"/>
      <c r="B928" s="27">
        <f>Invoice!B955</f>
        <v>0</v>
      </c>
      <c r="C928" s="28">
        <f>Invoice!C955</f>
        <v>0</v>
      </c>
      <c r="D928" s="169">
        <f>Invoice!D955</f>
        <v>0</v>
      </c>
      <c r="E928" s="170">
        <f>Invoice!E955</f>
        <v>0</v>
      </c>
      <c r="F928" s="30">
        <f>Invoice!F955</f>
        <v>0</v>
      </c>
      <c r="G928" s="32">
        <f>ROUNDDOWN((Invoice!G955)*$N$2,2)</f>
        <v>0</v>
      </c>
      <c r="H928" s="33">
        <f t="shared" si="15"/>
        <v>0</v>
      </c>
      <c r="I928" s="7"/>
    </row>
    <row r="929" spans="1:9" hidden="1">
      <c r="A929" s="5"/>
      <c r="B929" s="27">
        <f>Invoice!B956</f>
        <v>0</v>
      </c>
      <c r="C929" s="28">
        <f>Invoice!C956</f>
        <v>0</v>
      </c>
      <c r="D929" s="169">
        <f>Invoice!D956</f>
        <v>0</v>
      </c>
      <c r="E929" s="170">
        <f>Invoice!E956</f>
        <v>0</v>
      </c>
      <c r="F929" s="30">
        <f>Invoice!F956</f>
        <v>0</v>
      </c>
      <c r="G929" s="32">
        <f>ROUNDDOWN((Invoice!G956)*$N$2,2)</f>
        <v>0</v>
      </c>
      <c r="H929" s="33">
        <f t="shared" si="15"/>
        <v>0</v>
      </c>
      <c r="I929" s="7"/>
    </row>
    <row r="930" spans="1:9" hidden="1">
      <c r="A930" s="5"/>
      <c r="B930" s="27">
        <f>Invoice!B957</f>
        <v>0</v>
      </c>
      <c r="C930" s="28">
        <f>Invoice!C957</f>
        <v>0</v>
      </c>
      <c r="D930" s="169">
        <f>Invoice!D957</f>
        <v>0</v>
      </c>
      <c r="E930" s="170">
        <f>Invoice!E957</f>
        <v>0</v>
      </c>
      <c r="F930" s="30">
        <f>Invoice!F957</f>
        <v>0</v>
      </c>
      <c r="G930" s="32">
        <f>ROUNDDOWN((Invoice!G957)*$N$2,2)</f>
        <v>0</v>
      </c>
      <c r="H930" s="33">
        <f t="shared" si="15"/>
        <v>0</v>
      </c>
      <c r="I930" s="7"/>
    </row>
    <row r="931" spans="1:9" hidden="1">
      <c r="A931" s="5"/>
      <c r="B931" s="27">
        <f>Invoice!B958</f>
        <v>0</v>
      </c>
      <c r="C931" s="28">
        <f>Invoice!C958</f>
        <v>0</v>
      </c>
      <c r="D931" s="169">
        <f>Invoice!D958</f>
        <v>0</v>
      </c>
      <c r="E931" s="170">
        <f>Invoice!E958</f>
        <v>0</v>
      </c>
      <c r="F931" s="30">
        <f>Invoice!F958</f>
        <v>0</v>
      </c>
      <c r="G931" s="32">
        <f>ROUNDDOWN((Invoice!G958)*$N$2,2)</f>
        <v>0</v>
      </c>
      <c r="H931" s="33">
        <f t="shared" si="15"/>
        <v>0</v>
      </c>
      <c r="I931" s="7"/>
    </row>
    <row r="932" spans="1:9" hidden="1">
      <c r="A932" s="5"/>
      <c r="B932" s="27">
        <f>Invoice!B959</f>
        <v>0</v>
      </c>
      <c r="C932" s="28">
        <f>Invoice!C959</f>
        <v>0</v>
      </c>
      <c r="D932" s="169">
        <f>Invoice!D959</f>
        <v>0</v>
      </c>
      <c r="E932" s="170">
        <f>Invoice!E959</f>
        <v>0</v>
      </c>
      <c r="F932" s="30">
        <f>Invoice!F959</f>
        <v>0</v>
      </c>
      <c r="G932" s="32">
        <f>ROUNDDOWN((Invoice!G959)*$N$2,2)</f>
        <v>0</v>
      </c>
      <c r="H932" s="33">
        <f t="shared" si="15"/>
        <v>0</v>
      </c>
      <c r="I932" s="7"/>
    </row>
    <row r="933" spans="1:9" hidden="1">
      <c r="A933" s="5"/>
      <c r="B933" s="27">
        <f>Invoice!B960</f>
        <v>0</v>
      </c>
      <c r="C933" s="28">
        <f>Invoice!C960</f>
        <v>0</v>
      </c>
      <c r="D933" s="169">
        <f>Invoice!D960</f>
        <v>0</v>
      </c>
      <c r="E933" s="170">
        <f>Invoice!E960</f>
        <v>0</v>
      </c>
      <c r="F933" s="30">
        <f>Invoice!F960</f>
        <v>0</v>
      </c>
      <c r="G933" s="32">
        <f>ROUNDDOWN((Invoice!G960)*$N$2,2)</f>
        <v>0</v>
      </c>
      <c r="H933" s="33">
        <f t="shared" si="15"/>
        <v>0</v>
      </c>
      <c r="I933" s="7"/>
    </row>
    <row r="934" spans="1:9" hidden="1">
      <c r="A934" s="5"/>
      <c r="B934" s="27">
        <f>Invoice!B961</f>
        <v>0</v>
      </c>
      <c r="C934" s="28">
        <f>Invoice!C961</f>
        <v>0</v>
      </c>
      <c r="D934" s="169">
        <f>Invoice!D961</f>
        <v>0</v>
      </c>
      <c r="E934" s="170">
        <f>Invoice!E961</f>
        <v>0</v>
      </c>
      <c r="F934" s="30">
        <f>Invoice!F961</f>
        <v>0</v>
      </c>
      <c r="G934" s="32">
        <f>ROUNDDOWN((Invoice!G961)*$N$2,2)</f>
        <v>0</v>
      </c>
      <c r="H934" s="33">
        <f t="shared" si="15"/>
        <v>0</v>
      </c>
      <c r="I934" s="7"/>
    </row>
    <row r="935" spans="1:9" hidden="1">
      <c r="A935" s="5"/>
      <c r="B935" s="27">
        <f>Invoice!B962</f>
        <v>0</v>
      </c>
      <c r="C935" s="28">
        <f>Invoice!C962</f>
        <v>0</v>
      </c>
      <c r="D935" s="169">
        <f>Invoice!D962</f>
        <v>0</v>
      </c>
      <c r="E935" s="170">
        <f>Invoice!E962</f>
        <v>0</v>
      </c>
      <c r="F935" s="30">
        <f>Invoice!F962</f>
        <v>0</v>
      </c>
      <c r="G935" s="32">
        <f>ROUNDDOWN((Invoice!G962)*$N$2,2)</f>
        <v>0</v>
      </c>
      <c r="H935" s="33">
        <f t="shared" si="15"/>
        <v>0</v>
      </c>
      <c r="I935" s="7"/>
    </row>
    <row r="936" spans="1:9" hidden="1">
      <c r="A936" s="5"/>
      <c r="B936" s="27">
        <f>Invoice!B963</f>
        <v>0</v>
      </c>
      <c r="C936" s="28">
        <f>Invoice!C963</f>
        <v>0</v>
      </c>
      <c r="D936" s="169">
        <f>Invoice!D963</f>
        <v>0</v>
      </c>
      <c r="E936" s="170">
        <f>Invoice!E963</f>
        <v>0</v>
      </c>
      <c r="F936" s="30">
        <f>Invoice!F963</f>
        <v>0</v>
      </c>
      <c r="G936" s="32">
        <f>ROUNDDOWN((Invoice!G963)*$N$2,2)</f>
        <v>0</v>
      </c>
      <c r="H936" s="33">
        <f t="shared" si="15"/>
        <v>0</v>
      </c>
      <c r="I936" s="7"/>
    </row>
    <row r="937" spans="1:9" hidden="1">
      <c r="A937" s="5"/>
      <c r="B937" s="27">
        <f>Invoice!B964</f>
        <v>0</v>
      </c>
      <c r="C937" s="28">
        <f>Invoice!C964</f>
        <v>0</v>
      </c>
      <c r="D937" s="169">
        <f>Invoice!D964</f>
        <v>0</v>
      </c>
      <c r="E937" s="170">
        <f>Invoice!E964</f>
        <v>0</v>
      </c>
      <c r="F937" s="30">
        <f>Invoice!F964</f>
        <v>0</v>
      </c>
      <c r="G937" s="32">
        <f>ROUNDDOWN((Invoice!G964)*$N$2,2)</f>
        <v>0</v>
      </c>
      <c r="H937" s="33">
        <f t="shared" si="15"/>
        <v>0</v>
      </c>
      <c r="I937" s="7"/>
    </row>
    <row r="938" spans="1:9" hidden="1">
      <c r="A938" s="5"/>
      <c r="B938" s="27">
        <f>Invoice!B965</f>
        <v>0</v>
      </c>
      <c r="C938" s="28">
        <f>Invoice!C965</f>
        <v>0</v>
      </c>
      <c r="D938" s="169">
        <f>Invoice!D965</f>
        <v>0</v>
      </c>
      <c r="E938" s="170">
        <f>Invoice!E965</f>
        <v>0</v>
      </c>
      <c r="F938" s="30">
        <f>Invoice!F965</f>
        <v>0</v>
      </c>
      <c r="G938" s="32">
        <f>ROUNDDOWN((Invoice!G965)*$N$2,2)</f>
        <v>0</v>
      </c>
      <c r="H938" s="33">
        <f t="shared" si="15"/>
        <v>0</v>
      </c>
      <c r="I938" s="7"/>
    </row>
    <row r="939" spans="1:9" hidden="1">
      <c r="A939" s="5"/>
      <c r="B939" s="27">
        <f>Invoice!B966</f>
        <v>0</v>
      </c>
      <c r="C939" s="28">
        <f>Invoice!C966</f>
        <v>0</v>
      </c>
      <c r="D939" s="169">
        <f>Invoice!D966</f>
        <v>0</v>
      </c>
      <c r="E939" s="170">
        <f>Invoice!E966</f>
        <v>0</v>
      </c>
      <c r="F939" s="30">
        <f>Invoice!F966</f>
        <v>0</v>
      </c>
      <c r="G939" s="32">
        <f>ROUNDDOWN((Invoice!G966)*$N$2,2)</f>
        <v>0</v>
      </c>
      <c r="H939" s="33">
        <f t="shared" si="15"/>
        <v>0</v>
      </c>
      <c r="I939" s="7"/>
    </row>
    <row r="940" spans="1:9" hidden="1">
      <c r="A940" s="5"/>
      <c r="B940" s="27">
        <f>Invoice!B967</f>
        <v>0</v>
      </c>
      <c r="C940" s="28">
        <f>Invoice!C967</f>
        <v>0</v>
      </c>
      <c r="D940" s="169">
        <f>Invoice!D967</f>
        <v>0</v>
      </c>
      <c r="E940" s="170">
        <f>Invoice!E967</f>
        <v>0</v>
      </c>
      <c r="F940" s="30">
        <f>Invoice!F967</f>
        <v>0</v>
      </c>
      <c r="G940" s="32">
        <f>ROUNDDOWN((Invoice!G967)*$N$2,2)</f>
        <v>0</v>
      </c>
      <c r="H940" s="33">
        <f t="shared" si="15"/>
        <v>0</v>
      </c>
      <c r="I940" s="7"/>
    </row>
    <row r="941" spans="1:9" hidden="1">
      <c r="A941" s="5"/>
      <c r="B941" s="27">
        <f>Invoice!B968</f>
        <v>0</v>
      </c>
      <c r="C941" s="28">
        <f>Invoice!C968</f>
        <v>0</v>
      </c>
      <c r="D941" s="169">
        <f>Invoice!D968</f>
        <v>0</v>
      </c>
      <c r="E941" s="170">
        <f>Invoice!E968</f>
        <v>0</v>
      </c>
      <c r="F941" s="30">
        <f>Invoice!F968</f>
        <v>0</v>
      </c>
      <c r="G941" s="32">
        <f>ROUNDDOWN((Invoice!G968)*$N$2,2)</f>
        <v>0</v>
      </c>
      <c r="H941" s="33">
        <f t="shared" si="15"/>
        <v>0</v>
      </c>
      <c r="I941" s="7"/>
    </row>
    <row r="942" spans="1:9" hidden="1">
      <c r="A942" s="5"/>
      <c r="B942" s="27">
        <f>Invoice!B969</f>
        <v>0</v>
      </c>
      <c r="C942" s="28">
        <f>Invoice!C969</f>
        <v>0</v>
      </c>
      <c r="D942" s="169">
        <f>Invoice!D969</f>
        <v>0</v>
      </c>
      <c r="E942" s="170">
        <f>Invoice!E969</f>
        <v>0</v>
      </c>
      <c r="F942" s="30">
        <f>Invoice!F969</f>
        <v>0</v>
      </c>
      <c r="G942" s="32">
        <f>ROUNDDOWN((Invoice!G969)*$N$2,2)</f>
        <v>0</v>
      </c>
      <c r="H942" s="33">
        <f t="shared" si="15"/>
        <v>0</v>
      </c>
      <c r="I942" s="7"/>
    </row>
    <row r="943" spans="1:9" hidden="1">
      <c r="A943" s="5"/>
      <c r="B943" s="27">
        <f>Invoice!B970</f>
        <v>0</v>
      </c>
      <c r="C943" s="28">
        <f>Invoice!C970</f>
        <v>0</v>
      </c>
      <c r="D943" s="169">
        <f>Invoice!D970</f>
        <v>0</v>
      </c>
      <c r="E943" s="170">
        <f>Invoice!E970</f>
        <v>0</v>
      </c>
      <c r="F943" s="30">
        <f>Invoice!F970</f>
        <v>0</v>
      </c>
      <c r="G943" s="32">
        <f>ROUNDDOWN((Invoice!G970)*$N$2,2)</f>
        <v>0</v>
      </c>
      <c r="H943" s="33">
        <f t="shared" si="15"/>
        <v>0</v>
      </c>
      <c r="I943" s="7"/>
    </row>
    <row r="944" spans="1:9" hidden="1">
      <c r="A944" s="5"/>
      <c r="B944" s="27">
        <f>Invoice!B971</f>
        <v>0</v>
      </c>
      <c r="C944" s="28">
        <f>Invoice!C971</f>
        <v>0</v>
      </c>
      <c r="D944" s="169">
        <f>Invoice!D971</f>
        <v>0</v>
      </c>
      <c r="E944" s="170">
        <f>Invoice!E971</f>
        <v>0</v>
      </c>
      <c r="F944" s="30">
        <f>Invoice!F971</f>
        <v>0</v>
      </c>
      <c r="G944" s="32">
        <f>ROUNDDOWN((Invoice!G971)*$N$2,2)</f>
        <v>0</v>
      </c>
      <c r="H944" s="33">
        <f t="shared" si="15"/>
        <v>0</v>
      </c>
      <c r="I944" s="7"/>
    </row>
    <row r="945" spans="1:9" hidden="1">
      <c r="A945" s="5"/>
      <c r="B945" s="27">
        <f>Invoice!B972</f>
        <v>0</v>
      </c>
      <c r="C945" s="28">
        <f>Invoice!C972</f>
        <v>0</v>
      </c>
      <c r="D945" s="169">
        <f>Invoice!D972</f>
        <v>0</v>
      </c>
      <c r="E945" s="170">
        <f>Invoice!E972</f>
        <v>0</v>
      </c>
      <c r="F945" s="30">
        <f>Invoice!F972</f>
        <v>0</v>
      </c>
      <c r="G945" s="32">
        <f>ROUNDDOWN((Invoice!G972)*$N$2,2)</f>
        <v>0</v>
      </c>
      <c r="H945" s="33">
        <f t="shared" si="15"/>
        <v>0</v>
      </c>
      <c r="I945" s="7"/>
    </row>
    <row r="946" spans="1:9" hidden="1">
      <c r="A946" s="5"/>
      <c r="B946" s="27">
        <f>Invoice!B973</f>
        <v>0</v>
      </c>
      <c r="C946" s="28">
        <f>Invoice!C973</f>
        <v>0</v>
      </c>
      <c r="D946" s="169">
        <f>Invoice!D973</f>
        <v>0</v>
      </c>
      <c r="E946" s="170">
        <f>Invoice!E973</f>
        <v>0</v>
      </c>
      <c r="F946" s="30">
        <f>Invoice!F973</f>
        <v>0</v>
      </c>
      <c r="G946" s="32">
        <f>ROUNDDOWN((Invoice!G973)*$N$2,2)</f>
        <v>0</v>
      </c>
      <c r="H946" s="33">
        <f t="shared" si="15"/>
        <v>0</v>
      </c>
      <c r="I946" s="7"/>
    </row>
    <row r="947" spans="1:9" hidden="1">
      <c r="A947" s="5"/>
      <c r="B947" s="27">
        <f>Invoice!B974</f>
        <v>0</v>
      </c>
      <c r="C947" s="28">
        <f>Invoice!C974</f>
        <v>0</v>
      </c>
      <c r="D947" s="169">
        <f>Invoice!D974</f>
        <v>0</v>
      </c>
      <c r="E947" s="170">
        <f>Invoice!E974</f>
        <v>0</v>
      </c>
      <c r="F947" s="30">
        <f>Invoice!F974</f>
        <v>0</v>
      </c>
      <c r="G947" s="32">
        <f>ROUNDDOWN((Invoice!G974)*$N$2,2)</f>
        <v>0</v>
      </c>
      <c r="H947" s="33">
        <f t="shared" si="15"/>
        <v>0</v>
      </c>
      <c r="I947" s="7"/>
    </row>
    <row r="948" spans="1:9" hidden="1">
      <c r="A948" s="5"/>
      <c r="B948" s="27">
        <f>Invoice!B975</f>
        <v>0</v>
      </c>
      <c r="C948" s="28">
        <f>Invoice!C975</f>
        <v>0</v>
      </c>
      <c r="D948" s="169">
        <f>Invoice!D975</f>
        <v>0</v>
      </c>
      <c r="E948" s="170">
        <f>Invoice!E975</f>
        <v>0</v>
      </c>
      <c r="F948" s="30">
        <f>Invoice!F975</f>
        <v>0</v>
      </c>
      <c r="G948" s="32">
        <f>ROUNDDOWN((Invoice!G975)*$N$2,2)</f>
        <v>0</v>
      </c>
      <c r="H948" s="33">
        <f t="shared" si="15"/>
        <v>0</v>
      </c>
      <c r="I948" s="7"/>
    </row>
    <row r="949" spans="1:9" hidden="1">
      <c r="A949" s="5"/>
      <c r="B949" s="27">
        <f>Invoice!B976</f>
        <v>0</v>
      </c>
      <c r="C949" s="28">
        <f>Invoice!C976</f>
        <v>0</v>
      </c>
      <c r="D949" s="169">
        <f>Invoice!D976</f>
        <v>0</v>
      </c>
      <c r="E949" s="170">
        <f>Invoice!E976</f>
        <v>0</v>
      </c>
      <c r="F949" s="30">
        <f>Invoice!F976</f>
        <v>0</v>
      </c>
      <c r="G949" s="32">
        <f>ROUNDDOWN((Invoice!G976)*$N$2,2)</f>
        <v>0</v>
      </c>
      <c r="H949" s="33">
        <f t="shared" si="15"/>
        <v>0</v>
      </c>
      <c r="I949" s="7"/>
    </row>
    <row r="950" spans="1:9" hidden="1">
      <c r="A950" s="5"/>
      <c r="B950" s="27">
        <f>Invoice!B977</f>
        <v>0</v>
      </c>
      <c r="C950" s="28">
        <f>Invoice!C977</f>
        <v>0</v>
      </c>
      <c r="D950" s="169">
        <f>Invoice!D977</f>
        <v>0</v>
      </c>
      <c r="E950" s="170">
        <f>Invoice!E977</f>
        <v>0</v>
      </c>
      <c r="F950" s="30">
        <f>Invoice!F977</f>
        <v>0</v>
      </c>
      <c r="G950" s="32">
        <f>ROUNDDOWN((Invoice!G977)*$N$2,2)</f>
        <v>0</v>
      </c>
      <c r="H950" s="33">
        <f t="shared" si="15"/>
        <v>0</v>
      </c>
      <c r="I950" s="7"/>
    </row>
    <row r="951" spans="1:9" hidden="1">
      <c r="A951" s="5"/>
      <c r="B951" s="27">
        <f>Invoice!B978</f>
        <v>0</v>
      </c>
      <c r="C951" s="28">
        <f>Invoice!C978</f>
        <v>0</v>
      </c>
      <c r="D951" s="169">
        <f>Invoice!D978</f>
        <v>0</v>
      </c>
      <c r="E951" s="170">
        <f>Invoice!E978</f>
        <v>0</v>
      </c>
      <c r="F951" s="30">
        <f>Invoice!F978</f>
        <v>0</v>
      </c>
      <c r="G951" s="32">
        <f>ROUNDDOWN((Invoice!G978)*$N$2,2)</f>
        <v>0</v>
      </c>
      <c r="H951" s="33">
        <f t="shared" si="15"/>
        <v>0</v>
      </c>
      <c r="I951" s="7"/>
    </row>
    <row r="952" spans="1:9" hidden="1">
      <c r="A952" s="5"/>
      <c r="B952" s="27">
        <f>Invoice!B979</f>
        <v>0</v>
      </c>
      <c r="C952" s="28">
        <f>Invoice!C979</f>
        <v>0</v>
      </c>
      <c r="D952" s="169">
        <f>Invoice!D979</f>
        <v>0</v>
      </c>
      <c r="E952" s="170">
        <f>Invoice!E979</f>
        <v>0</v>
      </c>
      <c r="F952" s="30">
        <f>Invoice!F979</f>
        <v>0</v>
      </c>
      <c r="G952" s="32">
        <f>ROUNDDOWN((Invoice!G979)*$N$2,2)</f>
        <v>0</v>
      </c>
      <c r="H952" s="33">
        <f t="shared" si="15"/>
        <v>0</v>
      </c>
      <c r="I952" s="7"/>
    </row>
    <row r="953" spans="1:9" hidden="1">
      <c r="A953" s="5"/>
      <c r="B953" s="27">
        <f>Invoice!B980</f>
        <v>0</v>
      </c>
      <c r="C953" s="28">
        <f>Invoice!C980</f>
        <v>0</v>
      </c>
      <c r="D953" s="169">
        <f>Invoice!D980</f>
        <v>0</v>
      </c>
      <c r="E953" s="170">
        <f>Invoice!E980</f>
        <v>0</v>
      </c>
      <c r="F953" s="30">
        <f>Invoice!F980</f>
        <v>0</v>
      </c>
      <c r="G953" s="32">
        <f>ROUNDDOWN((Invoice!G980)*$N$2,2)</f>
        <v>0</v>
      </c>
      <c r="H953" s="33">
        <f t="shared" si="15"/>
        <v>0</v>
      </c>
      <c r="I953" s="7"/>
    </row>
    <row r="954" spans="1:9" hidden="1">
      <c r="A954" s="5"/>
      <c r="B954" s="27">
        <f>Invoice!B981</f>
        <v>0</v>
      </c>
      <c r="C954" s="28">
        <f>Invoice!C981</f>
        <v>0</v>
      </c>
      <c r="D954" s="169">
        <f>Invoice!D981</f>
        <v>0</v>
      </c>
      <c r="E954" s="170">
        <f>Invoice!E981</f>
        <v>0</v>
      </c>
      <c r="F954" s="30">
        <f>Invoice!F981</f>
        <v>0</v>
      </c>
      <c r="G954" s="32">
        <f>ROUNDDOWN((Invoice!G981)*$N$2,2)</f>
        <v>0</v>
      </c>
      <c r="H954" s="33">
        <f t="shared" si="15"/>
        <v>0</v>
      </c>
      <c r="I954" s="7"/>
    </row>
    <row r="955" spans="1:9" hidden="1">
      <c r="A955" s="5"/>
      <c r="B955" s="27">
        <f>Invoice!B982</f>
        <v>0</v>
      </c>
      <c r="C955" s="28">
        <f>Invoice!C982</f>
        <v>0</v>
      </c>
      <c r="D955" s="169">
        <f>Invoice!D982</f>
        <v>0</v>
      </c>
      <c r="E955" s="170">
        <f>Invoice!E982</f>
        <v>0</v>
      </c>
      <c r="F955" s="30">
        <f>Invoice!F982</f>
        <v>0</v>
      </c>
      <c r="G955" s="32">
        <f>ROUNDDOWN((Invoice!G982)*$N$2,2)</f>
        <v>0</v>
      </c>
      <c r="H955" s="33">
        <f t="shared" si="15"/>
        <v>0</v>
      </c>
      <c r="I955" s="7"/>
    </row>
    <row r="956" spans="1:9" hidden="1">
      <c r="A956" s="5"/>
      <c r="B956" s="27">
        <f>Invoice!B983</f>
        <v>0</v>
      </c>
      <c r="C956" s="28">
        <f>Invoice!C983</f>
        <v>0</v>
      </c>
      <c r="D956" s="169">
        <f>Invoice!D983</f>
        <v>0</v>
      </c>
      <c r="E956" s="170">
        <f>Invoice!E983</f>
        <v>0</v>
      </c>
      <c r="F956" s="30">
        <f>Invoice!F983</f>
        <v>0</v>
      </c>
      <c r="G956" s="32">
        <f>ROUNDDOWN((Invoice!G983)*$N$2,2)</f>
        <v>0</v>
      </c>
      <c r="H956" s="33">
        <f t="shared" si="15"/>
        <v>0</v>
      </c>
      <c r="I956" s="7"/>
    </row>
    <row r="957" spans="1:9" hidden="1">
      <c r="A957" s="5"/>
      <c r="B957" s="27">
        <f>Invoice!B984</f>
        <v>0</v>
      </c>
      <c r="C957" s="28">
        <f>Invoice!C984</f>
        <v>0</v>
      </c>
      <c r="D957" s="169">
        <f>Invoice!D984</f>
        <v>0</v>
      </c>
      <c r="E957" s="170">
        <f>Invoice!E984</f>
        <v>0</v>
      </c>
      <c r="F957" s="30">
        <f>Invoice!F984</f>
        <v>0</v>
      </c>
      <c r="G957" s="32">
        <f>ROUNDDOWN((Invoice!G984)*$N$2,2)</f>
        <v>0</v>
      </c>
      <c r="H957" s="33">
        <f t="shared" si="15"/>
        <v>0</v>
      </c>
      <c r="I957" s="7"/>
    </row>
    <row r="958" spans="1:9" hidden="1">
      <c r="A958" s="5"/>
      <c r="B958" s="27">
        <f>Invoice!B985</f>
        <v>0</v>
      </c>
      <c r="C958" s="28">
        <f>Invoice!C985</f>
        <v>0</v>
      </c>
      <c r="D958" s="169">
        <f>Invoice!D985</f>
        <v>0</v>
      </c>
      <c r="E958" s="170">
        <f>Invoice!E985</f>
        <v>0</v>
      </c>
      <c r="F958" s="30">
        <f>Invoice!F985</f>
        <v>0</v>
      </c>
      <c r="G958" s="32">
        <f>ROUNDDOWN((Invoice!G985)*$N$2,2)</f>
        <v>0</v>
      </c>
      <c r="H958" s="33">
        <f t="shared" si="15"/>
        <v>0</v>
      </c>
      <c r="I958" s="7"/>
    </row>
    <row r="959" spans="1:9" hidden="1">
      <c r="A959" s="5"/>
      <c r="B959" s="27">
        <f>Invoice!B986</f>
        <v>0</v>
      </c>
      <c r="C959" s="28">
        <f>Invoice!C986</f>
        <v>0</v>
      </c>
      <c r="D959" s="169">
        <f>Invoice!D986</f>
        <v>0</v>
      </c>
      <c r="E959" s="170">
        <f>Invoice!E986</f>
        <v>0</v>
      </c>
      <c r="F959" s="30">
        <f>Invoice!F986</f>
        <v>0</v>
      </c>
      <c r="G959" s="32">
        <f>ROUNDDOWN((Invoice!G986)*$N$2,2)</f>
        <v>0</v>
      </c>
      <c r="H959" s="33">
        <f t="shared" ref="H959:H975" si="16">G959*B959</f>
        <v>0</v>
      </c>
      <c r="I959" s="7"/>
    </row>
    <row r="960" spans="1:9" hidden="1">
      <c r="A960" s="5"/>
      <c r="B960" s="27">
        <f>Invoice!B987</f>
        <v>0</v>
      </c>
      <c r="C960" s="28">
        <f>Invoice!C987</f>
        <v>0</v>
      </c>
      <c r="D960" s="169">
        <f>Invoice!D987</f>
        <v>0</v>
      </c>
      <c r="E960" s="170">
        <f>Invoice!E987</f>
        <v>0</v>
      </c>
      <c r="F960" s="30">
        <f>Invoice!F987</f>
        <v>0</v>
      </c>
      <c r="G960" s="32">
        <f>ROUNDDOWN((Invoice!G987)*$N$2,2)</f>
        <v>0</v>
      </c>
      <c r="H960" s="33">
        <f t="shared" si="16"/>
        <v>0</v>
      </c>
      <c r="I960" s="7"/>
    </row>
    <row r="961" spans="1:9" hidden="1">
      <c r="A961" s="5"/>
      <c r="B961" s="27">
        <f>Invoice!B988</f>
        <v>0</v>
      </c>
      <c r="C961" s="28">
        <f>Invoice!C988</f>
        <v>0</v>
      </c>
      <c r="D961" s="169">
        <f>Invoice!D988</f>
        <v>0</v>
      </c>
      <c r="E961" s="170">
        <f>Invoice!E988</f>
        <v>0</v>
      </c>
      <c r="F961" s="30">
        <f>Invoice!F988</f>
        <v>0</v>
      </c>
      <c r="G961" s="32">
        <f>ROUNDDOWN((Invoice!G988)*$N$2,2)</f>
        <v>0</v>
      </c>
      <c r="H961" s="33">
        <f t="shared" si="16"/>
        <v>0</v>
      </c>
      <c r="I961" s="7"/>
    </row>
    <row r="962" spans="1:9" hidden="1">
      <c r="A962" s="5"/>
      <c r="B962" s="27">
        <f>Invoice!B989</f>
        <v>0</v>
      </c>
      <c r="C962" s="28">
        <f>Invoice!C989</f>
        <v>0</v>
      </c>
      <c r="D962" s="169">
        <f>Invoice!D989</f>
        <v>0</v>
      </c>
      <c r="E962" s="170">
        <f>Invoice!E989</f>
        <v>0</v>
      </c>
      <c r="F962" s="30">
        <f>Invoice!F989</f>
        <v>0</v>
      </c>
      <c r="G962" s="32">
        <f>ROUNDDOWN((Invoice!G989)*$N$2,2)</f>
        <v>0</v>
      </c>
      <c r="H962" s="33">
        <f t="shared" si="16"/>
        <v>0</v>
      </c>
      <c r="I962" s="7"/>
    </row>
    <row r="963" spans="1:9" hidden="1">
      <c r="A963" s="5"/>
      <c r="B963" s="27">
        <f>Invoice!B990</f>
        <v>0</v>
      </c>
      <c r="C963" s="28">
        <f>Invoice!C990</f>
        <v>0</v>
      </c>
      <c r="D963" s="169">
        <f>Invoice!D990</f>
        <v>0</v>
      </c>
      <c r="E963" s="170">
        <f>Invoice!E990</f>
        <v>0</v>
      </c>
      <c r="F963" s="30">
        <f>Invoice!F990</f>
        <v>0</v>
      </c>
      <c r="G963" s="32">
        <f>ROUNDDOWN((Invoice!G990)*$N$2,2)</f>
        <v>0</v>
      </c>
      <c r="H963" s="33">
        <f t="shared" si="16"/>
        <v>0</v>
      </c>
      <c r="I963" s="7"/>
    </row>
    <row r="964" spans="1:9" hidden="1">
      <c r="A964" s="5"/>
      <c r="B964" s="27">
        <f>Invoice!B991</f>
        <v>0</v>
      </c>
      <c r="C964" s="28">
        <f>Invoice!C991</f>
        <v>0</v>
      </c>
      <c r="D964" s="169">
        <f>Invoice!D991</f>
        <v>0</v>
      </c>
      <c r="E964" s="170">
        <f>Invoice!E991</f>
        <v>0</v>
      </c>
      <c r="F964" s="30">
        <f>Invoice!F991</f>
        <v>0</v>
      </c>
      <c r="G964" s="32">
        <f>ROUNDDOWN((Invoice!G991)*$N$2,2)</f>
        <v>0</v>
      </c>
      <c r="H964" s="33">
        <f t="shared" si="16"/>
        <v>0</v>
      </c>
      <c r="I964" s="7"/>
    </row>
    <row r="965" spans="1:9" hidden="1">
      <c r="A965" s="5"/>
      <c r="B965" s="27">
        <f>Invoice!B992</f>
        <v>0</v>
      </c>
      <c r="C965" s="28">
        <f>Invoice!C992</f>
        <v>0</v>
      </c>
      <c r="D965" s="169">
        <f>Invoice!D992</f>
        <v>0</v>
      </c>
      <c r="E965" s="170">
        <f>Invoice!E992</f>
        <v>0</v>
      </c>
      <c r="F965" s="30">
        <f>Invoice!F992</f>
        <v>0</v>
      </c>
      <c r="G965" s="32">
        <f>ROUNDDOWN((Invoice!G992)*$N$2,2)</f>
        <v>0</v>
      </c>
      <c r="H965" s="33">
        <f t="shared" si="16"/>
        <v>0</v>
      </c>
      <c r="I965" s="7"/>
    </row>
    <row r="966" spans="1:9" hidden="1">
      <c r="A966" s="5"/>
      <c r="B966" s="27">
        <f>Invoice!B993</f>
        <v>0</v>
      </c>
      <c r="C966" s="28">
        <f>Invoice!C993</f>
        <v>0</v>
      </c>
      <c r="D966" s="169">
        <f>Invoice!D993</f>
        <v>0</v>
      </c>
      <c r="E966" s="170">
        <f>Invoice!E993</f>
        <v>0</v>
      </c>
      <c r="F966" s="30">
        <f>Invoice!F993</f>
        <v>0</v>
      </c>
      <c r="G966" s="32">
        <f>ROUNDDOWN((Invoice!G993)*$N$2,2)</f>
        <v>0</v>
      </c>
      <c r="H966" s="33">
        <f t="shared" si="16"/>
        <v>0</v>
      </c>
      <c r="I966" s="7"/>
    </row>
    <row r="967" spans="1:9" hidden="1">
      <c r="A967" s="5"/>
      <c r="B967" s="27">
        <f>Invoice!B994</f>
        <v>0</v>
      </c>
      <c r="C967" s="28">
        <f>Invoice!C994</f>
        <v>0</v>
      </c>
      <c r="D967" s="169">
        <f>Invoice!D994</f>
        <v>0</v>
      </c>
      <c r="E967" s="170">
        <f>Invoice!E994</f>
        <v>0</v>
      </c>
      <c r="F967" s="30">
        <f>Invoice!F994</f>
        <v>0</v>
      </c>
      <c r="G967" s="32">
        <f>ROUNDDOWN((Invoice!G994)*$N$2,2)</f>
        <v>0</v>
      </c>
      <c r="H967" s="33">
        <f t="shared" si="16"/>
        <v>0</v>
      </c>
      <c r="I967" s="7"/>
    </row>
    <row r="968" spans="1:9" hidden="1">
      <c r="A968" s="5"/>
      <c r="B968" s="27">
        <f>Invoice!B995</f>
        <v>0</v>
      </c>
      <c r="C968" s="28">
        <f>Invoice!C995</f>
        <v>0</v>
      </c>
      <c r="D968" s="169">
        <f>Invoice!D995</f>
        <v>0</v>
      </c>
      <c r="E968" s="170">
        <f>Invoice!E995</f>
        <v>0</v>
      </c>
      <c r="F968" s="30">
        <f>Invoice!F995</f>
        <v>0</v>
      </c>
      <c r="G968" s="32">
        <f>ROUNDDOWN((Invoice!G995)*$N$2,2)</f>
        <v>0</v>
      </c>
      <c r="H968" s="33">
        <f t="shared" si="16"/>
        <v>0</v>
      </c>
      <c r="I968" s="7"/>
    </row>
    <row r="969" spans="1:9" hidden="1">
      <c r="A969" s="5"/>
      <c r="B969" s="27">
        <f>Invoice!B996</f>
        <v>0</v>
      </c>
      <c r="C969" s="28">
        <f>Invoice!C996</f>
        <v>0</v>
      </c>
      <c r="D969" s="169">
        <f>Invoice!D996</f>
        <v>0</v>
      </c>
      <c r="E969" s="170">
        <f>Invoice!E996</f>
        <v>0</v>
      </c>
      <c r="F969" s="30">
        <f>Invoice!F996</f>
        <v>0</v>
      </c>
      <c r="G969" s="32">
        <f>ROUNDDOWN((Invoice!G996)*$N$2,2)</f>
        <v>0</v>
      </c>
      <c r="H969" s="33">
        <f t="shared" si="16"/>
        <v>0</v>
      </c>
      <c r="I969" s="7"/>
    </row>
    <row r="970" spans="1:9" hidden="1">
      <c r="A970" s="5"/>
      <c r="B970" s="27">
        <f>Invoice!B997</f>
        <v>0</v>
      </c>
      <c r="C970" s="28">
        <f>Invoice!C997</f>
        <v>0</v>
      </c>
      <c r="D970" s="169">
        <f>Invoice!D997</f>
        <v>0</v>
      </c>
      <c r="E970" s="170">
        <f>Invoice!E997</f>
        <v>0</v>
      </c>
      <c r="F970" s="30">
        <f>Invoice!F997</f>
        <v>0</v>
      </c>
      <c r="G970" s="32">
        <f>ROUNDDOWN((Invoice!G997)*$N$2,2)</f>
        <v>0</v>
      </c>
      <c r="H970" s="33">
        <f t="shared" si="16"/>
        <v>0</v>
      </c>
      <c r="I970" s="7"/>
    </row>
    <row r="971" spans="1:9" hidden="1">
      <c r="A971" s="5"/>
      <c r="B971" s="27">
        <f>Invoice!B998</f>
        <v>0</v>
      </c>
      <c r="C971" s="28">
        <f>Invoice!C998</f>
        <v>0</v>
      </c>
      <c r="D971" s="169">
        <f>Invoice!D998</f>
        <v>0</v>
      </c>
      <c r="E971" s="170">
        <f>Invoice!E998</f>
        <v>0</v>
      </c>
      <c r="F971" s="30">
        <f>Invoice!F998</f>
        <v>0</v>
      </c>
      <c r="G971" s="32">
        <f>ROUNDDOWN((Invoice!G998)*$N$2,2)</f>
        <v>0</v>
      </c>
      <c r="H971" s="33">
        <f t="shared" si="16"/>
        <v>0</v>
      </c>
      <c r="I971" s="7"/>
    </row>
    <row r="972" spans="1:9" hidden="1">
      <c r="A972" s="5"/>
      <c r="B972" s="27">
        <f>Invoice!B999</f>
        <v>0</v>
      </c>
      <c r="C972" s="28">
        <f>Invoice!C999</f>
        <v>0</v>
      </c>
      <c r="D972" s="169">
        <f>Invoice!D999</f>
        <v>0</v>
      </c>
      <c r="E972" s="170">
        <f>Invoice!E999</f>
        <v>0</v>
      </c>
      <c r="F972" s="30">
        <f>Invoice!F999</f>
        <v>0</v>
      </c>
      <c r="G972" s="32">
        <f>ROUNDDOWN((Invoice!G999)*$N$2,2)</f>
        <v>0</v>
      </c>
      <c r="H972" s="33">
        <f t="shared" si="16"/>
        <v>0</v>
      </c>
      <c r="I972" s="7"/>
    </row>
    <row r="973" spans="1:9" hidden="1">
      <c r="A973" s="5"/>
      <c r="B973" s="27">
        <f>Invoice!B1000</f>
        <v>0</v>
      </c>
      <c r="C973" s="28">
        <f>Invoice!C1000</f>
        <v>0</v>
      </c>
      <c r="D973" s="169">
        <f>Invoice!D1000</f>
        <v>0</v>
      </c>
      <c r="E973" s="170">
        <f>Invoice!E1000</f>
        <v>0</v>
      </c>
      <c r="F973" s="30">
        <f>Invoice!F1000</f>
        <v>0</v>
      </c>
      <c r="G973" s="32">
        <f>ROUNDDOWN((Invoice!G1000)*$N$2,2)</f>
        <v>0</v>
      </c>
      <c r="H973" s="33">
        <f t="shared" si="16"/>
        <v>0</v>
      </c>
      <c r="I973" s="7"/>
    </row>
    <row r="974" spans="1:9" hidden="1">
      <c r="A974" s="5"/>
      <c r="B974" s="27">
        <f>Invoice!B1001</f>
        <v>0</v>
      </c>
      <c r="C974" s="28">
        <f>Invoice!C1001</f>
        <v>0</v>
      </c>
      <c r="D974" s="169">
        <f>Invoice!D1001</f>
        <v>0</v>
      </c>
      <c r="E974" s="170">
        <f>Invoice!E1001</f>
        <v>0</v>
      </c>
      <c r="F974" s="30">
        <f>Invoice!F1001</f>
        <v>0</v>
      </c>
      <c r="G974" s="32">
        <f>ROUNDDOWN((Invoice!G1001)*$N$2,2)</f>
        <v>0</v>
      </c>
      <c r="H974" s="33">
        <f t="shared" si="16"/>
        <v>0</v>
      </c>
      <c r="I974" s="7"/>
    </row>
    <row r="975" spans="1:9" hidden="1">
      <c r="A975" s="5"/>
      <c r="B975" s="44">
        <f>Invoice!B1002</f>
        <v>0</v>
      </c>
      <c r="C975" s="45">
        <f>Invoice!C1002</f>
        <v>0</v>
      </c>
      <c r="D975" s="171">
        <f>Invoice!D1002</f>
        <v>0</v>
      </c>
      <c r="E975" s="172">
        <f>Invoice!E1002</f>
        <v>0</v>
      </c>
      <c r="F975" s="48">
        <f>Invoice!F1002</f>
        <v>0</v>
      </c>
      <c r="G975" s="49">
        <f>ROUNDDOWN((Invoice!G1002)*$N$2,2)</f>
        <v>0</v>
      </c>
      <c r="H975" s="50">
        <f t="shared" si="16"/>
        <v>0</v>
      </c>
      <c r="I975" s="7"/>
    </row>
    <row r="976" spans="1:9">
      <c r="A976" s="5"/>
      <c r="B976" s="31">
        <f>SUM(B20:B975)</f>
        <v>175</v>
      </c>
      <c r="C976" s="31" t="s">
        <v>169</v>
      </c>
      <c r="D976" s="31"/>
      <c r="E976" s="31"/>
      <c r="F976" s="31"/>
      <c r="G976" s="34" t="str">
        <f>Invoice!G1003</f>
        <v xml:space="preserve">Sub-Total: </v>
      </c>
      <c r="H976" s="35">
        <f>SUM(H20:H975)</f>
        <v>647.0100000000001</v>
      </c>
      <c r="I976" s="7"/>
    </row>
    <row r="977" spans="1:9">
      <c r="A977" s="5"/>
      <c r="B977" s="31"/>
      <c r="C977" s="31"/>
      <c r="D977" s="31"/>
      <c r="E977" s="31"/>
      <c r="F977" s="31"/>
      <c r="G977" s="34" t="s">
        <v>166</v>
      </c>
      <c r="H977" s="35">
        <v>0</v>
      </c>
      <c r="I977" s="7"/>
    </row>
    <row r="978" spans="1:9">
      <c r="A978" s="5"/>
      <c r="B978" s="31"/>
      <c r="C978" s="31"/>
      <c r="D978" s="31"/>
      <c r="E978" s="31"/>
      <c r="F978" s="31"/>
      <c r="G978" s="34" t="str">
        <f>Invoice!G1008</f>
        <v xml:space="preserve">Total: </v>
      </c>
      <c r="H978" s="157">
        <f>SUM(H976:H977)</f>
        <v>647.0100000000001</v>
      </c>
      <c r="I978" s="7"/>
    </row>
    <row r="979" spans="1:9">
      <c r="A979" s="8"/>
      <c r="B979" s="9"/>
      <c r="C979" s="9"/>
      <c r="D979" s="9"/>
      <c r="E979" s="9"/>
      <c r="F979" s="156" t="s">
        <v>170</v>
      </c>
      <c r="G979" s="9"/>
      <c r="H979" s="9"/>
      <c r="I979" s="10"/>
    </row>
  </sheetData>
  <mergeCells count="964">
    <mergeCell ref="D970:E970"/>
    <mergeCell ref="D971:E971"/>
    <mergeCell ref="D972:E972"/>
    <mergeCell ref="D973:E973"/>
    <mergeCell ref="D974:E974"/>
    <mergeCell ref="D975:E975"/>
    <mergeCell ref="D964:E964"/>
    <mergeCell ref="D965:E965"/>
    <mergeCell ref="D966:E966"/>
    <mergeCell ref="D967:E967"/>
    <mergeCell ref="D968:E968"/>
    <mergeCell ref="D969:E969"/>
    <mergeCell ref="D958:E958"/>
    <mergeCell ref="D959:E959"/>
    <mergeCell ref="D960:E960"/>
    <mergeCell ref="D961:E961"/>
    <mergeCell ref="D962:E962"/>
    <mergeCell ref="D963:E963"/>
    <mergeCell ref="D952:E952"/>
    <mergeCell ref="D953:E953"/>
    <mergeCell ref="D954:E954"/>
    <mergeCell ref="D955:E955"/>
    <mergeCell ref="D956:E956"/>
    <mergeCell ref="D957:E957"/>
    <mergeCell ref="D946:E946"/>
    <mergeCell ref="D947:E947"/>
    <mergeCell ref="D948:E948"/>
    <mergeCell ref="D949:E949"/>
    <mergeCell ref="D950:E950"/>
    <mergeCell ref="D951:E951"/>
    <mergeCell ref="D940:E940"/>
    <mergeCell ref="D941:E941"/>
    <mergeCell ref="D942:E942"/>
    <mergeCell ref="D943:E943"/>
    <mergeCell ref="D944:E944"/>
    <mergeCell ref="D945:E945"/>
    <mergeCell ref="D934:E934"/>
    <mergeCell ref="D935:E935"/>
    <mergeCell ref="D936:E936"/>
    <mergeCell ref="D937:E937"/>
    <mergeCell ref="D938:E938"/>
    <mergeCell ref="D939:E939"/>
    <mergeCell ref="D928:E928"/>
    <mergeCell ref="D929:E929"/>
    <mergeCell ref="D930:E930"/>
    <mergeCell ref="D931:E931"/>
    <mergeCell ref="D932:E932"/>
    <mergeCell ref="D933:E933"/>
    <mergeCell ref="D922:E922"/>
    <mergeCell ref="D923:E923"/>
    <mergeCell ref="D924:E924"/>
    <mergeCell ref="D925:E925"/>
    <mergeCell ref="D926:E926"/>
    <mergeCell ref="D927:E927"/>
    <mergeCell ref="D916:E916"/>
    <mergeCell ref="D917:E917"/>
    <mergeCell ref="D918:E918"/>
    <mergeCell ref="D919:E919"/>
    <mergeCell ref="D920:E920"/>
    <mergeCell ref="D921:E921"/>
    <mergeCell ref="D910:E910"/>
    <mergeCell ref="D911:E911"/>
    <mergeCell ref="D912:E912"/>
    <mergeCell ref="D913:E913"/>
    <mergeCell ref="D914:E914"/>
    <mergeCell ref="D915:E915"/>
    <mergeCell ref="D904:E904"/>
    <mergeCell ref="D905:E905"/>
    <mergeCell ref="D906:E906"/>
    <mergeCell ref="D907:E907"/>
    <mergeCell ref="D908:E908"/>
    <mergeCell ref="D909:E909"/>
    <mergeCell ref="D898:E898"/>
    <mergeCell ref="D899:E899"/>
    <mergeCell ref="D900:E900"/>
    <mergeCell ref="D901:E901"/>
    <mergeCell ref="D902:E902"/>
    <mergeCell ref="D903:E903"/>
    <mergeCell ref="D892:E892"/>
    <mergeCell ref="D893:E893"/>
    <mergeCell ref="D894:E894"/>
    <mergeCell ref="D895:E895"/>
    <mergeCell ref="D896:E896"/>
    <mergeCell ref="D897:E897"/>
    <mergeCell ref="D886:E886"/>
    <mergeCell ref="D887:E887"/>
    <mergeCell ref="D888:E888"/>
    <mergeCell ref="D889:E889"/>
    <mergeCell ref="D890:E890"/>
    <mergeCell ref="D891:E891"/>
    <mergeCell ref="D880:E880"/>
    <mergeCell ref="D881:E881"/>
    <mergeCell ref="D882:E882"/>
    <mergeCell ref="D883:E883"/>
    <mergeCell ref="D884:E884"/>
    <mergeCell ref="D885:E885"/>
    <mergeCell ref="D874:E874"/>
    <mergeCell ref="D875:E875"/>
    <mergeCell ref="D876:E876"/>
    <mergeCell ref="D877:E877"/>
    <mergeCell ref="D878:E878"/>
    <mergeCell ref="D879:E879"/>
    <mergeCell ref="D868:E868"/>
    <mergeCell ref="D869:E869"/>
    <mergeCell ref="D870:E870"/>
    <mergeCell ref="D871:E871"/>
    <mergeCell ref="D872:E872"/>
    <mergeCell ref="D873:E873"/>
    <mergeCell ref="D862:E862"/>
    <mergeCell ref="D863:E863"/>
    <mergeCell ref="D864:E864"/>
    <mergeCell ref="D865:E865"/>
    <mergeCell ref="D866:E866"/>
    <mergeCell ref="D867:E867"/>
    <mergeCell ref="D856:E856"/>
    <mergeCell ref="D857:E857"/>
    <mergeCell ref="D858:E858"/>
    <mergeCell ref="D859:E859"/>
    <mergeCell ref="D860:E860"/>
    <mergeCell ref="D861:E861"/>
    <mergeCell ref="D850:E850"/>
    <mergeCell ref="D851:E851"/>
    <mergeCell ref="D852:E852"/>
    <mergeCell ref="D853:E853"/>
    <mergeCell ref="D854:E854"/>
    <mergeCell ref="D855:E855"/>
    <mergeCell ref="D844:E844"/>
    <mergeCell ref="D845:E845"/>
    <mergeCell ref="D846:E846"/>
    <mergeCell ref="D847:E847"/>
    <mergeCell ref="D848:E848"/>
    <mergeCell ref="D849:E849"/>
    <mergeCell ref="D838:E838"/>
    <mergeCell ref="D839:E839"/>
    <mergeCell ref="D840:E840"/>
    <mergeCell ref="D841:E841"/>
    <mergeCell ref="D842:E842"/>
    <mergeCell ref="D843:E843"/>
    <mergeCell ref="D832:E832"/>
    <mergeCell ref="D833:E833"/>
    <mergeCell ref="D834:E834"/>
    <mergeCell ref="D835:E835"/>
    <mergeCell ref="D836:E836"/>
    <mergeCell ref="D837:E837"/>
    <mergeCell ref="D826:E826"/>
    <mergeCell ref="D827:E827"/>
    <mergeCell ref="D828:E828"/>
    <mergeCell ref="D829:E829"/>
    <mergeCell ref="D830:E830"/>
    <mergeCell ref="D831:E831"/>
    <mergeCell ref="D820:E820"/>
    <mergeCell ref="D821:E821"/>
    <mergeCell ref="D822:E822"/>
    <mergeCell ref="D823:E823"/>
    <mergeCell ref="D824:E824"/>
    <mergeCell ref="D825:E825"/>
    <mergeCell ref="D814:E814"/>
    <mergeCell ref="D815:E815"/>
    <mergeCell ref="D816:E816"/>
    <mergeCell ref="D817:E817"/>
    <mergeCell ref="D818:E818"/>
    <mergeCell ref="D819:E819"/>
    <mergeCell ref="D808:E808"/>
    <mergeCell ref="D809:E809"/>
    <mergeCell ref="D810:E810"/>
    <mergeCell ref="D811:E811"/>
    <mergeCell ref="D812:E812"/>
    <mergeCell ref="D813:E813"/>
    <mergeCell ref="D802:E802"/>
    <mergeCell ref="D803:E803"/>
    <mergeCell ref="D804:E804"/>
    <mergeCell ref="D805:E805"/>
    <mergeCell ref="D806:E806"/>
    <mergeCell ref="D807:E807"/>
    <mergeCell ref="D796:E796"/>
    <mergeCell ref="D797:E797"/>
    <mergeCell ref="D798:E798"/>
    <mergeCell ref="D799:E799"/>
    <mergeCell ref="D800:E800"/>
    <mergeCell ref="D801:E801"/>
    <mergeCell ref="D790:E790"/>
    <mergeCell ref="D791:E791"/>
    <mergeCell ref="D792:E792"/>
    <mergeCell ref="D793:E793"/>
    <mergeCell ref="D794:E794"/>
    <mergeCell ref="D795:E795"/>
    <mergeCell ref="D784:E784"/>
    <mergeCell ref="D785:E785"/>
    <mergeCell ref="D786:E786"/>
    <mergeCell ref="D787:E787"/>
    <mergeCell ref="D788:E788"/>
    <mergeCell ref="D789:E789"/>
    <mergeCell ref="D778:E778"/>
    <mergeCell ref="D779:E779"/>
    <mergeCell ref="D780:E780"/>
    <mergeCell ref="D781:E781"/>
    <mergeCell ref="D782:E782"/>
    <mergeCell ref="D783:E783"/>
    <mergeCell ref="D772:E772"/>
    <mergeCell ref="D773:E773"/>
    <mergeCell ref="D774:E774"/>
    <mergeCell ref="D775:E775"/>
    <mergeCell ref="D776:E776"/>
    <mergeCell ref="D777:E777"/>
    <mergeCell ref="D766:E766"/>
    <mergeCell ref="D767:E767"/>
    <mergeCell ref="D768:E768"/>
    <mergeCell ref="D769:E769"/>
    <mergeCell ref="D770:E770"/>
    <mergeCell ref="D771:E771"/>
    <mergeCell ref="D760:E760"/>
    <mergeCell ref="D761:E761"/>
    <mergeCell ref="D762:E762"/>
    <mergeCell ref="D763:E763"/>
    <mergeCell ref="D764:E764"/>
    <mergeCell ref="D765:E765"/>
    <mergeCell ref="D754:E754"/>
    <mergeCell ref="D755:E755"/>
    <mergeCell ref="D756:E756"/>
    <mergeCell ref="D757:E757"/>
    <mergeCell ref="D758:E758"/>
    <mergeCell ref="D759:E759"/>
    <mergeCell ref="D748:E748"/>
    <mergeCell ref="D749:E749"/>
    <mergeCell ref="D750:E750"/>
    <mergeCell ref="D751:E751"/>
    <mergeCell ref="D752:E752"/>
    <mergeCell ref="D753:E753"/>
    <mergeCell ref="D742:E742"/>
    <mergeCell ref="D743:E743"/>
    <mergeCell ref="D744:E744"/>
    <mergeCell ref="D745:E745"/>
    <mergeCell ref="D746:E746"/>
    <mergeCell ref="D747:E747"/>
    <mergeCell ref="D736:E736"/>
    <mergeCell ref="D737:E737"/>
    <mergeCell ref="D738:E738"/>
    <mergeCell ref="D739:E739"/>
    <mergeCell ref="D740:E740"/>
    <mergeCell ref="D741:E741"/>
    <mergeCell ref="D730:E730"/>
    <mergeCell ref="D731:E731"/>
    <mergeCell ref="D732:E732"/>
    <mergeCell ref="D733:E733"/>
    <mergeCell ref="D734:E734"/>
    <mergeCell ref="D735:E735"/>
    <mergeCell ref="D724:E724"/>
    <mergeCell ref="D725:E725"/>
    <mergeCell ref="D726:E726"/>
    <mergeCell ref="D727:E727"/>
    <mergeCell ref="D728:E728"/>
    <mergeCell ref="D729:E729"/>
    <mergeCell ref="D718:E718"/>
    <mergeCell ref="D719:E719"/>
    <mergeCell ref="D720:E720"/>
    <mergeCell ref="D721:E721"/>
    <mergeCell ref="D722:E722"/>
    <mergeCell ref="D723:E723"/>
    <mergeCell ref="D712:E712"/>
    <mergeCell ref="D713:E713"/>
    <mergeCell ref="D714:E714"/>
    <mergeCell ref="D715:E715"/>
    <mergeCell ref="D716:E716"/>
    <mergeCell ref="D717:E717"/>
    <mergeCell ref="D706:E706"/>
    <mergeCell ref="D707:E707"/>
    <mergeCell ref="D708:E708"/>
    <mergeCell ref="D709:E709"/>
    <mergeCell ref="D710:E710"/>
    <mergeCell ref="D711:E711"/>
    <mergeCell ref="D700:E700"/>
    <mergeCell ref="D701:E701"/>
    <mergeCell ref="D702:E702"/>
    <mergeCell ref="D703:E703"/>
    <mergeCell ref="D704:E704"/>
    <mergeCell ref="D705:E705"/>
    <mergeCell ref="D694:E694"/>
    <mergeCell ref="D695:E695"/>
    <mergeCell ref="D696:E696"/>
    <mergeCell ref="D697:E697"/>
    <mergeCell ref="D698:E698"/>
    <mergeCell ref="D699:E699"/>
    <mergeCell ref="D688:E688"/>
    <mergeCell ref="D689:E689"/>
    <mergeCell ref="D690:E690"/>
    <mergeCell ref="D691:E691"/>
    <mergeCell ref="D692:E692"/>
    <mergeCell ref="D693:E693"/>
    <mergeCell ref="D682:E682"/>
    <mergeCell ref="D683:E683"/>
    <mergeCell ref="D684:E684"/>
    <mergeCell ref="D685:E685"/>
    <mergeCell ref="D686:E686"/>
    <mergeCell ref="D687:E687"/>
    <mergeCell ref="D676:E676"/>
    <mergeCell ref="D677:E677"/>
    <mergeCell ref="D678:E678"/>
    <mergeCell ref="D679:E679"/>
    <mergeCell ref="D680:E680"/>
    <mergeCell ref="D681:E681"/>
    <mergeCell ref="D670:E670"/>
    <mergeCell ref="D671:E671"/>
    <mergeCell ref="D672:E672"/>
    <mergeCell ref="D673:E673"/>
    <mergeCell ref="D674:E674"/>
    <mergeCell ref="D675:E675"/>
    <mergeCell ref="D664:E664"/>
    <mergeCell ref="D665:E665"/>
    <mergeCell ref="D666:E666"/>
    <mergeCell ref="D667:E667"/>
    <mergeCell ref="D668:E668"/>
    <mergeCell ref="D669:E669"/>
    <mergeCell ref="D658:E658"/>
    <mergeCell ref="D659:E659"/>
    <mergeCell ref="D660:E660"/>
    <mergeCell ref="D661:E661"/>
    <mergeCell ref="D662:E662"/>
    <mergeCell ref="D663:E663"/>
    <mergeCell ref="D652:E652"/>
    <mergeCell ref="D653:E653"/>
    <mergeCell ref="D654:E654"/>
    <mergeCell ref="D655:E655"/>
    <mergeCell ref="D656:E656"/>
    <mergeCell ref="D657:E657"/>
    <mergeCell ref="D646:E646"/>
    <mergeCell ref="D647:E647"/>
    <mergeCell ref="D648:E648"/>
    <mergeCell ref="D649:E649"/>
    <mergeCell ref="D650:E650"/>
    <mergeCell ref="D651:E651"/>
    <mergeCell ref="D640:E640"/>
    <mergeCell ref="D641:E641"/>
    <mergeCell ref="D642:E642"/>
    <mergeCell ref="D643:E643"/>
    <mergeCell ref="D644:E644"/>
    <mergeCell ref="D645:E645"/>
    <mergeCell ref="D634:E634"/>
    <mergeCell ref="D635:E635"/>
    <mergeCell ref="D636:E636"/>
    <mergeCell ref="D637:E637"/>
    <mergeCell ref="D638:E638"/>
    <mergeCell ref="D639:E639"/>
    <mergeCell ref="D628:E628"/>
    <mergeCell ref="D629:E629"/>
    <mergeCell ref="D630:E630"/>
    <mergeCell ref="D631:E631"/>
    <mergeCell ref="D632:E632"/>
    <mergeCell ref="D633:E633"/>
    <mergeCell ref="D622:E622"/>
    <mergeCell ref="D623:E623"/>
    <mergeCell ref="D624:E624"/>
    <mergeCell ref="D625:E625"/>
    <mergeCell ref="D626:E626"/>
    <mergeCell ref="D627:E627"/>
    <mergeCell ref="D616:E616"/>
    <mergeCell ref="D617:E617"/>
    <mergeCell ref="D618:E618"/>
    <mergeCell ref="D619:E619"/>
    <mergeCell ref="D620:E620"/>
    <mergeCell ref="D621:E621"/>
    <mergeCell ref="D610:E610"/>
    <mergeCell ref="D611:E611"/>
    <mergeCell ref="D612:E612"/>
    <mergeCell ref="D613:E613"/>
    <mergeCell ref="D614:E614"/>
    <mergeCell ref="D615:E615"/>
    <mergeCell ref="D604:E604"/>
    <mergeCell ref="D605:E605"/>
    <mergeCell ref="D606:E606"/>
    <mergeCell ref="D607:E607"/>
    <mergeCell ref="D608:E608"/>
    <mergeCell ref="D609:E609"/>
    <mergeCell ref="D598:E598"/>
    <mergeCell ref="D599:E599"/>
    <mergeCell ref="D600:E600"/>
    <mergeCell ref="D601:E601"/>
    <mergeCell ref="D602:E602"/>
    <mergeCell ref="D603:E603"/>
    <mergeCell ref="D592:E592"/>
    <mergeCell ref="D593:E593"/>
    <mergeCell ref="D594:E594"/>
    <mergeCell ref="D595:E595"/>
    <mergeCell ref="D596:E596"/>
    <mergeCell ref="D597:E597"/>
    <mergeCell ref="D586:E586"/>
    <mergeCell ref="D587:E587"/>
    <mergeCell ref="D588:E588"/>
    <mergeCell ref="D589:E589"/>
    <mergeCell ref="D590:E590"/>
    <mergeCell ref="D591:E591"/>
    <mergeCell ref="D580:E580"/>
    <mergeCell ref="D581:E581"/>
    <mergeCell ref="D582:E582"/>
    <mergeCell ref="D583:E583"/>
    <mergeCell ref="D584:E584"/>
    <mergeCell ref="D585:E585"/>
    <mergeCell ref="D574:E574"/>
    <mergeCell ref="D575:E575"/>
    <mergeCell ref="D576:E576"/>
    <mergeCell ref="D577:E577"/>
    <mergeCell ref="D578:E578"/>
    <mergeCell ref="D579:E579"/>
    <mergeCell ref="D568:E568"/>
    <mergeCell ref="D569:E569"/>
    <mergeCell ref="D570:E570"/>
    <mergeCell ref="D571:E571"/>
    <mergeCell ref="D572:E572"/>
    <mergeCell ref="D573:E573"/>
    <mergeCell ref="D562:E562"/>
    <mergeCell ref="D563:E563"/>
    <mergeCell ref="D564:E564"/>
    <mergeCell ref="D565:E565"/>
    <mergeCell ref="D566:E566"/>
    <mergeCell ref="D567:E567"/>
    <mergeCell ref="D556:E556"/>
    <mergeCell ref="D557:E557"/>
    <mergeCell ref="D558:E558"/>
    <mergeCell ref="D559:E559"/>
    <mergeCell ref="D560:E560"/>
    <mergeCell ref="D561:E561"/>
    <mergeCell ref="D550:E550"/>
    <mergeCell ref="D551:E551"/>
    <mergeCell ref="D552:E552"/>
    <mergeCell ref="D553:E553"/>
    <mergeCell ref="D554:E554"/>
    <mergeCell ref="D555:E555"/>
    <mergeCell ref="D544:E544"/>
    <mergeCell ref="D545:E545"/>
    <mergeCell ref="D546:E546"/>
    <mergeCell ref="D547:E547"/>
    <mergeCell ref="D548:E548"/>
    <mergeCell ref="D549:E549"/>
    <mergeCell ref="D538:E538"/>
    <mergeCell ref="D539:E539"/>
    <mergeCell ref="D540:E540"/>
    <mergeCell ref="D541:E541"/>
    <mergeCell ref="D542:E542"/>
    <mergeCell ref="D543:E543"/>
    <mergeCell ref="D532:E532"/>
    <mergeCell ref="D533:E533"/>
    <mergeCell ref="D534:E534"/>
    <mergeCell ref="D535:E535"/>
    <mergeCell ref="D536:E536"/>
    <mergeCell ref="D537:E537"/>
    <mergeCell ref="D526:E526"/>
    <mergeCell ref="D527:E527"/>
    <mergeCell ref="D528:E528"/>
    <mergeCell ref="D529:E529"/>
    <mergeCell ref="D530:E530"/>
    <mergeCell ref="D531:E531"/>
    <mergeCell ref="D520:E520"/>
    <mergeCell ref="D521:E521"/>
    <mergeCell ref="D522:E522"/>
    <mergeCell ref="D523:E523"/>
    <mergeCell ref="D524:E524"/>
    <mergeCell ref="D525:E525"/>
    <mergeCell ref="D514:E514"/>
    <mergeCell ref="D515:E515"/>
    <mergeCell ref="D516:E516"/>
    <mergeCell ref="D517:E517"/>
    <mergeCell ref="D518:E518"/>
    <mergeCell ref="D519:E519"/>
    <mergeCell ref="D508:E508"/>
    <mergeCell ref="D509:E509"/>
    <mergeCell ref="D510:E510"/>
    <mergeCell ref="D511:E511"/>
    <mergeCell ref="D512:E512"/>
    <mergeCell ref="D513:E513"/>
    <mergeCell ref="D502:E502"/>
    <mergeCell ref="D503:E503"/>
    <mergeCell ref="D504:E504"/>
    <mergeCell ref="D505:E505"/>
    <mergeCell ref="D506:E506"/>
    <mergeCell ref="D507:E507"/>
    <mergeCell ref="D496:E496"/>
    <mergeCell ref="D497:E497"/>
    <mergeCell ref="D498:E498"/>
    <mergeCell ref="D499:E499"/>
    <mergeCell ref="D500:E500"/>
    <mergeCell ref="D501:E501"/>
    <mergeCell ref="D490:E490"/>
    <mergeCell ref="D491:E491"/>
    <mergeCell ref="D492:E492"/>
    <mergeCell ref="D493:E493"/>
    <mergeCell ref="D494:E494"/>
    <mergeCell ref="D495:E495"/>
    <mergeCell ref="D484:E484"/>
    <mergeCell ref="D485:E485"/>
    <mergeCell ref="D486:E486"/>
    <mergeCell ref="D487:E487"/>
    <mergeCell ref="D488:E488"/>
    <mergeCell ref="D489:E489"/>
    <mergeCell ref="D478:E478"/>
    <mergeCell ref="D479:E479"/>
    <mergeCell ref="D480:E480"/>
    <mergeCell ref="D481:E481"/>
    <mergeCell ref="D482:E482"/>
    <mergeCell ref="D483:E483"/>
    <mergeCell ref="D472:E472"/>
    <mergeCell ref="D473:E473"/>
    <mergeCell ref="D474:E474"/>
    <mergeCell ref="D475:E475"/>
    <mergeCell ref="D476:E476"/>
    <mergeCell ref="D477:E477"/>
    <mergeCell ref="D466:E466"/>
    <mergeCell ref="D467:E467"/>
    <mergeCell ref="D468:E468"/>
    <mergeCell ref="D469:E469"/>
    <mergeCell ref="D470:E470"/>
    <mergeCell ref="D471:E471"/>
    <mergeCell ref="D460:E460"/>
    <mergeCell ref="D461:E461"/>
    <mergeCell ref="D462:E462"/>
    <mergeCell ref="D463:E463"/>
    <mergeCell ref="D464:E464"/>
    <mergeCell ref="D465:E465"/>
    <mergeCell ref="D454:E454"/>
    <mergeCell ref="D455:E455"/>
    <mergeCell ref="D456:E456"/>
    <mergeCell ref="D457:E457"/>
    <mergeCell ref="D458:E458"/>
    <mergeCell ref="D459:E459"/>
    <mergeCell ref="D448:E448"/>
    <mergeCell ref="D449:E449"/>
    <mergeCell ref="D450:E450"/>
    <mergeCell ref="D451:E451"/>
    <mergeCell ref="D452:E452"/>
    <mergeCell ref="D453:E453"/>
    <mergeCell ref="D442:E442"/>
    <mergeCell ref="D443:E443"/>
    <mergeCell ref="D444:E444"/>
    <mergeCell ref="D445:E445"/>
    <mergeCell ref="D446:E446"/>
    <mergeCell ref="D447:E447"/>
    <mergeCell ref="D436:E436"/>
    <mergeCell ref="D437:E437"/>
    <mergeCell ref="D438:E438"/>
    <mergeCell ref="D439:E439"/>
    <mergeCell ref="D440:E440"/>
    <mergeCell ref="D441:E441"/>
    <mergeCell ref="D430:E430"/>
    <mergeCell ref="D431:E431"/>
    <mergeCell ref="D432:E432"/>
    <mergeCell ref="D433:E433"/>
    <mergeCell ref="D434:E434"/>
    <mergeCell ref="D435:E435"/>
    <mergeCell ref="D424:E424"/>
    <mergeCell ref="D425:E425"/>
    <mergeCell ref="D426:E426"/>
    <mergeCell ref="D427:E427"/>
    <mergeCell ref="D428:E428"/>
    <mergeCell ref="D429:E429"/>
    <mergeCell ref="D418:E418"/>
    <mergeCell ref="D419:E419"/>
    <mergeCell ref="D420:E420"/>
    <mergeCell ref="D421:E421"/>
    <mergeCell ref="D422:E422"/>
    <mergeCell ref="D423:E423"/>
    <mergeCell ref="D412:E412"/>
    <mergeCell ref="D413:E413"/>
    <mergeCell ref="D414:E414"/>
    <mergeCell ref="D415:E415"/>
    <mergeCell ref="D416:E416"/>
    <mergeCell ref="D417:E417"/>
    <mergeCell ref="D406:E406"/>
    <mergeCell ref="D407:E407"/>
    <mergeCell ref="D408:E408"/>
    <mergeCell ref="D409:E409"/>
    <mergeCell ref="D410:E410"/>
    <mergeCell ref="D411:E411"/>
    <mergeCell ref="D400:E400"/>
    <mergeCell ref="D401:E401"/>
    <mergeCell ref="D402:E402"/>
    <mergeCell ref="D403:E403"/>
    <mergeCell ref="D404:E404"/>
    <mergeCell ref="D405:E405"/>
    <mergeCell ref="D394:E394"/>
    <mergeCell ref="D395:E395"/>
    <mergeCell ref="D396:E396"/>
    <mergeCell ref="D397:E397"/>
    <mergeCell ref="D398:E398"/>
    <mergeCell ref="D399:E399"/>
    <mergeCell ref="D388:E388"/>
    <mergeCell ref="D389:E389"/>
    <mergeCell ref="D390:E390"/>
    <mergeCell ref="D391:E391"/>
    <mergeCell ref="D392:E392"/>
    <mergeCell ref="D393:E393"/>
    <mergeCell ref="D382:E382"/>
    <mergeCell ref="D383:E383"/>
    <mergeCell ref="D384:E384"/>
    <mergeCell ref="D385:E385"/>
    <mergeCell ref="D386:E386"/>
    <mergeCell ref="D387:E387"/>
    <mergeCell ref="D376:E376"/>
    <mergeCell ref="D377:E377"/>
    <mergeCell ref="D378:E378"/>
    <mergeCell ref="D379:E379"/>
    <mergeCell ref="D380:E380"/>
    <mergeCell ref="D381:E381"/>
    <mergeCell ref="D370:E370"/>
    <mergeCell ref="D371:E371"/>
    <mergeCell ref="D372:E372"/>
    <mergeCell ref="D373:E373"/>
    <mergeCell ref="D374:E374"/>
    <mergeCell ref="D375:E375"/>
    <mergeCell ref="D364:E364"/>
    <mergeCell ref="D365:E365"/>
    <mergeCell ref="D366:E366"/>
    <mergeCell ref="D367:E367"/>
    <mergeCell ref="D368:E368"/>
    <mergeCell ref="D369:E369"/>
    <mergeCell ref="D358:E358"/>
    <mergeCell ref="D359:E359"/>
    <mergeCell ref="D360:E360"/>
    <mergeCell ref="D361:E361"/>
    <mergeCell ref="D362:E362"/>
    <mergeCell ref="D363:E363"/>
    <mergeCell ref="D352:E352"/>
    <mergeCell ref="D353:E353"/>
    <mergeCell ref="D354:E354"/>
    <mergeCell ref="D355:E355"/>
    <mergeCell ref="D356:E356"/>
    <mergeCell ref="D357:E357"/>
    <mergeCell ref="D346:E346"/>
    <mergeCell ref="D347:E347"/>
    <mergeCell ref="D348:E348"/>
    <mergeCell ref="D349:E349"/>
    <mergeCell ref="D350:E350"/>
    <mergeCell ref="D351:E351"/>
    <mergeCell ref="D340:E340"/>
    <mergeCell ref="D341:E341"/>
    <mergeCell ref="D342:E342"/>
    <mergeCell ref="D343:E343"/>
    <mergeCell ref="D344:E344"/>
    <mergeCell ref="D345:E345"/>
    <mergeCell ref="D334:E334"/>
    <mergeCell ref="D335:E335"/>
    <mergeCell ref="D336:E336"/>
    <mergeCell ref="D337:E337"/>
    <mergeCell ref="D338:E338"/>
    <mergeCell ref="D339:E339"/>
    <mergeCell ref="D328:E328"/>
    <mergeCell ref="D329:E329"/>
    <mergeCell ref="D330:E330"/>
    <mergeCell ref="D331:E331"/>
    <mergeCell ref="D332:E332"/>
    <mergeCell ref="D333:E333"/>
    <mergeCell ref="D322:E322"/>
    <mergeCell ref="D323:E323"/>
    <mergeCell ref="D324:E324"/>
    <mergeCell ref="D325:E325"/>
    <mergeCell ref="D326:E326"/>
    <mergeCell ref="D327:E327"/>
    <mergeCell ref="D316:E316"/>
    <mergeCell ref="D317:E317"/>
    <mergeCell ref="D318:E318"/>
    <mergeCell ref="D319:E319"/>
    <mergeCell ref="D320:E320"/>
    <mergeCell ref="D321:E321"/>
    <mergeCell ref="D310:E310"/>
    <mergeCell ref="D311:E311"/>
    <mergeCell ref="D312:E312"/>
    <mergeCell ref="D313:E313"/>
    <mergeCell ref="D314:E314"/>
    <mergeCell ref="D315:E315"/>
    <mergeCell ref="D304:E304"/>
    <mergeCell ref="D305:E305"/>
    <mergeCell ref="D306:E306"/>
    <mergeCell ref="D307:E307"/>
    <mergeCell ref="D308:E308"/>
    <mergeCell ref="D309:E309"/>
    <mergeCell ref="D298:E298"/>
    <mergeCell ref="D299:E299"/>
    <mergeCell ref="D300:E300"/>
    <mergeCell ref="D301:E301"/>
    <mergeCell ref="D302:E302"/>
    <mergeCell ref="D303:E303"/>
    <mergeCell ref="D292:E292"/>
    <mergeCell ref="D293:E293"/>
    <mergeCell ref="D294:E294"/>
    <mergeCell ref="D295:E295"/>
    <mergeCell ref="D296:E296"/>
    <mergeCell ref="D297:E297"/>
    <mergeCell ref="D286:E286"/>
    <mergeCell ref="D287:E287"/>
    <mergeCell ref="D288:E288"/>
    <mergeCell ref="D289:E289"/>
    <mergeCell ref="D290:E290"/>
    <mergeCell ref="D291:E291"/>
    <mergeCell ref="D280:E280"/>
    <mergeCell ref="D281:E281"/>
    <mergeCell ref="D282:E282"/>
    <mergeCell ref="D283:E283"/>
    <mergeCell ref="D284:E284"/>
    <mergeCell ref="D285:E285"/>
    <mergeCell ref="D274:E274"/>
    <mergeCell ref="D275:E275"/>
    <mergeCell ref="D276:E276"/>
    <mergeCell ref="D277:E277"/>
    <mergeCell ref="D278:E278"/>
    <mergeCell ref="D279:E279"/>
    <mergeCell ref="D268:E268"/>
    <mergeCell ref="D269:E269"/>
    <mergeCell ref="D270:E270"/>
    <mergeCell ref="D271:E271"/>
    <mergeCell ref="D272:E272"/>
    <mergeCell ref="D273:E273"/>
    <mergeCell ref="D262:E262"/>
    <mergeCell ref="D263:E263"/>
    <mergeCell ref="D264:E264"/>
    <mergeCell ref="D265:E265"/>
    <mergeCell ref="D266:E266"/>
    <mergeCell ref="D267:E267"/>
    <mergeCell ref="D256:E256"/>
    <mergeCell ref="D257:E257"/>
    <mergeCell ref="D258:E258"/>
    <mergeCell ref="D259:E259"/>
    <mergeCell ref="D260:E260"/>
    <mergeCell ref="D261:E261"/>
    <mergeCell ref="D250:E250"/>
    <mergeCell ref="D251:E251"/>
    <mergeCell ref="D252:E252"/>
    <mergeCell ref="D253:E253"/>
    <mergeCell ref="D254:E254"/>
    <mergeCell ref="D255:E255"/>
    <mergeCell ref="D244:E244"/>
    <mergeCell ref="D245:E245"/>
    <mergeCell ref="D246:E246"/>
    <mergeCell ref="D247:E247"/>
    <mergeCell ref="D248:E248"/>
    <mergeCell ref="D249:E249"/>
    <mergeCell ref="D238:E238"/>
    <mergeCell ref="D239:E239"/>
    <mergeCell ref="D240:E240"/>
    <mergeCell ref="D241:E241"/>
    <mergeCell ref="D242:E242"/>
    <mergeCell ref="D243:E243"/>
    <mergeCell ref="D232:E232"/>
    <mergeCell ref="D233:E233"/>
    <mergeCell ref="D234:E234"/>
    <mergeCell ref="D235:E235"/>
    <mergeCell ref="D236:E236"/>
    <mergeCell ref="D237:E237"/>
    <mergeCell ref="D226:E226"/>
    <mergeCell ref="D227:E227"/>
    <mergeCell ref="D228:E228"/>
    <mergeCell ref="D229:E229"/>
    <mergeCell ref="D230:E230"/>
    <mergeCell ref="D231:E231"/>
    <mergeCell ref="D220:E220"/>
    <mergeCell ref="D221:E221"/>
    <mergeCell ref="D222:E222"/>
    <mergeCell ref="D223:E223"/>
    <mergeCell ref="D224:E224"/>
    <mergeCell ref="D225:E225"/>
    <mergeCell ref="D214:E214"/>
    <mergeCell ref="D215:E215"/>
    <mergeCell ref="D216:E216"/>
    <mergeCell ref="D217:E217"/>
    <mergeCell ref="D218:E218"/>
    <mergeCell ref="D219:E219"/>
    <mergeCell ref="D208:E208"/>
    <mergeCell ref="D209:E209"/>
    <mergeCell ref="D210:E210"/>
    <mergeCell ref="D211:E211"/>
    <mergeCell ref="D212:E212"/>
    <mergeCell ref="D213:E213"/>
    <mergeCell ref="D202:E202"/>
    <mergeCell ref="D203:E203"/>
    <mergeCell ref="D204:E204"/>
    <mergeCell ref="D205:E205"/>
    <mergeCell ref="D206:E206"/>
    <mergeCell ref="D207:E207"/>
    <mergeCell ref="D196:E196"/>
    <mergeCell ref="D197:E197"/>
    <mergeCell ref="D198:E198"/>
    <mergeCell ref="D199:E199"/>
    <mergeCell ref="D200:E200"/>
    <mergeCell ref="D201:E201"/>
    <mergeCell ref="D190:E190"/>
    <mergeCell ref="D191:E191"/>
    <mergeCell ref="D192:E192"/>
    <mergeCell ref="D193:E193"/>
    <mergeCell ref="D194:E194"/>
    <mergeCell ref="D195:E195"/>
    <mergeCell ref="D184:E184"/>
    <mergeCell ref="D185:E185"/>
    <mergeCell ref="D186:E186"/>
    <mergeCell ref="D187:E187"/>
    <mergeCell ref="D188:E188"/>
    <mergeCell ref="D189:E189"/>
    <mergeCell ref="D178:E178"/>
    <mergeCell ref="D179:E179"/>
    <mergeCell ref="D180:E180"/>
    <mergeCell ref="D181:E181"/>
    <mergeCell ref="D182:E182"/>
    <mergeCell ref="D183:E183"/>
    <mergeCell ref="D172:E172"/>
    <mergeCell ref="D173:E173"/>
    <mergeCell ref="D174:E174"/>
    <mergeCell ref="D175:E175"/>
    <mergeCell ref="D176:E176"/>
    <mergeCell ref="D177:E177"/>
    <mergeCell ref="D166:E166"/>
    <mergeCell ref="D167:E167"/>
    <mergeCell ref="D168:E168"/>
    <mergeCell ref="D169:E169"/>
    <mergeCell ref="D170:E170"/>
    <mergeCell ref="D171:E171"/>
    <mergeCell ref="D160:E160"/>
    <mergeCell ref="D161:E161"/>
    <mergeCell ref="D162:E162"/>
    <mergeCell ref="D163:E163"/>
    <mergeCell ref="D164:E164"/>
    <mergeCell ref="D165:E165"/>
    <mergeCell ref="D154:E154"/>
    <mergeCell ref="D155:E155"/>
    <mergeCell ref="D156:E156"/>
    <mergeCell ref="D157:E157"/>
    <mergeCell ref="D158:E158"/>
    <mergeCell ref="D159:E159"/>
    <mergeCell ref="D148:E148"/>
    <mergeCell ref="D149:E149"/>
    <mergeCell ref="D150:E150"/>
    <mergeCell ref="D151:E151"/>
    <mergeCell ref="D152:E152"/>
    <mergeCell ref="D153:E153"/>
    <mergeCell ref="D142:E142"/>
    <mergeCell ref="D143:E143"/>
    <mergeCell ref="D144:E144"/>
    <mergeCell ref="D145:E145"/>
    <mergeCell ref="D146:E146"/>
    <mergeCell ref="D147:E147"/>
    <mergeCell ref="D136:E136"/>
    <mergeCell ref="D137:E137"/>
    <mergeCell ref="D138:E138"/>
    <mergeCell ref="D139:E139"/>
    <mergeCell ref="D140:E140"/>
    <mergeCell ref="D141:E141"/>
    <mergeCell ref="D130:E130"/>
    <mergeCell ref="D131:E131"/>
    <mergeCell ref="D132:E132"/>
    <mergeCell ref="D133:E133"/>
    <mergeCell ref="D134:E134"/>
    <mergeCell ref="D135:E135"/>
    <mergeCell ref="D124:E124"/>
    <mergeCell ref="D125:E125"/>
    <mergeCell ref="D126:E126"/>
    <mergeCell ref="D127:E127"/>
    <mergeCell ref="D128:E128"/>
    <mergeCell ref="D129:E129"/>
    <mergeCell ref="D118:E118"/>
    <mergeCell ref="D119:E119"/>
    <mergeCell ref="D120:E120"/>
    <mergeCell ref="D121:E121"/>
    <mergeCell ref="D122:E122"/>
    <mergeCell ref="D123:E123"/>
    <mergeCell ref="D112:E112"/>
    <mergeCell ref="D113:E113"/>
    <mergeCell ref="D114:E114"/>
    <mergeCell ref="D115:E115"/>
    <mergeCell ref="D116:E116"/>
    <mergeCell ref="D117:E117"/>
    <mergeCell ref="D106:E106"/>
    <mergeCell ref="D107:E107"/>
    <mergeCell ref="D108:E108"/>
    <mergeCell ref="D109:E109"/>
    <mergeCell ref="D110:E110"/>
    <mergeCell ref="D111:E111"/>
    <mergeCell ref="D100:E100"/>
    <mergeCell ref="D101:E101"/>
    <mergeCell ref="D102:E102"/>
    <mergeCell ref="D103:E103"/>
    <mergeCell ref="D104:E104"/>
    <mergeCell ref="D105:E105"/>
    <mergeCell ref="D94:E94"/>
    <mergeCell ref="D95:E95"/>
    <mergeCell ref="D96:E96"/>
    <mergeCell ref="D97:E97"/>
    <mergeCell ref="D98:E98"/>
    <mergeCell ref="D99:E99"/>
    <mergeCell ref="D88:E88"/>
    <mergeCell ref="D89:E89"/>
    <mergeCell ref="D90:E90"/>
    <mergeCell ref="D91:E91"/>
    <mergeCell ref="D92:E92"/>
    <mergeCell ref="D93:E93"/>
    <mergeCell ref="D82:E82"/>
    <mergeCell ref="D83:E83"/>
    <mergeCell ref="D84:E84"/>
    <mergeCell ref="D85:E85"/>
    <mergeCell ref="D86:E86"/>
    <mergeCell ref="D87:E87"/>
    <mergeCell ref="D76:E76"/>
    <mergeCell ref="D77:E77"/>
    <mergeCell ref="D78:E78"/>
    <mergeCell ref="D79:E79"/>
    <mergeCell ref="D80:E80"/>
    <mergeCell ref="D81:E81"/>
    <mergeCell ref="D70:E70"/>
    <mergeCell ref="D71:E71"/>
    <mergeCell ref="D72:E72"/>
    <mergeCell ref="D73:E73"/>
    <mergeCell ref="D74:E74"/>
    <mergeCell ref="D75:E75"/>
    <mergeCell ref="D64:E64"/>
    <mergeCell ref="D65:E65"/>
    <mergeCell ref="D66:E66"/>
    <mergeCell ref="D67:E67"/>
    <mergeCell ref="D68:E68"/>
    <mergeCell ref="D69:E69"/>
    <mergeCell ref="D58:E58"/>
    <mergeCell ref="D59:E59"/>
    <mergeCell ref="D60:E60"/>
    <mergeCell ref="D61:E61"/>
    <mergeCell ref="D62:E62"/>
    <mergeCell ref="D63:E63"/>
    <mergeCell ref="D52:E52"/>
    <mergeCell ref="D53:E53"/>
    <mergeCell ref="D54:E54"/>
    <mergeCell ref="D55:E55"/>
    <mergeCell ref="D56:E56"/>
    <mergeCell ref="D57:E57"/>
    <mergeCell ref="D46:E46"/>
    <mergeCell ref="D47:E47"/>
    <mergeCell ref="D48:E48"/>
    <mergeCell ref="D49:E49"/>
    <mergeCell ref="D50:E50"/>
    <mergeCell ref="D51:E51"/>
    <mergeCell ref="D40:E40"/>
    <mergeCell ref="D41:E41"/>
    <mergeCell ref="D42:E42"/>
    <mergeCell ref="D43:E43"/>
    <mergeCell ref="D44:E44"/>
    <mergeCell ref="D45:E45"/>
    <mergeCell ref="D35:E35"/>
    <mergeCell ref="D36:E36"/>
    <mergeCell ref="D37:E37"/>
    <mergeCell ref="D38:E38"/>
    <mergeCell ref="D39:E39"/>
    <mergeCell ref="D29:E29"/>
    <mergeCell ref="D30:E30"/>
    <mergeCell ref="D31:E31"/>
    <mergeCell ref="D32:E32"/>
    <mergeCell ref="D33:E33"/>
    <mergeCell ref="D24:E24"/>
    <mergeCell ref="D25:E25"/>
    <mergeCell ref="D26:E26"/>
    <mergeCell ref="D27:E27"/>
    <mergeCell ref="D28:E28"/>
    <mergeCell ref="D20:E20"/>
    <mergeCell ref="D21:E21"/>
    <mergeCell ref="D22:E22"/>
    <mergeCell ref="D34:E34"/>
    <mergeCell ref="B8:D8"/>
    <mergeCell ref="H8:H9"/>
    <mergeCell ref="B9:D9"/>
    <mergeCell ref="B10:D10"/>
    <mergeCell ref="B11:D11"/>
    <mergeCell ref="B12:D12"/>
    <mergeCell ref="H12:H13"/>
    <mergeCell ref="B13:D13"/>
    <mergeCell ref="D23:E23"/>
  </mergeCells>
  <conditionalFormatting sqref="B20:H975">
    <cfRule type="cellIs" dxfId="4" priority="1" stopIfTrue="1" operator="equal">
      <formula>0</formula>
    </cfRule>
  </conditionalFormatting>
  <pageMargins left="0.39" right="0.3" top="0.75" bottom="0.75" header="0.3" footer="0.3"/>
  <pageSetup scale="70" orientation="portrait" r:id="rId1"/>
  <headerFooter>
    <oddFooter>&amp;CPage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L1352"/>
  <sheetViews>
    <sheetView zoomScaleNormal="100" workbookViewId="0">
      <selection activeCell="I1022" sqref="I1022"/>
    </sheetView>
  </sheetViews>
  <sheetFormatPr defaultRowHeight="12.75"/>
  <cols>
    <col min="1" max="1" width="52.28515625" style="52" customWidth="1"/>
    <col min="2" max="2" width="9.140625" style="52"/>
    <col min="3" max="3" width="7.28515625" style="52" customWidth="1"/>
    <col min="4" max="4" width="11.28515625" style="52" customWidth="1"/>
    <col min="5" max="5" width="10.28515625" style="52" customWidth="1"/>
    <col min="6" max="6" width="10" style="52" customWidth="1"/>
    <col min="7" max="7" width="12.140625" style="52" bestFit="1" customWidth="1"/>
    <col min="8" max="8" width="9.140625" style="52"/>
    <col min="9" max="9" width="25" style="52" bestFit="1" customWidth="1"/>
    <col min="10" max="16384" width="9.140625" style="52"/>
  </cols>
  <sheetData>
    <row r="1" spans="1:12" s="53" customFormat="1" ht="21" customHeight="1" thickBot="1">
      <c r="A1" s="125" t="s">
        <v>57</v>
      </c>
      <c r="B1" s="124" t="s">
        <v>56</v>
      </c>
      <c r="C1" s="123"/>
      <c r="D1" s="123"/>
      <c r="E1" s="123"/>
      <c r="F1" s="123"/>
      <c r="G1" s="122"/>
      <c r="H1" s="121"/>
    </row>
    <row r="2" spans="1:12" s="53" customFormat="1" ht="13.5" thickBot="1">
      <c r="A2" s="55" t="s">
        <v>55</v>
      </c>
      <c r="B2" s="120" t="s">
        <v>54</v>
      </c>
      <c r="C2" s="119"/>
      <c r="D2" s="118"/>
      <c r="F2" s="117" t="s">
        <v>53</v>
      </c>
      <c r="G2" s="116" t="s">
        <v>52</v>
      </c>
    </row>
    <row r="3" spans="1:12" s="53" customFormat="1" ht="15" customHeight="1" thickBot="1">
      <c r="A3" s="55" t="s">
        <v>51</v>
      </c>
      <c r="F3" s="115">
        <v>45428</v>
      </c>
      <c r="G3" s="114"/>
    </row>
    <row r="4" spans="1:12" s="53" customFormat="1">
      <c r="A4" s="55" t="s">
        <v>50</v>
      </c>
      <c r="I4" s="53" t="s">
        <v>58</v>
      </c>
      <c r="J4" s="126">
        <v>45433</v>
      </c>
    </row>
    <row r="5" spans="1:12" s="53" customFormat="1">
      <c r="A5" s="55" t="s">
        <v>49</v>
      </c>
    </row>
    <row r="6" spans="1:12" s="53" customFormat="1">
      <c r="A6" s="55" t="s">
        <v>48</v>
      </c>
    </row>
    <row r="7" spans="1:12" s="53" customFormat="1">
      <c r="A7" s="113" t="s">
        <v>15</v>
      </c>
      <c r="E7" s="112"/>
    </row>
    <row r="8" spans="1:12" s="53" customFormat="1" ht="10.5" customHeight="1" thickBot="1">
      <c r="A8" s="113"/>
      <c r="E8" s="112"/>
      <c r="I8" s="53" t="s">
        <v>47</v>
      </c>
    </row>
    <row r="9" spans="1:12" s="53" customFormat="1" ht="13.5" thickBot="1">
      <c r="A9" s="111" t="s">
        <v>46</v>
      </c>
      <c r="E9" s="110" t="s">
        <v>45</v>
      </c>
      <c r="F9" s="109"/>
      <c r="G9" s="108"/>
      <c r="I9" s="53" t="str">
        <f>'Shipping Invoice 1st'!H16</f>
        <v>USD</v>
      </c>
    </row>
    <row r="10" spans="1:12" s="53" customFormat="1" ht="13.5" thickBot="1">
      <c r="A10" s="107" t="str">
        <f>'Shipping Invoice 1st'!F8</f>
        <v>SeongRok Choi</v>
      </c>
      <c r="B10" s="106"/>
      <c r="C10" s="106"/>
      <c r="E10" s="105" t="str">
        <f>'Shipping Invoice 1st'!B8</f>
        <v>SeongRok Choi</v>
      </c>
      <c r="F10" s="104"/>
      <c r="G10" s="103"/>
    </row>
    <row r="11" spans="1:12" s="53" customFormat="1" ht="15.75" thickBot="1">
      <c r="A11" s="102" t="str">
        <f>'Shipping Invoice 1st'!F9</f>
        <v>SeongRok Choi C/O Chicago Shipping Store</v>
      </c>
      <c r="B11" s="101"/>
      <c r="C11" s="101"/>
      <c r="E11" s="99" t="str">
        <f>'Shipping Invoice 1st'!B9</f>
        <v>SeongRok Choi C/O Chicago Shipping Store</v>
      </c>
      <c r="F11" s="98"/>
      <c r="G11" s="97"/>
      <c r="J11" s="96" t="s">
        <v>44</v>
      </c>
      <c r="K11" s="96" t="s">
        <v>20</v>
      </c>
      <c r="L11" s="53">
        <f>VLOOKUP($J$4,[2]Sheet1!$A$9:$I$7290,2,FALSE)</f>
        <v>36.090000000000003</v>
      </c>
    </row>
    <row r="12" spans="1:12" s="53" customFormat="1" ht="15.75" thickBot="1">
      <c r="A12" s="102" t="str">
        <f>'Shipping Invoice 1st'!F10</f>
        <v>2155 W Belmont Ave</v>
      </c>
      <c r="B12" s="101"/>
      <c r="C12" s="101"/>
      <c r="E12" s="99" t="str">
        <f>'Shipping Invoice 1st'!B10</f>
        <v>2155 W Belmont Ave</v>
      </c>
      <c r="F12" s="98"/>
      <c r="G12" s="97"/>
      <c r="J12" s="96" t="s">
        <v>43</v>
      </c>
      <c r="K12" s="96" t="s">
        <v>42</v>
      </c>
      <c r="L12" s="53">
        <f>VLOOKUP($J$4,[2]Sheet1!$A$9:$I$7290,3,FALSE)</f>
        <v>38.99</v>
      </c>
    </row>
    <row r="13" spans="1:12" s="53" customFormat="1" ht="15.75" thickBot="1">
      <c r="A13" s="102" t="str">
        <f>'Shipping Invoice 1st'!F11</f>
        <v>Chicago, IL 60618</v>
      </c>
      <c r="B13" s="101"/>
      <c r="C13" s="101"/>
      <c r="D13" s="162" t="s">
        <v>20</v>
      </c>
      <c r="E13" s="99" t="str">
        <f>'Shipping Invoice 1st'!B11</f>
        <v>Chicago, IL 60618</v>
      </c>
      <c r="F13" s="98"/>
      <c r="G13" s="97"/>
      <c r="J13" s="96" t="s">
        <v>41</v>
      </c>
      <c r="K13" s="96" t="s">
        <v>40</v>
      </c>
      <c r="L13" s="53">
        <f>VLOOKUP($J$4,[2]Sheet1!$A$9:$I$7290,4,FALSE)</f>
        <v>45.61</v>
      </c>
    </row>
    <row r="14" spans="1:12" s="53" customFormat="1" ht="15.75" thickBot="1">
      <c r="A14" s="102" t="str">
        <f>'Shipping Invoice 1st'!F12</f>
        <v>United States</v>
      </c>
      <c r="B14" s="101"/>
      <c r="C14" s="101"/>
      <c r="D14" s="100">
        <v>36.1</v>
      </c>
      <c r="E14" s="99" t="str">
        <f>'Shipping Invoice 1st'!B12</f>
        <v>United States</v>
      </c>
      <c r="F14" s="98"/>
      <c r="G14" s="97"/>
      <c r="J14" s="96" t="s">
        <v>39</v>
      </c>
      <c r="K14" s="96" t="s">
        <v>38</v>
      </c>
      <c r="L14" s="53">
        <f>VLOOKUP($J$4,[2]Sheet1!$A$9:$I$7290,5,FALSE)</f>
        <v>23.66</v>
      </c>
    </row>
    <row r="15" spans="1:12" s="53" customFormat="1" ht="15.75" thickBot="1">
      <c r="A15" s="95">
        <f>'Shipping Invoice 1st'!F13</f>
        <v>0</v>
      </c>
      <c r="E15" s="94">
        <f>'Shipping Invoice 1st'!B13</f>
        <v>0</v>
      </c>
      <c r="F15" s="93"/>
      <c r="G15" s="92"/>
      <c r="J15" s="90" t="s">
        <v>37</v>
      </c>
      <c r="K15" s="90" t="s">
        <v>36</v>
      </c>
      <c r="L15" s="53">
        <f>VLOOKUP($J$4,[2]Sheet1!$A$9:$I$7290,6,FALSE)</f>
        <v>26.27</v>
      </c>
    </row>
    <row r="16" spans="1:12" s="53" customFormat="1" ht="13.5" customHeight="1" thickBot="1">
      <c r="A16" s="91"/>
      <c r="J16" s="90" t="s">
        <v>35</v>
      </c>
      <c r="K16" s="90" t="s">
        <v>34</v>
      </c>
      <c r="L16" s="53">
        <f>VLOOKUP($J$4,[2]Sheet1!$A$9:$I$7290,7,FALSE)</f>
        <v>21.74</v>
      </c>
    </row>
    <row r="17" spans="1:12" s="53" customFormat="1" ht="13.5" thickBot="1">
      <c r="A17" s="89" t="s">
        <v>33</v>
      </c>
      <c r="B17" s="87" t="s">
        <v>32</v>
      </c>
      <c r="C17" s="87" t="s">
        <v>31</v>
      </c>
      <c r="D17" s="88" t="str">
        <f>CONCATENATE("Sale price ",,I9)</f>
        <v>Sale price USD</v>
      </c>
      <c r="E17" s="88" t="str">
        <f>CONCATENATE("Amount ",,I9)</f>
        <v>Amount USD</v>
      </c>
      <c r="F17" s="87" t="s">
        <v>30</v>
      </c>
      <c r="G17" s="87" t="s">
        <v>29</v>
      </c>
      <c r="I17" s="53" t="s">
        <v>28</v>
      </c>
      <c r="J17" s="53" t="str">
        <f>'Currency Cross rates'!A10</f>
        <v>THB DKK</v>
      </c>
      <c r="K17" s="53" t="str">
        <f>'Currency Cross rates'!B10</f>
        <v>DKK</v>
      </c>
      <c r="L17" s="53">
        <f>'Currency Cross rates'!C10</f>
        <v>3.2</v>
      </c>
    </row>
    <row r="18" spans="1:12" s="60" customFormat="1">
      <c r="A18" s="72" t="str">
        <f>Invoice!F22</f>
        <v>Nose Bones</v>
      </c>
      <c r="B18" s="86"/>
      <c r="C18" s="85"/>
      <c r="D18" s="74"/>
      <c r="E18" s="74"/>
      <c r="F18" s="73"/>
      <c r="G18" s="67"/>
      <c r="J18" s="60" t="s">
        <v>59</v>
      </c>
      <c r="K18" s="60" t="s">
        <v>59</v>
      </c>
      <c r="L18" s="60">
        <v>1</v>
      </c>
    </row>
    <row r="19" spans="1:12" s="60" customFormat="1" ht="24">
      <c r="A19" s="72" t="str">
        <f>Invoice!F23</f>
        <v>Display box with 36 pcs. of 925 sterling silver nose bones, 22g (0.6mm) with 1.3mm clear crystals</v>
      </c>
      <c r="B19" s="86" t="str">
        <f>Invoice!C23</f>
        <v>NB6CX36</v>
      </c>
      <c r="C19" s="85">
        <f>Invoice!B23</f>
        <v>7</v>
      </c>
      <c r="D19" s="74">
        <f>Invoice!G23</f>
        <v>9.6</v>
      </c>
      <c r="E19" s="74">
        <f t="shared" ref="E19:E81" si="0">C19*D19</f>
        <v>67.2</v>
      </c>
      <c r="F19" s="73">
        <f t="shared" ref="F19:F81" si="1">D19*$D$14</f>
        <v>346.56</v>
      </c>
      <c r="G19" s="81">
        <f t="shared" ref="G19:G81" si="2">C19*F19</f>
        <v>2425.92</v>
      </c>
    </row>
    <row r="20" spans="1:12" s="60" customFormat="1" ht="25.5">
      <c r="A20" s="72" t="str">
        <f>Invoice!F24</f>
        <v>Display box with 36 pcs. of 925 sterling silver nose bones, 22g (0.6mm) with 1.5mm clear crystals</v>
      </c>
      <c r="B20" s="86" t="str">
        <f>Invoice!C24</f>
        <v>NBRDC36</v>
      </c>
      <c r="C20" s="85">
        <f>Invoice!B24</f>
        <v>7</v>
      </c>
      <c r="D20" s="74">
        <f>Invoice!G24</f>
        <v>10.19</v>
      </c>
      <c r="E20" s="74">
        <f t="shared" si="0"/>
        <v>71.33</v>
      </c>
      <c r="F20" s="73">
        <f t="shared" si="1"/>
        <v>367.85899999999998</v>
      </c>
      <c r="G20" s="81">
        <f t="shared" si="2"/>
        <v>2575.0129999999999</v>
      </c>
    </row>
    <row r="21" spans="1:12" s="60" customFormat="1" ht="24">
      <c r="A21" s="72" t="str">
        <f>Invoice!F25</f>
        <v>Display box of 36 pieces of 925 sterling silver nose bones, 22g (0.6mm) with big 2.5mm clear crystal tops</v>
      </c>
      <c r="B21" s="86" t="str">
        <f>Invoice!C25</f>
        <v>NB19C36</v>
      </c>
      <c r="C21" s="85">
        <f>Invoice!B25</f>
        <v>5</v>
      </c>
      <c r="D21" s="74">
        <f>Invoice!G25</f>
        <v>11.19</v>
      </c>
      <c r="E21" s="74">
        <f t="shared" si="0"/>
        <v>55.949999999999996</v>
      </c>
      <c r="F21" s="73">
        <f t="shared" si="1"/>
        <v>403.959</v>
      </c>
      <c r="G21" s="81">
        <f t="shared" si="2"/>
        <v>2019.7950000000001</v>
      </c>
    </row>
    <row r="22" spans="1:12" s="60" customFormat="1" ht="36">
      <c r="A22" s="72" t="str">
        <f>Invoice!F26</f>
        <v>Display box with 36 pcs. of 925 sterling silver nose bones, 22g (0.6mm) with big 2.5mm clear prong set Cubic Zirconia (CZ) stones</v>
      </c>
      <c r="B22" s="86" t="str">
        <f>Invoice!C26</f>
        <v>B36ZBC25</v>
      </c>
      <c r="C22" s="85">
        <f>Invoice!B26</f>
        <v>15</v>
      </c>
      <c r="D22" s="74">
        <f>Invoice!G26</f>
        <v>11.74</v>
      </c>
      <c r="E22" s="74">
        <f t="shared" si="0"/>
        <v>176.1</v>
      </c>
      <c r="F22" s="73">
        <f t="shared" si="1"/>
        <v>423.81400000000002</v>
      </c>
      <c r="G22" s="81">
        <f t="shared" si="2"/>
        <v>6357.21</v>
      </c>
    </row>
    <row r="23" spans="1:12" s="60" customFormat="1" ht="36">
      <c r="A23" s="72" t="str">
        <f>Invoice!F27</f>
        <v>18k gold plated 925 silver nose bones, 0.6mm (22g) with 3mm ferido glued half-ball with multi clear crystals with resin cover, 16 pcs per box</v>
      </c>
      <c r="B23" s="86" t="str">
        <f>Invoice!C27</f>
        <v>BXFR16GC</v>
      </c>
      <c r="C23" s="85">
        <f>Invoice!B27</f>
        <v>10</v>
      </c>
      <c r="D23" s="74">
        <f>Invoice!G27</f>
        <v>16.850000000000001</v>
      </c>
      <c r="E23" s="74">
        <f t="shared" si="0"/>
        <v>168.5</v>
      </c>
      <c r="F23" s="73">
        <f t="shared" si="1"/>
        <v>608.28500000000008</v>
      </c>
      <c r="G23" s="81">
        <f t="shared" si="2"/>
        <v>6082.85</v>
      </c>
    </row>
    <row r="24" spans="1:12" s="60" customFormat="1" ht="24">
      <c r="A24" s="72" t="str">
        <f>Invoice!F28</f>
        <v xml:space="preserve">Box-20 pieces of 925 sterling silver nose bones with assorted clear 6 crystal flowers, 22g (0.6mm) </v>
      </c>
      <c r="B24" s="86" t="str">
        <f>Invoice!C28</f>
        <v>NBSX22C</v>
      </c>
      <c r="C24" s="85">
        <f>Invoice!B28</f>
        <v>7</v>
      </c>
      <c r="D24" s="74">
        <f>Invoice!G28</f>
        <v>12.38</v>
      </c>
      <c r="E24" s="74">
        <f t="shared" si="0"/>
        <v>86.660000000000011</v>
      </c>
      <c r="F24" s="73">
        <f t="shared" si="1"/>
        <v>446.91800000000006</v>
      </c>
      <c r="G24" s="81">
        <f t="shared" si="2"/>
        <v>3128.4260000000004</v>
      </c>
    </row>
    <row r="25" spans="1:12" s="60" customFormat="1" ht="24">
      <c r="A25" s="72" t="str">
        <f>Invoice!F29</f>
        <v xml:space="preserve">Box-20 pieces of 925 sterling silver nose bones with assorted color 6 crystals flowers, 22g (0.6mm) </v>
      </c>
      <c r="B25" s="86" t="str">
        <f>Invoice!C29</f>
        <v>NBSX22</v>
      </c>
      <c r="C25" s="85">
        <f>Invoice!B29</f>
        <v>7</v>
      </c>
      <c r="D25" s="74">
        <f>Invoice!G29</f>
        <v>14.68</v>
      </c>
      <c r="E25" s="74">
        <f t="shared" si="0"/>
        <v>102.75999999999999</v>
      </c>
      <c r="F25" s="73">
        <f t="shared" si="1"/>
        <v>529.94799999999998</v>
      </c>
      <c r="G25" s="81">
        <f t="shared" si="2"/>
        <v>3709.636</v>
      </c>
    </row>
    <row r="26" spans="1:12" s="60" customFormat="1" ht="25.5">
      <c r="A26" s="72" t="str">
        <f>Invoice!F30</f>
        <v>Box-20 pieces of 925 sterling silver nose bones, 22g (0.6mm) with 1mm clear crystal flower design tops with 18k gold plating</v>
      </c>
      <c r="B26" s="86" t="str">
        <f>Invoice!C30</f>
        <v>NBSX22GC</v>
      </c>
      <c r="C26" s="85">
        <f>Invoice!B30</f>
        <v>10</v>
      </c>
      <c r="D26" s="74">
        <f>Invoice!G30</f>
        <v>17.010000000000002</v>
      </c>
      <c r="E26" s="74">
        <f t="shared" si="0"/>
        <v>170.10000000000002</v>
      </c>
      <c r="F26" s="73">
        <f t="shared" si="1"/>
        <v>614.06100000000004</v>
      </c>
      <c r="G26" s="81">
        <f t="shared" si="2"/>
        <v>6140.6100000000006</v>
      </c>
    </row>
    <row r="27" spans="1:12" s="60" customFormat="1" ht="36">
      <c r="A27" s="72" t="str">
        <f>Invoice!F31</f>
        <v>Display box with 20 pieces of 925 sterling silver nose bones, 22g (0.6mm) with flower wire shaped tops with clear central crystal</v>
      </c>
      <c r="B27" s="86" t="str">
        <f>Invoice!C31</f>
        <v>NBFWC20</v>
      </c>
      <c r="C27" s="85">
        <f>Invoice!B31</f>
        <v>12</v>
      </c>
      <c r="D27" s="74">
        <f>Invoice!G31</f>
        <v>10.1</v>
      </c>
      <c r="E27" s="74">
        <f t="shared" si="0"/>
        <v>121.19999999999999</v>
      </c>
      <c r="F27" s="73">
        <f t="shared" si="1"/>
        <v>364.61</v>
      </c>
      <c r="G27" s="81">
        <f t="shared" si="2"/>
        <v>4375.32</v>
      </c>
    </row>
    <row r="28" spans="1:12" s="60" customFormat="1" ht="36">
      <c r="A28" s="72" t="str">
        <f>Invoice!F32</f>
        <v>Display box with 20 pieces of 925 sterling silver nose bones, 22g (0.6mm) with 18k gold plating flower wire shaped tops with clear central crystal</v>
      </c>
      <c r="B28" s="86" t="str">
        <f>Invoice!C32</f>
        <v>18BFWC20</v>
      </c>
      <c r="C28" s="85">
        <f>Invoice!B32</f>
        <v>5</v>
      </c>
      <c r="D28" s="74">
        <f>Invoice!G32</f>
        <v>14.7</v>
      </c>
      <c r="E28" s="74">
        <f t="shared" si="0"/>
        <v>73.5</v>
      </c>
      <c r="F28" s="73">
        <f t="shared" si="1"/>
        <v>530.66999999999996</v>
      </c>
      <c r="G28" s="81">
        <f t="shared" si="2"/>
        <v>2653.35</v>
      </c>
    </row>
    <row r="29" spans="1:12" s="60" customFormat="1" ht="36">
      <c r="A29" s="72" t="str">
        <f>Invoice!F33</f>
        <v>Display box with 20 pcs. of 18k gold plated 925 sterling silver nose bones, 22g (0.6mm) with 3mm heart shaped clear prong set CZ stones</v>
      </c>
      <c r="B29" s="86" t="str">
        <f>Invoice!C33</f>
        <v>B20ZHGC</v>
      </c>
      <c r="C29" s="85">
        <f>Invoice!B33</f>
        <v>20</v>
      </c>
      <c r="D29" s="74">
        <f>Invoice!G33</f>
        <v>13.1</v>
      </c>
      <c r="E29" s="74">
        <f t="shared" si="0"/>
        <v>262</v>
      </c>
      <c r="F29" s="73">
        <f t="shared" si="1"/>
        <v>472.91</v>
      </c>
      <c r="G29" s="81">
        <f t="shared" si="2"/>
        <v>9458.2000000000007</v>
      </c>
    </row>
    <row r="30" spans="1:12" s="60" customFormat="1" ht="48">
      <c r="A30" s="72" t="str">
        <f>Invoice!F34</f>
        <v>Display box with 20 pcs. of 925 sterling silver nose bones, 22g (0.6mm) with 3mm heart shaped clear prong set CZ stones (in standard packing or in vacuum sealed packing to prevent tarnishing)</v>
      </c>
      <c r="B30" s="86" t="str">
        <f>Invoice!C34</f>
        <v>NBZHC20</v>
      </c>
      <c r="C30" s="85">
        <f>Invoice!B34</f>
        <v>20</v>
      </c>
      <c r="D30" s="74">
        <f>Invoice!G34</f>
        <v>8.52</v>
      </c>
      <c r="E30" s="74">
        <f t="shared" si="0"/>
        <v>170.39999999999998</v>
      </c>
      <c r="F30" s="73">
        <f t="shared" si="1"/>
        <v>307.572</v>
      </c>
      <c r="G30" s="81">
        <f t="shared" si="2"/>
        <v>6151.4400000000005</v>
      </c>
    </row>
    <row r="31" spans="1:12" s="60" customFormat="1" ht="25.5">
      <c r="A31" s="72" t="str">
        <f>Invoice!F35</f>
        <v>Display box with 36 pcs of 925 sterling silver nose bones, 22g (0.6mm) with 2mm ball shaped top and real 18k gold plating</v>
      </c>
      <c r="B31" s="86" t="str">
        <f>Invoice!C35</f>
        <v>B36GSV2</v>
      </c>
      <c r="C31" s="85">
        <f>Invoice!B35</f>
        <v>5</v>
      </c>
      <c r="D31" s="74">
        <f>Invoice!G35</f>
        <v>20.67</v>
      </c>
      <c r="E31" s="74">
        <f t="shared" si="0"/>
        <v>103.35000000000001</v>
      </c>
      <c r="F31" s="73">
        <f t="shared" si="1"/>
        <v>746.18700000000013</v>
      </c>
      <c r="G31" s="81">
        <f t="shared" si="2"/>
        <v>3730.9350000000004</v>
      </c>
    </row>
    <row r="32" spans="1:12" s="60" customFormat="1" ht="24">
      <c r="A32" s="72" t="str">
        <f>Invoice!F36</f>
        <v>Display box with 36 pcs. of 925 sterling silver nose bones, 22g (0.6mm) with ball 2mm</v>
      </c>
      <c r="B32" s="86" t="str">
        <f>Invoice!C36</f>
        <v>NBSV236</v>
      </c>
      <c r="C32" s="85">
        <f>Invoice!B36</f>
        <v>5</v>
      </c>
      <c r="D32" s="74">
        <f>Invoice!G36</f>
        <v>12.51</v>
      </c>
      <c r="E32" s="74">
        <f t="shared" si="0"/>
        <v>62.55</v>
      </c>
      <c r="F32" s="73">
        <f t="shared" si="1"/>
        <v>451.61099999999999</v>
      </c>
      <c r="G32" s="81">
        <f t="shared" si="2"/>
        <v>2258.0549999999998</v>
      </c>
    </row>
    <row r="33" spans="1:7" s="60" customFormat="1">
      <c r="A33" s="72" t="str">
        <f>Invoice!F37</f>
        <v>Nose Screw</v>
      </c>
      <c r="B33" s="86">
        <f>Invoice!C37</f>
        <v>0</v>
      </c>
      <c r="C33" s="85">
        <f>Invoice!B37</f>
        <v>0</v>
      </c>
      <c r="D33" s="74">
        <f>Invoice!G37</f>
        <v>0</v>
      </c>
      <c r="E33" s="74">
        <f t="shared" si="0"/>
        <v>0</v>
      </c>
      <c r="F33" s="73">
        <f t="shared" si="1"/>
        <v>0</v>
      </c>
      <c r="G33" s="81">
        <f t="shared" si="2"/>
        <v>0</v>
      </c>
    </row>
    <row r="34" spans="1:7" s="60" customFormat="1" ht="36">
      <c r="A34" s="72" t="str">
        <f>Invoice!F38</f>
        <v>Display box with 20 pcs. of 925 sterling silver nose screws, 22g (0.6mm) with real 18k gold plating and 2mm round clear crystal tops</v>
      </c>
      <c r="B34" s="86" t="str">
        <f>Invoice!C38</f>
        <v>18W14CX20</v>
      </c>
      <c r="C34" s="85">
        <f>Invoice!B38</f>
        <v>20</v>
      </c>
      <c r="D34" s="74">
        <f>Invoice!G38</f>
        <v>14.27</v>
      </c>
      <c r="E34" s="74">
        <f t="shared" si="0"/>
        <v>285.39999999999998</v>
      </c>
      <c r="F34" s="73">
        <f t="shared" si="1"/>
        <v>515.14700000000005</v>
      </c>
      <c r="G34" s="81">
        <f t="shared" si="2"/>
        <v>10302.94</v>
      </c>
    </row>
    <row r="35" spans="1:7" s="60" customFormat="1" ht="25.5">
      <c r="A35" s="72" t="str">
        <f>Invoice!F39</f>
        <v>Display box with 20 pcs. of 925 sterling silver nose screws, 22g (0.6mm) with 2mm clear crystal tops</v>
      </c>
      <c r="B35" s="86" t="str">
        <f>Invoice!C39</f>
        <v>NW14CX20</v>
      </c>
      <c r="C35" s="85">
        <f>Invoice!B39</f>
        <v>20</v>
      </c>
      <c r="D35" s="74">
        <f>Invoice!G39</f>
        <v>9.67</v>
      </c>
      <c r="E35" s="74">
        <f t="shared" si="0"/>
        <v>193.4</v>
      </c>
      <c r="F35" s="73">
        <f t="shared" si="1"/>
        <v>349.08699999999999</v>
      </c>
      <c r="G35" s="81">
        <f t="shared" si="2"/>
        <v>6981.74</v>
      </c>
    </row>
    <row r="36" spans="1:7" s="60" customFormat="1">
      <c r="A36" s="72" t="str">
        <f>Invoice!F40</f>
        <v>Hoop</v>
      </c>
      <c r="B36" s="86">
        <f>Invoice!C40</f>
        <v>0</v>
      </c>
      <c r="C36" s="85">
        <f>Invoice!B40</f>
        <v>0</v>
      </c>
      <c r="D36" s="74">
        <f>Invoice!G40</f>
        <v>0</v>
      </c>
      <c r="E36" s="74">
        <f t="shared" si="0"/>
        <v>0</v>
      </c>
      <c r="F36" s="73">
        <f t="shared" si="1"/>
        <v>0</v>
      </c>
      <c r="G36" s="81">
        <f t="shared" si="2"/>
        <v>0</v>
      </c>
    </row>
    <row r="37" spans="1:7" s="60" customFormat="1" ht="36">
      <c r="A37" s="72" t="str">
        <f>Invoice!F41</f>
        <v xml:space="preserve">Box with 18 pieces of 925 silver nose hoop, 22g (0.6mm) with real 18k gold plating and a closure ball and a 1.5mm prong set round CZ stone in clear with an outer diameter of 3/8" (10mm) </v>
      </c>
      <c r="B37" s="86" t="str">
        <f>Invoice!C41</f>
        <v>DNSM129</v>
      </c>
      <c r="C37" s="85">
        <f>Invoice!B41</f>
        <v>5</v>
      </c>
      <c r="D37" s="74">
        <f>Invoice!G41</f>
        <v>16.96</v>
      </c>
      <c r="E37" s="74">
        <f t="shared" si="0"/>
        <v>84.800000000000011</v>
      </c>
      <c r="F37" s="73">
        <f t="shared" si="1"/>
        <v>612.25600000000009</v>
      </c>
      <c r="G37" s="81">
        <f t="shared" si="2"/>
        <v>3061.2800000000007</v>
      </c>
    </row>
    <row r="38" spans="1:7" s="60" customFormat="1" ht="36">
      <c r="A38" s="72" t="str">
        <f>Invoice!F42</f>
        <v>Display box of 18 pieces of 18k gold plated silver seamless nose hoop, 22g (0.6mm) with four 1.5mm round clear crystals and an outer diameter of 3/8" (10mm)</v>
      </c>
      <c r="B38" s="86" t="str">
        <f>Invoice!C42</f>
        <v>DNSM204</v>
      </c>
      <c r="C38" s="85">
        <f>Invoice!B42</f>
        <v>15</v>
      </c>
      <c r="D38" s="74">
        <f>Invoice!G42</f>
        <v>23.52</v>
      </c>
      <c r="E38" s="74">
        <f t="shared" si="0"/>
        <v>352.8</v>
      </c>
      <c r="F38" s="73">
        <f t="shared" si="1"/>
        <v>849.072</v>
      </c>
      <c r="G38" s="81">
        <f t="shared" si="2"/>
        <v>12736.08</v>
      </c>
    </row>
    <row r="39" spans="1:7" s="60" customFormat="1" ht="36">
      <c r="A39" s="72" t="str">
        <f>Invoice!F43</f>
        <v>Display box of 18 pieces of sterling silver seamless nose hoop, 22g (0.6mm) with four 1.5mm round clear crystals and an outer diameter of 3/8" (10mm)</v>
      </c>
      <c r="B39" s="86" t="str">
        <f>Invoice!C43</f>
        <v>DNSM203</v>
      </c>
      <c r="C39" s="85">
        <f>Invoice!B43</f>
        <v>20</v>
      </c>
      <c r="D39" s="74">
        <f>Invoice!G43</f>
        <v>18.34</v>
      </c>
      <c r="E39" s="74">
        <f t="shared" si="0"/>
        <v>366.8</v>
      </c>
      <c r="F39" s="73">
        <f t="shared" si="1"/>
        <v>662.07400000000007</v>
      </c>
      <c r="G39" s="81">
        <f t="shared" si="2"/>
        <v>13241.480000000001</v>
      </c>
    </row>
    <row r="40" spans="1:7" s="60" customFormat="1" ht="24">
      <c r="A40" s="72" t="str">
        <f>Invoice!F44</f>
        <v>Box with 18 pieces of Sterling Silver endless nose hoop, 22g (0.6mm) with an outer diameter of 3/8" (10mm)</v>
      </c>
      <c r="B40" s="86" t="str">
        <f>Invoice!C44</f>
        <v>DNSM52</v>
      </c>
      <c r="C40" s="85">
        <f>Invoice!B44</f>
        <v>5</v>
      </c>
      <c r="D40" s="74">
        <f>Invoice!G44</f>
        <v>12.49</v>
      </c>
      <c r="E40" s="74">
        <f t="shared" si="0"/>
        <v>62.45</v>
      </c>
      <c r="F40" s="73">
        <f t="shared" si="1"/>
        <v>450.88900000000001</v>
      </c>
      <c r="G40" s="81">
        <f t="shared" si="2"/>
        <v>2254.4450000000002</v>
      </c>
    </row>
    <row r="41" spans="1:7" s="60" customFormat="1" ht="24">
      <c r="A41" s="72" t="str">
        <f>Invoice!F45</f>
        <v>Box with 18 pieces of 925 sterling silver double spiral nose ring with 18k gold plating, 22g (0.6mm) - outer diameter 10mm</v>
      </c>
      <c r="B41" s="86" t="str">
        <f>Invoice!C45</f>
        <v>BXNH37</v>
      </c>
      <c r="C41" s="85">
        <f>Invoice!B45</f>
        <v>12</v>
      </c>
      <c r="D41" s="74">
        <f>Invoice!G45</f>
        <v>24.24</v>
      </c>
      <c r="E41" s="74">
        <f t="shared" si="0"/>
        <v>290.88</v>
      </c>
      <c r="F41" s="73">
        <f t="shared" si="1"/>
        <v>875.06399999999996</v>
      </c>
      <c r="G41" s="81">
        <f t="shared" si="2"/>
        <v>10500.768</v>
      </c>
    </row>
    <row r="42" spans="1:7" s="60" customFormat="1" ht="24">
      <c r="A42" s="72" t="str">
        <f>Invoice!F46</f>
        <v>Box with 18 pieces of 925 sterling silver double spiral nose ring, 22g (0.6mm) - outer diameter 10mm</v>
      </c>
      <c r="B42" s="86" t="str">
        <f>Invoice!C46</f>
        <v>BXNH35</v>
      </c>
      <c r="C42" s="85">
        <f>Invoice!B46</f>
        <v>12</v>
      </c>
      <c r="D42" s="74">
        <f>Invoice!G46</f>
        <v>15.36</v>
      </c>
      <c r="E42" s="74">
        <f t="shared" si="0"/>
        <v>184.32</v>
      </c>
      <c r="F42" s="73">
        <f t="shared" si="1"/>
        <v>554.49599999999998</v>
      </c>
      <c r="G42" s="81">
        <f t="shared" si="2"/>
        <v>6653.9519999999993</v>
      </c>
    </row>
    <row r="43" spans="1:7" s="60" customFormat="1" ht="36">
      <c r="A43" s="72" t="str">
        <f>Invoice!F47</f>
        <v>Display box of 18 pieces of 18k gold plating silver seamless ring, 22g (0.6mm) with a 3mm prong set heart CZ stone in clear and an outer diameter of 10mm</v>
      </c>
      <c r="B43" s="86" t="str">
        <f>Invoice!C47</f>
        <v>BXNH56GC</v>
      </c>
      <c r="C43" s="85">
        <f>Invoice!B47</f>
        <v>15</v>
      </c>
      <c r="D43" s="74">
        <f>Invoice!G47</f>
        <v>18.88</v>
      </c>
      <c r="E43" s="74">
        <f t="shared" si="0"/>
        <v>283.2</v>
      </c>
      <c r="F43" s="73">
        <f t="shared" si="1"/>
        <v>681.56799999999998</v>
      </c>
      <c r="G43" s="81">
        <f t="shared" si="2"/>
        <v>10223.52</v>
      </c>
    </row>
    <row r="44" spans="1:7" s="60" customFormat="1" ht="36">
      <c r="A44" s="72" t="str">
        <f>Invoice!F48</f>
        <v>Display box of 18 pieces of 925 silver seamless ring, 22g (0.6mm) with a 3mm prong set heart CZ stone in clear and an outer diameter of 10mm</v>
      </c>
      <c r="B44" s="86" t="str">
        <f>Invoice!C48</f>
        <v>BXNH56C</v>
      </c>
      <c r="C44" s="85">
        <f>Invoice!B48</f>
        <v>15</v>
      </c>
      <c r="D44" s="74">
        <f>Invoice!G48</f>
        <v>14.74</v>
      </c>
      <c r="E44" s="74">
        <f t="shared" si="0"/>
        <v>221.1</v>
      </c>
      <c r="F44" s="73">
        <f t="shared" si="1"/>
        <v>532.11400000000003</v>
      </c>
      <c r="G44" s="81">
        <f t="shared" si="2"/>
        <v>7981.7100000000009</v>
      </c>
    </row>
    <row r="45" spans="1:7" s="60" customFormat="1">
      <c r="A45" s="72" t="str">
        <f>Invoice!F49</f>
        <v>Nose Stud</v>
      </c>
      <c r="B45" s="86">
        <f>Invoice!C49</f>
        <v>0</v>
      </c>
      <c r="C45" s="85">
        <f>Invoice!B49</f>
        <v>0</v>
      </c>
      <c r="D45" s="74">
        <f>Invoice!G49</f>
        <v>0</v>
      </c>
      <c r="E45" s="74">
        <f t="shared" si="0"/>
        <v>0</v>
      </c>
      <c r="F45" s="73">
        <f t="shared" si="1"/>
        <v>0</v>
      </c>
      <c r="G45" s="81">
        <f t="shared" si="2"/>
        <v>0</v>
      </c>
    </row>
    <row r="46" spans="1:7" s="60" customFormat="1" ht="25.5">
      <c r="A46" s="72" t="str">
        <f>Invoice!F50</f>
        <v>Display box with 36 pcs. of 925 sterling silver nose studs, 22g (0.6mm) with 1.5mm clear crystals</v>
      </c>
      <c r="B46" s="86" t="str">
        <f>Invoice!C50</f>
        <v>NSRDC36</v>
      </c>
      <c r="C46" s="85">
        <f>Invoice!B50</f>
        <v>20</v>
      </c>
      <c r="D46" s="74">
        <f>Invoice!G50</f>
        <v>10.75</v>
      </c>
      <c r="E46" s="74">
        <f t="shared" si="0"/>
        <v>215</v>
      </c>
      <c r="F46" s="73">
        <f t="shared" si="1"/>
        <v>388.07499999999999</v>
      </c>
      <c r="G46" s="81">
        <f t="shared" si="2"/>
        <v>7761.5</v>
      </c>
    </row>
    <row r="47" spans="1:7" s="60" customFormat="1" ht="25.5">
      <c r="A47" s="72" t="str">
        <f>Invoice!F51</f>
        <v>Display box of 36 pieces of 925 sterling silver nose studs, 22g (0.6mm) with 1.5mm clear crystal tops with 18k gold plating</v>
      </c>
      <c r="B47" s="86" t="str">
        <f>Invoice!C51</f>
        <v>18S9XC36</v>
      </c>
      <c r="C47" s="85">
        <f>Invoice!B51</f>
        <v>5</v>
      </c>
      <c r="D47" s="74">
        <f>Invoice!G51</f>
        <v>19.03</v>
      </c>
      <c r="E47" s="74">
        <f t="shared" si="0"/>
        <v>95.15</v>
      </c>
      <c r="F47" s="73">
        <f t="shared" si="1"/>
        <v>686.98300000000006</v>
      </c>
      <c r="G47" s="81">
        <f t="shared" si="2"/>
        <v>3434.9150000000004</v>
      </c>
    </row>
    <row r="48" spans="1:7" s="60" customFormat="1" ht="24">
      <c r="A48" s="72" t="str">
        <f>Invoice!F52</f>
        <v>Display box with 36 pcs. of 925 sterling silver nose studs, 22g (0.6mm) with big 2.5mm clear crystal tops</v>
      </c>
      <c r="B48" s="86" t="str">
        <f>Invoice!C52</f>
        <v>NS19C36</v>
      </c>
      <c r="C48" s="85">
        <f>Invoice!B52</f>
        <v>10</v>
      </c>
      <c r="D48" s="74">
        <f>Invoice!G52</f>
        <v>12.42</v>
      </c>
      <c r="E48" s="74">
        <f t="shared" si="0"/>
        <v>124.2</v>
      </c>
      <c r="F48" s="73">
        <f t="shared" si="1"/>
        <v>448.36200000000002</v>
      </c>
      <c r="G48" s="81">
        <f t="shared" si="2"/>
        <v>4483.62</v>
      </c>
    </row>
    <row r="49" spans="1:7" s="60" customFormat="1" ht="36">
      <c r="A49" s="72" t="str">
        <f>Invoice!F53</f>
        <v>Display box of 36 pieces of 925 sterling silver nose studs, 22g (0.6mm) with real 18k gold plating and big 2.5mm clear crystal tops</v>
      </c>
      <c r="B49" s="86" t="str">
        <f>Invoice!C53</f>
        <v>SRG19C36</v>
      </c>
      <c r="C49" s="85">
        <f>Invoice!B53</f>
        <v>7</v>
      </c>
      <c r="D49" s="74">
        <f>Invoice!G53</f>
        <v>20.7</v>
      </c>
      <c r="E49" s="74">
        <f t="shared" si="0"/>
        <v>144.9</v>
      </c>
      <c r="F49" s="73">
        <f t="shared" si="1"/>
        <v>747.27</v>
      </c>
      <c r="G49" s="81">
        <f t="shared" si="2"/>
        <v>5230.8899999999994</v>
      </c>
    </row>
    <row r="50" spans="1:7" s="60" customFormat="1" ht="36">
      <c r="A50" s="72" t="str">
        <f>Invoice!F54</f>
        <v>Display box with 20 pieces of 925 sterling silver nose studs, 22g (0.6mm) with flower wire shaped tops with clear central crystal</v>
      </c>
      <c r="B50" s="86" t="str">
        <f>Invoice!C54</f>
        <v>NSFWC20</v>
      </c>
      <c r="C50" s="85">
        <f>Invoice!B54</f>
        <v>5</v>
      </c>
      <c r="D50" s="74">
        <f>Invoice!G54</f>
        <v>10.11</v>
      </c>
      <c r="E50" s="74">
        <f t="shared" si="0"/>
        <v>50.55</v>
      </c>
      <c r="F50" s="73">
        <f t="shared" si="1"/>
        <v>364.971</v>
      </c>
      <c r="G50" s="81">
        <f t="shared" si="2"/>
        <v>1824.855</v>
      </c>
    </row>
    <row r="51" spans="1:7" s="60" customFormat="1" ht="24">
      <c r="A51" s="72" t="str">
        <f>Invoice!F55</f>
        <v>Display box with 20 pcs. of 925 sterling silver nose studs, 22g (0.6mm) with 3mm heart shaped clear prong set CZ stones</v>
      </c>
      <c r="B51" s="86" t="str">
        <f>Invoice!C55</f>
        <v>S20ZHC</v>
      </c>
      <c r="C51" s="85">
        <f>Invoice!B55</f>
        <v>10</v>
      </c>
      <c r="D51" s="74">
        <f>Invoice!G55</f>
        <v>8.93</v>
      </c>
      <c r="E51" s="74">
        <f t="shared" si="0"/>
        <v>89.3</v>
      </c>
      <c r="F51" s="73">
        <f t="shared" si="1"/>
        <v>322.37299999999999</v>
      </c>
      <c r="G51" s="81">
        <f t="shared" si="2"/>
        <v>3223.73</v>
      </c>
    </row>
    <row r="52" spans="1:7" s="60" customFormat="1" ht="25.5">
      <c r="A52" s="72" t="str">
        <f>Invoice!F56</f>
        <v>Display box with 16 pcs. of sterling silver nose studs, 22g (0.6mm) with a dangling star with round clear central crystal</v>
      </c>
      <c r="B52" s="86" t="str">
        <f>Invoice!C56</f>
        <v>NSDS16C</v>
      </c>
      <c r="C52" s="85">
        <f>Invoice!B56</f>
        <v>7</v>
      </c>
      <c r="D52" s="74">
        <f>Invoice!G56</f>
        <v>11.92</v>
      </c>
      <c r="E52" s="74">
        <f t="shared" si="0"/>
        <v>83.44</v>
      </c>
      <c r="F52" s="73">
        <f t="shared" si="1"/>
        <v>430.31200000000001</v>
      </c>
      <c r="G52" s="81">
        <f t="shared" si="2"/>
        <v>3012.1840000000002</v>
      </c>
    </row>
    <row r="53" spans="1:7" s="60" customFormat="1" ht="36">
      <c r="A53" s="72" t="str">
        <f>Invoice!F57</f>
        <v>Display box with 16 pieces of 925 sterling silver nose studs, 22g (0.6mm) with 1.5mm ball shaped top with 3mm round CZ stone dangling</v>
      </c>
      <c r="B53" s="86" t="str">
        <f>Invoice!C57</f>
        <v>NSDVBZ16</v>
      </c>
      <c r="C53" s="85">
        <f>Invoice!B57</f>
        <v>10</v>
      </c>
      <c r="D53" s="74">
        <f>Invoice!G57</f>
        <v>15.55</v>
      </c>
      <c r="E53" s="74">
        <f t="shared" si="0"/>
        <v>155.5</v>
      </c>
      <c r="F53" s="73">
        <f t="shared" si="1"/>
        <v>561.35500000000002</v>
      </c>
      <c r="G53" s="81">
        <f t="shared" si="2"/>
        <v>5613.55</v>
      </c>
    </row>
    <row r="54" spans="1:7" s="60" customFormat="1" ht="36">
      <c r="A54" s="72" t="str">
        <f>Invoice!F58</f>
        <v>Display box with 20 pcs. of 18k gold plated 925 sterling silver nose studs, 22g (0.6mm) with 3mm heart shaped clear prong set CZ stones</v>
      </c>
      <c r="B54" s="86" t="str">
        <f>Invoice!C58</f>
        <v>S20ZHGC</v>
      </c>
      <c r="C54" s="85">
        <f>Invoice!B58</f>
        <v>10</v>
      </c>
      <c r="D54" s="74">
        <f>Invoice!G58</f>
        <v>13.53</v>
      </c>
      <c r="E54" s="74">
        <f t="shared" si="0"/>
        <v>135.29999999999998</v>
      </c>
      <c r="F54" s="73">
        <f t="shared" si="1"/>
        <v>488.43299999999999</v>
      </c>
      <c r="G54" s="81">
        <f t="shared" si="2"/>
        <v>4884.33</v>
      </c>
    </row>
    <row r="55" spans="1:7" s="60" customFormat="1">
      <c r="A55" s="72" t="str">
        <f>Invoice!F59</f>
        <v>Bend It Yourself</v>
      </c>
      <c r="B55" s="86">
        <f>Invoice!C59</f>
        <v>0</v>
      </c>
      <c r="C55" s="85">
        <f>Invoice!B59</f>
        <v>0</v>
      </c>
      <c r="D55" s="74">
        <f>Invoice!G59</f>
        <v>0</v>
      </c>
      <c r="E55" s="74">
        <f t="shared" si="0"/>
        <v>0</v>
      </c>
      <c r="F55" s="73">
        <f t="shared" si="1"/>
        <v>0</v>
      </c>
      <c r="G55" s="81">
        <f t="shared" si="2"/>
        <v>0</v>
      </c>
    </row>
    <row r="56" spans="1:7" s="60" customFormat="1" ht="36">
      <c r="A56" s="72" t="str">
        <f>Invoice!F60</f>
        <v>Display box of 36 pieces of 925 sterling silver "Bend it yourself" nose studs, 22g (0.6mm) with 1.5mm clear crystal tops with 18k gold plating</v>
      </c>
      <c r="B56" s="86" t="str">
        <f>Invoice!C60</f>
        <v>18Y9XC36</v>
      </c>
      <c r="C56" s="85">
        <f>Invoice!B60</f>
        <v>7</v>
      </c>
      <c r="D56" s="74">
        <f>Invoice!G60</f>
        <v>18.149999999999999</v>
      </c>
      <c r="E56" s="74">
        <f t="shared" si="0"/>
        <v>127.04999999999998</v>
      </c>
      <c r="F56" s="73">
        <f t="shared" si="1"/>
        <v>655.21499999999992</v>
      </c>
      <c r="G56" s="81">
        <f t="shared" si="2"/>
        <v>4586.5049999999992</v>
      </c>
    </row>
    <row r="57" spans="1:7" s="60" customFormat="1" ht="25.5">
      <c r="A57" s="72" t="str">
        <f>Invoice!F61</f>
        <v>Display box with 36 pcs. of 925 sterling silver nose "bend it yourself", 22g (0.6mm) with 1.5mm clear crystals</v>
      </c>
      <c r="B57" s="86" t="str">
        <f>Invoice!C61</f>
        <v>NYRDC36</v>
      </c>
      <c r="C57" s="85">
        <f>Invoice!B61</f>
        <v>15</v>
      </c>
      <c r="D57" s="74">
        <f>Invoice!G61</f>
        <v>9.8000000000000007</v>
      </c>
      <c r="E57" s="74">
        <f t="shared" si="0"/>
        <v>147</v>
      </c>
      <c r="F57" s="73">
        <f t="shared" si="1"/>
        <v>353.78000000000003</v>
      </c>
      <c r="G57" s="81">
        <f t="shared" si="2"/>
        <v>5306.7000000000007</v>
      </c>
    </row>
    <row r="58" spans="1:7" s="60" customFormat="1">
      <c r="A58" s="72" t="str">
        <f>Invoice!F62</f>
        <v>Nose Screw</v>
      </c>
      <c r="B58" s="86">
        <f>Invoice!C62</f>
        <v>0</v>
      </c>
      <c r="C58" s="85">
        <f>Invoice!B62</f>
        <v>0</v>
      </c>
      <c r="D58" s="74">
        <f>Invoice!G62</f>
        <v>0</v>
      </c>
      <c r="E58" s="74">
        <f t="shared" si="0"/>
        <v>0</v>
      </c>
      <c r="F58" s="73">
        <f t="shared" si="1"/>
        <v>0</v>
      </c>
      <c r="G58" s="81">
        <f t="shared" si="2"/>
        <v>0</v>
      </c>
    </row>
    <row r="59" spans="1:7" s="60" customFormat="1" ht="25.5">
      <c r="A59" s="72" t="str">
        <f>Invoice!F63</f>
        <v>Display box with 20 pcs. of 925 sterling silver nose screws, 22g (0.6mm) with 1mm color crystal flower design tops</v>
      </c>
      <c r="B59" s="86" t="str">
        <f>Invoice!C63</f>
        <v>NWFLS20</v>
      </c>
      <c r="C59" s="85">
        <f>Invoice!B63</f>
        <v>5</v>
      </c>
      <c r="D59" s="74">
        <f>Invoice!G63</f>
        <v>15.8</v>
      </c>
      <c r="E59" s="74">
        <f t="shared" si="0"/>
        <v>79</v>
      </c>
      <c r="F59" s="73">
        <f t="shared" si="1"/>
        <v>570.38</v>
      </c>
      <c r="G59" s="81">
        <f t="shared" si="2"/>
        <v>2851.9</v>
      </c>
    </row>
    <row r="60" spans="1:7" s="60" customFormat="1" ht="25.5">
      <c r="A60" s="72" t="str">
        <f>Invoice!F64</f>
        <v>Display box with 20 pcs. of 18k gold plated sterling silver nose screws, 22g (0.6mm) with 1mm color crystal flower design tops</v>
      </c>
      <c r="B60" s="86" t="str">
        <f>Invoice!C64</f>
        <v>18NWFLS20</v>
      </c>
      <c r="C60" s="85">
        <f>Invoice!B64</f>
        <v>5</v>
      </c>
      <c r="D60" s="74">
        <f>Invoice!G64</f>
        <v>20.399999999999999</v>
      </c>
      <c r="E60" s="74">
        <f t="shared" si="0"/>
        <v>102</v>
      </c>
      <c r="F60" s="73">
        <f t="shared" si="1"/>
        <v>736.43999999999994</v>
      </c>
      <c r="G60" s="81">
        <f t="shared" si="2"/>
        <v>3682.2</v>
      </c>
    </row>
    <row r="61" spans="1:7" s="60" customFormat="1" hidden="1">
      <c r="A61" s="72">
        <f>Invoice!F65</f>
        <v>0</v>
      </c>
      <c r="B61" s="86">
        <f>Invoice!C65</f>
        <v>0</v>
      </c>
      <c r="C61" s="85">
        <f>Invoice!B65</f>
        <v>0</v>
      </c>
      <c r="D61" s="74">
        <f>Invoice!G65</f>
        <v>0</v>
      </c>
      <c r="E61" s="74">
        <f t="shared" si="0"/>
        <v>0</v>
      </c>
      <c r="F61" s="73">
        <f t="shared" si="1"/>
        <v>0</v>
      </c>
      <c r="G61" s="81">
        <f t="shared" si="2"/>
        <v>0</v>
      </c>
    </row>
    <row r="62" spans="1:7" s="60" customFormat="1" hidden="1">
      <c r="A62" s="72">
        <f>Invoice!F66</f>
        <v>0</v>
      </c>
      <c r="B62" s="86">
        <f>Invoice!C66</f>
        <v>0</v>
      </c>
      <c r="C62" s="85">
        <f>Invoice!B66</f>
        <v>0</v>
      </c>
      <c r="D62" s="74">
        <f>Invoice!G66</f>
        <v>0</v>
      </c>
      <c r="E62" s="74">
        <f t="shared" si="0"/>
        <v>0</v>
      </c>
      <c r="F62" s="73">
        <f t="shared" si="1"/>
        <v>0</v>
      </c>
      <c r="G62" s="81">
        <f t="shared" si="2"/>
        <v>0</v>
      </c>
    </row>
    <row r="63" spans="1:7" s="60" customFormat="1" hidden="1">
      <c r="A63" s="72">
        <f>Invoice!F67</f>
        <v>0</v>
      </c>
      <c r="B63" s="86">
        <f>Invoice!C67</f>
        <v>0</v>
      </c>
      <c r="C63" s="85">
        <f>Invoice!B67</f>
        <v>0</v>
      </c>
      <c r="D63" s="74">
        <f>Invoice!G67</f>
        <v>0</v>
      </c>
      <c r="E63" s="74">
        <f t="shared" si="0"/>
        <v>0</v>
      </c>
      <c r="F63" s="73">
        <f t="shared" si="1"/>
        <v>0</v>
      </c>
      <c r="G63" s="81">
        <f t="shared" si="2"/>
        <v>0</v>
      </c>
    </row>
    <row r="64" spans="1:7" s="60" customFormat="1" hidden="1">
      <c r="A64" s="72">
        <f>Invoice!F68</f>
        <v>0</v>
      </c>
      <c r="B64" s="86">
        <f>Invoice!C68</f>
        <v>0</v>
      </c>
      <c r="C64" s="85">
        <f>Invoice!B68</f>
        <v>0</v>
      </c>
      <c r="D64" s="74">
        <f>Invoice!G68</f>
        <v>0</v>
      </c>
      <c r="E64" s="74">
        <f t="shared" si="0"/>
        <v>0</v>
      </c>
      <c r="F64" s="73">
        <f t="shared" si="1"/>
        <v>0</v>
      </c>
      <c r="G64" s="81">
        <f t="shared" si="2"/>
        <v>0</v>
      </c>
    </row>
    <row r="65" spans="1:7" s="60" customFormat="1" hidden="1">
      <c r="A65" s="72">
        <f>Invoice!F69</f>
        <v>0</v>
      </c>
      <c r="B65" s="86">
        <f>Invoice!C69</f>
        <v>0</v>
      </c>
      <c r="C65" s="85">
        <f>Invoice!B69</f>
        <v>0</v>
      </c>
      <c r="D65" s="74">
        <f>Invoice!G69</f>
        <v>0</v>
      </c>
      <c r="E65" s="74">
        <f t="shared" si="0"/>
        <v>0</v>
      </c>
      <c r="F65" s="73">
        <f t="shared" si="1"/>
        <v>0</v>
      </c>
      <c r="G65" s="81">
        <f t="shared" si="2"/>
        <v>0</v>
      </c>
    </row>
    <row r="66" spans="1:7" s="60" customFormat="1" hidden="1">
      <c r="A66" s="72">
        <f>Invoice!F70</f>
        <v>0</v>
      </c>
      <c r="B66" s="86">
        <f>Invoice!C70</f>
        <v>0</v>
      </c>
      <c r="C66" s="85">
        <f>Invoice!B70</f>
        <v>0</v>
      </c>
      <c r="D66" s="74">
        <f>Invoice!G70</f>
        <v>0</v>
      </c>
      <c r="E66" s="74">
        <f t="shared" si="0"/>
        <v>0</v>
      </c>
      <c r="F66" s="73">
        <f t="shared" si="1"/>
        <v>0</v>
      </c>
      <c r="G66" s="81">
        <f t="shared" si="2"/>
        <v>0</v>
      </c>
    </row>
    <row r="67" spans="1:7" s="60" customFormat="1" hidden="1">
      <c r="A67" s="72">
        <f>Invoice!F71</f>
        <v>0</v>
      </c>
      <c r="B67" s="86">
        <f>Invoice!C71</f>
        <v>0</v>
      </c>
      <c r="C67" s="85">
        <f>Invoice!B71</f>
        <v>0</v>
      </c>
      <c r="D67" s="74">
        <f>Invoice!G71</f>
        <v>0</v>
      </c>
      <c r="E67" s="74">
        <f t="shared" si="0"/>
        <v>0</v>
      </c>
      <c r="F67" s="73">
        <f t="shared" si="1"/>
        <v>0</v>
      </c>
      <c r="G67" s="81">
        <f t="shared" si="2"/>
        <v>0</v>
      </c>
    </row>
    <row r="68" spans="1:7" s="60" customFormat="1" hidden="1">
      <c r="A68" s="72">
        <f>Invoice!F72</f>
        <v>0</v>
      </c>
      <c r="B68" s="86">
        <f>Invoice!C72</f>
        <v>0</v>
      </c>
      <c r="C68" s="85">
        <f>Invoice!B72</f>
        <v>0</v>
      </c>
      <c r="D68" s="74">
        <f>Invoice!G72</f>
        <v>0</v>
      </c>
      <c r="E68" s="74">
        <f t="shared" si="0"/>
        <v>0</v>
      </c>
      <c r="F68" s="73">
        <f t="shared" si="1"/>
        <v>0</v>
      </c>
      <c r="G68" s="81">
        <f t="shared" si="2"/>
        <v>0</v>
      </c>
    </row>
    <row r="69" spans="1:7" s="60" customFormat="1" hidden="1">
      <c r="A69" s="72">
        <f>Invoice!F73</f>
        <v>0</v>
      </c>
      <c r="B69" s="86">
        <f>Invoice!C73</f>
        <v>0</v>
      </c>
      <c r="C69" s="85">
        <f>Invoice!B73</f>
        <v>0</v>
      </c>
      <c r="D69" s="74">
        <f>Invoice!G73</f>
        <v>0</v>
      </c>
      <c r="E69" s="74">
        <f t="shared" si="0"/>
        <v>0</v>
      </c>
      <c r="F69" s="73">
        <f t="shared" si="1"/>
        <v>0</v>
      </c>
      <c r="G69" s="81">
        <f t="shared" si="2"/>
        <v>0</v>
      </c>
    </row>
    <row r="70" spans="1:7" s="60" customFormat="1" hidden="1">
      <c r="A70" s="72">
        <f>Invoice!F74</f>
        <v>0</v>
      </c>
      <c r="B70" s="86">
        <f>Invoice!C74</f>
        <v>0</v>
      </c>
      <c r="C70" s="85">
        <f>Invoice!B74</f>
        <v>0</v>
      </c>
      <c r="D70" s="74">
        <f>Invoice!G74</f>
        <v>0</v>
      </c>
      <c r="E70" s="74">
        <f t="shared" si="0"/>
        <v>0</v>
      </c>
      <c r="F70" s="73">
        <f t="shared" si="1"/>
        <v>0</v>
      </c>
      <c r="G70" s="81">
        <f t="shared" si="2"/>
        <v>0</v>
      </c>
    </row>
    <row r="71" spans="1:7" s="60" customFormat="1" hidden="1">
      <c r="A71" s="72">
        <f>Invoice!F75</f>
        <v>0</v>
      </c>
      <c r="B71" s="86">
        <f>Invoice!C75</f>
        <v>0</v>
      </c>
      <c r="C71" s="85">
        <f>Invoice!B75</f>
        <v>0</v>
      </c>
      <c r="D71" s="74">
        <f>Invoice!G75</f>
        <v>0</v>
      </c>
      <c r="E71" s="74">
        <f t="shared" si="0"/>
        <v>0</v>
      </c>
      <c r="F71" s="73">
        <f t="shared" si="1"/>
        <v>0</v>
      </c>
      <c r="G71" s="81">
        <f t="shared" si="2"/>
        <v>0</v>
      </c>
    </row>
    <row r="72" spans="1:7" s="60" customFormat="1" hidden="1">
      <c r="A72" s="72">
        <f>Invoice!F76</f>
        <v>0</v>
      </c>
      <c r="B72" s="86">
        <f>Invoice!C76</f>
        <v>0</v>
      </c>
      <c r="C72" s="85">
        <f>Invoice!B76</f>
        <v>0</v>
      </c>
      <c r="D72" s="74">
        <f>Invoice!G76</f>
        <v>0</v>
      </c>
      <c r="E72" s="74">
        <f t="shared" si="0"/>
        <v>0</v>
      </c>
      <c r="F72" s="73">
        <f t="shared" si="1"/>
        <v>0</v>
      </c>
      <c r="G72" s="81">
        <f t="shared" si="2"/>
        <v>0</v>
      </c>
    </row>
    <row r="73" spans="1:7" s="60" customFormat="1" hidden="1">
      <c r="A73" s="72">
        <f>Invoice!F77</f>
        <v>0</v>
      </c>
      <c r="B73" s="86">
        <f>Invoice!C77</f>
        <v>0</v>
      </c>
      <c r="C73" s="85">
        <f>Invoice!B77</f>
        <v>0</v>
      </c>
      <c r="D73" s="74">
        <f>Invoice!G77</f>
        <v>0</v>
      </c>
      <c r="E73" s="74">
        <f t="shared" si="0"/>
        <v>0</v>
      </c>
      <c r="F73" s="73">
        <f t="shared" si="1"/>
        <v>0</v>
      </c>
      <c r="G73" s="81">
        <f t="shared" si="2"/>
        <v>0</v>
      </c>
    </row>
    <row r="74" spans="1:7" s="60" customFormat="1" hidden="1">
      <c r="A74" s="72">
        <f>Invoice!F78</f>
        <v>0</v>
      </c>
      <c r="B74" s="86">
        <f>Invoice!C78</f>
        <v>0</v>
      </c>
      <c r="C74" s="85">
        <f>Invoice!B78</f>
        <v>0</v>
      </c>
      <c r="D74" s="74">
        <f>Invoice!G78</f>
        <v>0</v>
      </c>
      <c r="E74" s="74">
        <f t="shared" si="0"/>
        <v>0</v>
      </c>
      <c r="F74" s="73">
        <f t="shared" si="1"/>
        <v>0</v>
      </c>
      <c r="G74" s="81">
        <f t="shared" si="2"/>
        <v>0</v>
      </c>
    </row>
    <row r="75" spans="1:7" s="60" customFormat="1" hidden="1">
      <c r="A75" s="72">
        <f>Invoice!F79</f>
        <v>0</v>
      </c>
      <c r="B75" s="86">
        <f>Invoice!C79</f>
        <v>0</v>
      </c>
      <c r="C75" s="85">
        <f>Invoice!B79</f>
        <v>0</v>
      </c>
      <c r="D75" s="74">
        <f>Invoice!G79</f>
        <v>0</v>
      </c>
      <c r="E75" s="74">
        <f t="shared" si="0"/>
        <v>0</v>
      </c>
      <c r="F75" s="73">
        <f t="shared" si="1"/>
        <v>0</v>
      </c>
      <c r="G75" s="81">
        <f t="shared" si="2"/>
        <v>0</v>
      </c>
    </row>
    <row r="76" spans="1:7" s="60" customFormat="1" hidden="1">
      <c r="A76" s="72">
        <f>Invoice!F80</f>
        <v>0</v>
      </c>
      <c r="B76" s="86">
        <f>Invoice!C80</f>
        <v>0</v>
      </c>
      <c r="C76" s="85">
        <f>Invoice!B80</f>
        <v>0</v>
      </c>
      <c r="D76" s="74">
        <f>Invoice!G80</f>
        <v>0</v>
      </c>
      <c r="E76" s="74">
        <f t="shared" si="0"/>
        <v>0</v>
      </c>
      <c r="F76" s="73">
        <f t="shared" si="1"/>
        <v>0</v>
      </c>
      <c r="G76" s="81">
        <f t="shared" si="2"/>
        <v>0</v>
      </c>
    </row>
    <row r="77" spans="1:7" s="60" customFormat="1" hidden="1">
      <c r="A77" s="72">
        <f>Invoice!F81</f>
        <v>0</v>
      </c>
      <c r="B77" s="86">
        <f>Invoice!C81</f>
        <v>0</v>
      </c>
      <c r="C77" s="85">
        <f>Invoice!B81</f>
        <v>0</v>
      </c>
      <c r="D77" s="74">
        <f>Invoice!G81</f>
        <v>0</v>
      </c>
      <c r="E77" s="74">
        <f t="shared" si="0"/>
        <v>0</v>
      </c>
      <c r="F77" s="73">
        <f t="shared" si="1"/>
        <v>0</v>
      </c>
      <c r="G77" s="81">
        <f t="shared" si="2"/>
        <v>0</v>
      </c>
    </row>
    <row r="78" spans="1:7" s="60" customFormat="1" hidden="1">
      <c r="A78" s="72">
        <f>Invoice!F82</f>
        <v>0</v>
      </c>
      <c r="B78" s="86">
        <f>Invoice!C82</f>
        <v>0</v>
      </c>
      <c r="C78" s="85">
        <f>Invoice!B82</f>
        <v>0</v>
      </c>
      <c r="D78" s="74">
        <f>Invoice!G82</f>
        <v>0</v>
      </c>
      <c r="E78" s="74">
        <f t="shared" si="0"/>
        <v>0</v>
      </c>
      <c r="F78" s="73">
        <f t="shared" si="1"/>
        <v>0</v>
      </c>
      <c r="G78" s="81">
        <f t="shared" si="2"/>
        <v>0</v>
      </c>
    </row>
    <row r="79" spans="1:7" s="60" customFormat="1" hidden="1">
      <c r="A79" s="72">
        <f>Invoice!F83</f>
        <v>0</v>
      </c>
      <c r="B79" s="86">
        <f>Invoice!C83</f>
        <v>0</v>
      </c>
      <c r="C79" s="85">
        <f>Invoice!B83</f>
        <v>0</v>
      </c>
      <c r="D79" s="74">
        <f>Invoice!G83</f>
        <v>0</v>
      </c>
      <c r="E79" s="74">
        <f t="shared" si="0"/>
        <v>0</v>
      </c>
      <c r="F79" s="73">
        <f t="shared" si="1"/>
        <v>0</v>
      </c>
      <c r="G79" s="81">
        <f t="shared" si="2"/>
        <v>0</v>
      </c>
    </row>
    <row r="80" spans="1:7" s="60" customFormat="1" hidden="1">
      <c r="A80" s="72">
        <f>Invoice!F84</f>
        <v>0</v>
      </c>
      <c r="B80" s="86">
        <f>Invoice!C84</f>
        <v>0</v>
      </c>
      <c r="C80" s="85">
        <f>Invoice!B84</f>
        <v>0</v>
      </c>
      <c r="D80" s="74">
        <f>Invoice!G84</f>
        <v>0</v>
      </c>
      <c r="E80" s="74">
        <f t="shared" si="0"/>
        <v>0</v>
      </c>
      <c r="F80" s="73">
        <f t="shared" si="1"/>
        <v>0</v>
      </c>
      <c r="G80" s="81">
        <f t="shared" si="2"/>
        <v>0</v>
      </c>
    </row>
    <row r="81" spans="1:7" s="60" customFormat="1" hidden="1">
      <c r="A81" s="72">
        <f>Invoice!F85</f>
        <v>0</v>
      </c>
      <c r="B81" s="86">
        <f>Invoice!C85</f>
        <v>0</v>
      </c>
      <c r="C81" s="85">
        <f>Invoice!B85</f>
        <v>0</v>
      </c>
      <c r="D81" s="74">
        <f>Invoice!G85</f>
        <v>0</v>
      </c>
      <c r="E81" s="74">
        <f t="shared" si="0"/>
        <v>0</v>
      </c>
      <c r="F81" s="73">
        <f t="shared" si="1"/>
        <v>0</v>
      </c>
      <c r="G81" s="81">
        <f t="shared" si="2"/>
        <v>0</v>
      </c>
    </row>
    <row r="82" spans="1:7" s="60" customFormat="1" hidden="1">
      <c r="A82" s="72">
        <f>Invoice!F86</f>
        <v>0</v>
      </c>
      <c r="B82" s="86">
        <f>Invoice!C86</f>
        <v>0</v>
      </c>
      <c r="C82" s="85">
        <f>Invoice!B86</f>
        <v>0</v>
      </c>
      <c r="D82" s="74">
        <f>Invoice!G86</f>
        <v>0</v>
      </c>
      <c r="E82" s="74">
        <f t="shared" ref="E82:E145" si="3">C82*D82</f>
        <v>0</v>
      </c>
      <c r="F82" s="73">
        <f t="shared" ref="F82:F145" si="4">D82*$D$14</f>
        <v>0</v>
      </c>
      <c r="G82" s="81">
        <f t="shared" ref="G82:G145" si="5">C82*F82</f>
        <v>0</v>
      </c>
    </row>
    <row r="83" spans="1:7" s="60" customFormat="1" hidden="1">
      <c r="A83" s="72">
        <f>Invoice!F87</f>
        <v>0</v>
      </c>
      <c r="B83" s="86">
        <f>Invoice!C87</f>
        <v>0</v>
      </c>
      <c r="C83" s="85">
        <f>Invoice!B87</f>
        <v>0</v>
      </c>
      <c r="D83" s="74">
        <f>Invoice!G87</f>
        <v>0</v>
      </c>
      <c r="E83" s="74">
        <f t="shared" si="3"/>
        <v>0</v>
      </c>
      <c r="F83" s="73">
        <f t="shared" si="4"/>
        <v>0</v>
      </c>
      <c r="G83" s="81">
        <f t="shared" si="5"/>
        <v>0</v>
      </c>
    </row>
    <row r="84" spans="1:7" s="60" customFormat="1" hidden="1">
      <c r="A84" s="72">
        <f>Invoice!F88</f>
        <v>0</v>
      </c>
      <c r="B84" s="86">
        <f>Invoice!C88</f>
        <v>0</v>
      </c>
      <c r="C84" s="85">
        <f>Invoice!B88</f>
        <v>0</v>
      </c>
      <c r="D84" s="74">
        <f>Invoice!G88</f>
        <v>0</v>
      </c>
      <c r="E84" s="74">
        <f t="shared" si="3"/>
        <v>0</v>
      </c>
      <c r="F84" s="73">
        <f t="shared" si="4"/>
        <v>0</v>
      </c>
      <c r="G84" s="81">
        <f t="shared" si="5"/>
        <v>0</v>
      </c>
    </row>
    <row r="85" spans="1:7" s="60" customFormat="1" hidden="1">
      <c r="A85" s="72">
        <f>Invoice!F89</f>
        <v>0</v>
      </c>
      <c r="B85" s="86">
        <f>Invoice!C89</f>
        <v>0</v>
      </c>
      <c r="C85" s="85">
        <f>Invoice!B89</f>
        <v>0</v>
      </c>
      <c r="D85" s="74">
        <f>Invoice!G89</f>
        <v>0</v>
      </c>
      <c r="E85" s="74">
        <f t="shared" si="3"/>
        <v>0</v>
      </c>
      <c r="F85" s="73">
        <f t="shared" si="4"/>
        <v>0</v>
      </c>
      <c r="G85" s="81">
        <f t="shared" si="5"/>
        <v>0</v>
      </c>
    </row>
    <row r="86" spans="1:7" s="60" customFormat="1" hidden="1">
      <c r="A86" s="72">
        <f>Invoice!F90</f>
        <v>0</v>
      </c>
      <c r="B86" s="86">
        <f>Invoice!C90</f>
        <v>0</v>
      </c>
      <c r="C86" s="85">
        <f>Invoice!B90</f>
        <v>0</v>
      </c>
      <c r="D86" s="74">
        <f>Invoice!G90</f>
        <v>0</v>
      </c>
      <c r="E86" s="74">
        <f t="shared" si="3"/>
        <v>0</v>
      </c>
      <c r="F86" s="73">
        <f t="shared" si="4"/>
        <v>0</v>
      </c>
      <c r="G86" s="81">
        <f t="shared" si="5"/>
        <v>0</v>
      </c>
    </row>
    <row r="87" spans="1:7" s="60" customFormat="1" hidden="1">
      <c r="A87" s="72">
        <f>Invoice!F91</f>
        <v>0</v>
      </c>
      <c r="B87" s="86">
        <f>Invoice!C91</f>
        <v>0</v>
      </c>
      <c r="C87" s="85">
        <f>Invoice!B91</f>
        <v>0</v>
      </c>
      <c r="D87" s="74">
        <f>Invoice!G91</f>
        <v>0</v>
      </c>
      <c r="E87" s="74">
        <f t="shared" si="3"/>
        <v>0</v>
      </c>
      <c r="F87" s="73">
        <f t="shared" si="4"/>
        <v>0</v>
      </c>
      <c r="G87" s="81">
        <f t="shared" si="5"/>
        <v>0</v>
      </c>
    </row>
    <row r="88" spans="1:7" s="60" customFormat="1" hidden="1">
      <c r="A88" s="72">
        <f>Invoice!F92</f>
        <v>0</v>
      </c>
      <c r="B88" s="86">
        <f>Invoice!C92</f>
        <v>0</v>
      </c>
      <c r="C88" s="85">
        <f>Invoice!B92</f>
        <v>0</v>
      </c>
      <c r="D88" s="74">
        <f>Invoice!G92</f>
        <v>0</v>
      </c>
      <c r="E88" s="74">
        <f t="shared" si="3"/>
        <v>0</v>
      </c>
      <c r="F88" s="73">
        <f t="shared" si="4"/>
        <v>0</v>
      </c>
      <c r="G88" s="81">
        <f t="shared" si="5"/>
        <v>0</v>
      </c>
    </row>
    <row r="89" spans="1:7" s="60" customFormat="1" hidden="1">
      <c r="A89" s="72">
        <f>Invoice!F93</f>
        <v>0</v>
      </c>
      <c r="B89" s="86">
        <f>Invoice!C93</f>
        <v>0</v>
      </c>
      <c r="C89" s="85">
        <f>Invoice!B93</f>
        <v>0</v>
      </c>
      <c r="D89" s="74">
        <f>Invoice!G93</f>
        <v>0</v>
      </c>
      <c r="E89" s="74">
        <f t="shared" si="3"/>
        <v>0</v>
      </c>
      <c r="F89" s="73">
        <f t="shared" si="4"/>
        <v>0</v>
      </c>
      <c r="G89" s="81">
        <f t="shared" si="5"/>
        <v>0</v>
      </c>
    </row>
    <row r="90" spans="1:7" s="60" customFormat="1" hidden="1">
      <c r="A90" s="72">
        <f>Invoice!F94</f>
        <v>0</v>
      </c>
      <c r="B90" s="86">
        <f>Invoice!C94</f>
        <v>0</v>
      </c>
      <c r="C90" s="85">
        <f>Invoice!B94</f>
        <v>0</v>
      </c>
      <c r="D90" s="74">
        <f>Invoice!G94</f>
        <v>0</v>
      </c>
      <c r="E90" s="74">
        <f t="shared" si="3"/>
        <v>0</v>
      </c>
      <c r="F90" s="73">
        <f t="shared" si="4"/>
        <v>0</v>
      </c>
      <c r="G90" s="81">
        <f t="shared" si="5"/>
        <v>0</v>
      </c>
    </row>
    <row r="91" spans="1:7" s="60" customFormat="1" hidden="1">
      <c r="A91" s="72">
        <f>Invoice!F95</f>
        <v>0</v>
      </c>
      <c r="B91" s="86">
        <f>Invoice!C95</f>
        <v>0</v>
      </c>
      <c r="C91" s="85">
        <f>Invoice!B95</f>
        <v>0</v>
      </c>
      <c r="D91" s="74">
        <f>Invoice!G95</f>
        <v>0</v>
      </c>
      <c r="E91" s="74">
        <f t="shared" si="3"/>
        <v>0</v>
      </c>
      <c r="F91" s="73">
        <f t="shared" si="4"/>
        <v>0</v>
      </c>
      <c r="G91" s="81">
        <f t="shared" si="5"/>
        <v>0</v>
      </c>
    </row>
    <row r="92" spans="1:7" s="60" customFormat="1" hidden="1">
      <c r="A92" s="72">
        <f>Invoice!F96</f>
        <v>0</v>
      </c>
      <c r="B92" s="86">
        <f>Invoice!C96</f>
        <v>0</v>
      </c>
      <c r="C92" s="85">
        <f>Invoice!B96</f>
        <v>0</v>
      </c>
      <c r="D92" s="74">
        <f>Invoice!G96</f>
        <v>0</v>
      </c>
      <c r="E92" s="74">
        <f t="shared" si="3"/>
        <v>0</v>
      </c>
      <c r="F92" s="73">
        <f t="shared" si="4"/>
        <v>0</v>
      </c>
      <c r="G92" s="81">
        <f t="shared" si="5"/>
        <v>0</v>
      </c>
    </row>
    <row r="93" spans="1:7" s="60" customFormat="1" hidden="1">
      <c r="A93" s="72">
        <f>Invoice!F97</f>
        <v>0</v>
      </c>
      <c r="B93" s="86">
        <f>Invoice!C97</f>
        <v>0</v>
      </c>
      <c r="C93" s="85">
        <f>Invoice!B97</f>
        <v>0</v>
      </c>
      <c r="D93" s="74">
        <f>Invoice!G97</f>
        <v>0</v>
      </c>
      <c r="E93" s="74">
        <f t="shared" si="3"/>
        <v>0</v>
      </c>
      <c r="F93" s="73">
        <f t="shared" si="4"/>
        <v>0</v>
      </c>
      <c r="G93" s="81">
        <f t="shared" si="5"/>
        <v>0</v>
      </c>
    </row>
    <row r="94" spans="1:7" s="60" customFormat="1" hidden="1">
      <c r="A94" s="72">
        <f>Invoice!F98</f>
        <v>0</v>
      </c>
      <c r="B94" s="86">
        <f>Invoice!C98</f>
        <v>0</v>
      </c>
      <c r="C94" s="85">
        <f>Invoice!B98</f>
        <v>0</v>
      </c>
      <c r="D94" s="74">
        <f>Invoice!G98</f>
        <v>0</v>
      </c>
      <c r="E94" s="74">
        <f t="shared" si="3"/>
        <v>0</v>
      </c>
      <c r="F94" s="73">
        <f t="shared" si="4"/>
        <v>0</v>
      </c>
      <c r="G94" s="81">
        <f t="shared" si="5"/>
        <v>0</v>
      </c>
    </row>
    <row r="95" spans="1:7" s="60" customFormat="1" hidden="1">
      <c r="A95" s="72">
        <f>Invoice!F99</f>
        <v>0</v>
      </c>
      <c r="B95" s="86">
        <f>Invoice!C99</f>
        <v>0</v>
      </c>
      <c r="C95" s="85">
        <f>Invoice!B99</f>
        <v>0</v>
      </c>
      <c r="D95" s="74">
        <f>Invoice!G99</f>
        <v>0</v>
      </c>
      <c r="E95" s="74">
        <f t="shared" si="3"/>
        <v>0</v>
      </c>
      <c r="F95" s="73">
        <f t="shared" si="4"/>
        <v>0</v>
      </c>
      <c r="G95" s="81">
        <f t="shared" si="5"/>
        <v>0</v>
      </c>
    </row>
    <row r="96" spans="1:7" s="60" customFormat="1" hidden="1">
      <c r="A96" s="72">
        <f>Invoice!F100</f>
        <v>0</v>
      </c>
      <c r="B96" s="86">
        <f>Invoice!C100</f>
        <v>0</v>
      </c>
      <c r="C96" s="85">
        <f>Invoice!B100</f>
        <v>0</v>
      </c>
      <c r="D96" s="74">
        <f>Invoice!G100</f>
        <v>0</v>
      </c>
      <c r="E96" s="74">
        <f t="shared" si="3"/>
        <v>0</v>
      </c>
      <c r="F96" s="73">
        <f t="shared" si="4"/>
        <v>0</v>
      </c>
      <c r="G96" s="81">
        <f t="shared" si="5"/>
        <v>0</v>
      </c>
    </row>
    <row r="97" spans="1:7" s="60" customFormat="1" hidden="1">
      <c r="A97" s="72">
        <f>Invoice!F101</f>
        <v>0</v>
      </c>
      <c r="B97" s="86">
        <f>Invoice!C101</f>
        <v>0</v>
      </c>
      <c r="C97" s="85">
        <f>Invoice!B101</f>
        <v>0</v>
      </c>
      <c r="D97" s="74">
        <f>Invoice!G101</f>
        <v>0</v>
      </c>
      <c r="E97" s="74">
        <f t="shared" si="3"/>
        <v>0</v>
      </c>
      <c r="F97" s="73">
        <f t="shared" si="4"/>
        <v>0</v>
      </c>
      <c r="G97" s="81">
        <f t="shared" si="5"/>
        <v>0</v>
      </c>
    </row>
    <row r="98" spans="1:7" s="60" customFormat="1" hidden="1">
      <c r="A98" s="72">
        <f>Invoice!F102</f>
        <v>0</v>
      </c>
      <c r="B98" s="86">
        <f>Invoice!C102</f>
        <v>0</v>
      </c>
      <c r="C98" s="85">
        <f>Invoice!B102</f>
        <v>0</v>
      </c>
      <c r="D98" s="74">
        <f>Invoice!G102</f>
        <v>0</v>
      </c>
      <c r="E98" s="74">
        <f t="shared" si="3"/>
        <v>0</v>
      </c>
      <c r="F98" s="73">
        <f t="shared" si="4"/>
        <v>0</v>
      </c>
      <c r="G98" s="81">
        <f t="shared" si="5"/>
        <v>0</v>
      </c>
    </row>
    <row r="99" spans="1:7" s="60" customFormat="1" hidden="1">
      <c r="A99" s="72">
        <f>Invoice!F103</f>
        <v>0</v>
      </c>
      <c r="B99" s="86">
        <f>Invoice!C103</f>
        <v>0</v>
      </c>
      <c r="C99" s="85">
        <f>Invoice!B103</f>
        <v>0</v>
      </c>
      <c r="D99" s="74">
        <f>Invoice!G103</f>
        <v>0</v>
      </c>
      <c r="E99" s="74">
        <f t="shared" si="3"/>
        <v>0</v>
      </c>
      <c r="F99" s="73">
        <f t="shared" si="4"/>
        <v>0</v>
      </c>
      <c r="G99" s="81">
        <f t="shared" si="5"/>
        <v>0</v>
      </c>
    </row>
    <row r="100" spans="1:7" s="60" customFormat="1" hidden="1">
      <c r="A100" s="72">
        <f>Invoice!F104</f>
        <v>0</v>
      </c>
      <c r="B100" s="86">
        <f>Invoice!C104</f>
        <v>0</v>
      </c>
      <c r="C100" s="85">
        <f>Invoice!B104</f>
        <v>0</v>
      </c>
      <c r="D100" s="74">
        <f>Invoice!G104</f>
        <v>0</v>
      </c>
      <c r="E100" s="74">
        <f t="shared" si="3"/>
        <v>0</v>
      </c>
      <c r="F100" s="73">
        <f t="shared" si="4"/>
        <v>0</v>
      </c>
      <c r="G100" s="81">
        <f t="shared" si="5"/>
        <v>0</v>
      </c>
    </row>
    <row r="101" spans="1:7" s="60" customFormat="1" hidden="1">
      <c r="A101" s="72">
        <f>Invoice!F105</f>
        <v>0</v>
      </c>
      <c r="B101" s="86">
        <f>Invoice!C105</f>
        <v>0</v>
      </c>
      <c r="C101" s="85">
        <f>Invoice!B105</f>
        <v>0</v>
      </c>
      <c r="D101" s="74">
        <f>Invoice!G105</f>
        <v>0</v>
      </c>
      <c r="E101" s="74">
        <f t="shared" si="3"/>
        <v>0</v>
      </c>
      <c r="F101" s="73">
        <f t="shared" si="4"/>
        <v>0</v>
      </c>
      <c r="G101" s="81">
        <f t="shared" si="5"/>
        <v>0</v>
      </c>
    </row>
    <row r="102" spans="1:7" s="60" customFormat="1" hidden="1">
      <c r="A102" s="72">
        <f>Invoice!F106</f>
        <v>0</v>
      </c>
      <c r="B102" s="86">
        <f>Invoice!C106</f>
        <v>0</v>
      </c>
      <c r="C102" s="85">
        <f>Invoice!B106</f>
        <v>0</v>
      </c>
      <c r="D102" s="74">
        <f>Invoice!G106</f>
        <v>0</v>
      </c>
      <c r="E102" s="74">
        <f t="shared" si="3"/>
        <v>0</v>
      </c>
      <c r="F102" s="73">
        <f t="shared" si="4"/>
        <v>0</v>
      </c>
      <c r="G102" s="81">
        <f t="shared" si="5"/>
        <v>0</v>
      </c>
    </row>
    <row r="103" spans="1:7" s="60" customFormat="1" hidden="1">
      <c r="A103" s="72">
        <f>Invoice!F107</f>
        <v>0</v>
      </c>
      <c r="B103" s="86">
        <f>Invoice!C107</f>
        <v>0</v>
      </c>
      <c r="C103" s="85">
        <f>Invoice!B107</f>
        <v>0</v>
      </c>
      <c r="D103" s="74">
        <f>Invoice!G107</f>
        <v>0</v>
      </c>
      <c r="E103" s="74">
        <f t="shared" si="3"/>
        <v>0</v>
      </c>
      <c r="F103" s="73">
        <f t="shared" si="4"/>
        <v>0</v>
      </c>
      <c r="G103" s="81">
        <f t="shared" si="5"/>
        <v>0</v>
      </c>
    </row>
    <row r="104" spans="1:7" s="60" customFormat="1" hidden="1">
      <c r="A104" s="72">
        <f>Invoice!F108</f>
        <v>0</v>
      </c>
      <c r="B104" s="86">
        <f>Invoice!C108</f>
        <v>0</v>
      </c>
      <c r="C104" s="85">
        <f>Invoice!B108</f>
        <v>0</v>
      </c>
      <c r="D104" s="74">
        <f>Invoice!G108</f>
        <v>0</v>
      </c>
      <c r="E104" s="74">
        <f t="shared" si="3"/>
        <v>0</v>
      </c>
      <c r="F104" s="73">
        <f t="shared" si="4"/>
        <v>0</v>
      </c>
      <c r="G104" s="81">
        <f t="shared" si="5"/>
        <v>0</v>
      </c>
    </row>
    <row r="105" spans="1:7" s="60" customFormat="1" hidden="1">
      <c r="A105" s="72">
        <f>Invoice!F109</f>
        <v>0</v>
      </c>
      <c r="B105" s="86">
        <f>Invoice!C109</f>
        <v>0</v>
      </c>
      <c r="C105" s="85">
        <f>Invoice!B109</f>
        <v>0</v>
      </c>
      <c r="D105" s="74">
        <f>Invoice!G109</f>
        <v>0</v>
      </c>
      <c r="E105" s="74">
        <f t="shared" si="3"/>
        <v>0</v>
      </c>
      <c r="F105" s="73">
        <f t="shared" si="4"/>
        <v>0</v>
      </c>
      <c r="G105" s="81">
        <f t="shared" si="5"/>
        <v>0</v>
      </c>
    </row>
    <row r="106" spans="1:7" s="60" customFormat="1" hidden="1">
      <c r="A106" s="72">
        <f>Invoice!F110</f>
        <v>0</v>
      </c>
      <c r="B106" s="86">
        <f>Invoice!C110</f>
        <v>0</v>
      </c>
      <c r="C106" s="85">
        <f>Invoice!B110</f>
        <v>0</v>
      </c>
      <c r="D106" s="74">
        <f>Invoice!G110</f>
        <v>0</v>
      </c>
      <c r="E106" s="74">
        <f t="shared" si="3"/>
        <v>0</v>
      </c>
      <c r="F106" s="73">
        <f t="shared" si="4"/>
        <v>0</v>
      </c>
      <c r="G106" s="81">
        <f t="shared" si="5"/>
        <v>0</v>
      </c>
    </row>
    <row r="107" spans="1:7" s="60" customFormat="1" hidden="1">
      <c r="A107" s="72">
        <f>Invoice!F111</f>
        <v>0</v>
      </c>
      <c r="B107" s="86">
        <f>Invoice!C111</f>
        <v>0</v>
      </c>
      <c r="C107" s="85">
        <f>Invoice!B111</f>
        <v>0</v>
      </c>
      <c r="D107" s="74">
        <f>Invoice!G111</f>
        <v>0</v>
      </c>
      <c r="E107" s="74">
        <f t="shared" si="3"/>
        <v>0</v>
      </c>
      <c r="F107" s="73">
        <f t="shared" si="4"/>
        <v>0</v>
      </c>
      <c r="G107" s="81">
        <f t="shared" si="5"/>
        <v>0</v>
      </c>
    </row>
    <row r="108" spans="1:7" s="60" customFormat="1" hidden="1">
      <c r="A108" s="72">
        <f>Invoice!F112</f>
        <v>0</v>
      </c>
      <c r="B108" s="86">
        <f>Invoice!C112</f>
        <v>0</v>
      </c>
      <c r="C108" s="85">
        <f>Invoice!B112</f>
        <v>0</v>
      </c>
      <c r="D108" s="74">
        <f>Invoice!G112</f>
        <v>0</v>
      </c>
      <c r="E108" s="74">
        <f t="shared" si="3"/>
        <v>0</v>
      </c>
      <c r="F108" s="73">
        <f t="shared" si="4"/>
        <v>0</v>
      </c>
      <c r="G108" s="81">
        <f t="shared" si="5"/>
        <v>0</v>
      </c>
    </row>
    <row r="109" spans="1:7" s="60" customFormat="1" hidden="1">
      <c r="A109" s="72">
        <f>Invoice!F113</f>
        <v>0</v>
      </c>
      <c r="B109" s="86">
        <f>Invoice!C113</f>
        <v>0</v>
      </c>
      <c r="C109" s="85">
        <f>Invoice!B113</f>
        <v>0</v>
      </c>
      <c r="D109" s="74">
        <f>Invoice!G113</f>
        <v>0</v>
      </c>
      <c r="E109" s="74">
        <f t="shared" si="3"/>
        <v>0</v>
      </c>
      <c r="F109" s="73">
        <f t="shared" si="4"/>
        <v>0</v>
      </c>
      <c r="G109" s="81">
        <f t="shared" si="5"/>
        <v>0</v>
      </c>
    </row>
    <row r="110" spans="1:7" s="60" customFormat="1" hidden="1">
      <c r="A110" s="72">
        <f>Invoice!F114</f>
        <v>0</v>
      </c>
      <c r="B110" s="86">
        <f>Invoice!C114</f>
        <v>0</v>
      </c>
      <c r="C110" s="85">
        <f>Invoice!B114</f>
        <v>0</v>
      </c>
      <c r="D110" s="74">
        <f>Invoice!G114</f>
        <v>0</v>
      </c>
      <c r="E110" s="74">
        <f t="shared" si="3"/>
        <v>0</v>
      </c>
      <c r="F110" s="73">
        <f t="shared" si="4"/>
        <v>0</v>
      </c>
      <c r="G110" s="81">
        <f t="shared" si="5"/>
        <v>0</v>
      </c>
    </row>
    <row r="111" spans="1:7" s="60" customFormat="1" hidden="1">
      <c r="A111" s="72">
        <f>Invoice!F115</f>
        <v>0</v>
      </c>
      <c r="B111" s="86">
        <f>Invoice!C115</f>
        <v>0</v>
      </c>
      <c r="C111" s="85">
        <f>Invoice!B115</f>
        <v>0</v>
      </c>
      <c r="D111" s="74">
        <f>Invoice!G115</f>
        <v>0</v>
      </c>
      <c r="E111" s="74">
        <f t="shared" si="3"/>
        <v>0</v>
      </c>
      <c r="F111" s="73">
        <f t="shared" si="4"/>
        <v>0</v>
      </c>
      <c r="G111" s="81">
        <f t="shared" si="5"/>
        <v>0</v>
      </c>
    </row>
    <row r="112" spans="1:7" s="60" customFormat="1" hidden="1">
      <c r="A112" s="72">
        <f>Invoice!F116</f>
        <v>0</v>
      </c>
      <c r="B112" s="86">
        <f>Invoice!C116</f>
        <v>0</v>
      </c>
      <c r="C112" s="85">
        <f>Invoice!B116</f>
        <v>0</v>
      </c>
      <c r="D112" s="74">
        <f>Invoice!G116</f>
        <v>0</v>
      </c>
      <c r="E112" s="74">
        <f t="shared" si="3"/>
        <v>0</v>
      </c>
      <c r="F112" s="73">
        <f t="shared" si="4"/>
        <v>0</v>
      </c>
      <c r="G112" s="81">
        <f t="shared" si="5"/>
        <v>0</v>
      </c>
    </row>
    <row r="113" spans="1:7" s="60" customFormat="1" hidden="1">
      <c r="A113" s="72">
        <f>Invoice!F117</f>
        <v>0</v>
      </c>
      <c r="B113" s="86">
        <f>Invoice!C117</f>
        <v>0</v>
      </c>
      <c r="C113" s="85">
        <f>Invoice!B117</f>
        <v>0</v>
      </c>
      <c r="D113" s="74">
        <f>Invoice!G117</f>
        <v>0</v>
      </c>
      <c r="E113" s="74">
        <f t="shared" si="3"/>
        <v>0</v>
      </c>
      <c r="F113" s="73">
        <f t="shared" si="4"/>
        <v>0</v>
      </c>
      <c r="G113" s="81">
        <f t="shared" si="5"/>
        <v>0</v>
      </c>
    </row>
    <row r="114" spans="1:7" s="60" customFormat="1" hidden="1">
      <c r="A114" s="72">
        <f>Invoice!F118</f>
        <v>0</v>
      </c>
      <c r="B114" s="86">
        <f>Invoice!C118</f>
        <v>0</v>
      </c>
      <c r="C114" s="85">
        <f>Invoice!B118</f>
        <v>0</v>
      </c>
      <c r="D114" s="74">
        <f>Invoice!G118</f>
        <v>0</v>
      </c>
      <c r="E114" s="74">
        <f t="shared" si="3"/>
        <v>0</v>
      </c>
      <c r="F114" s="73">
        <f t="shared" si="4"/>
        <v>0</v>
      </c>
      <c r="G114" s="81">
        <f t="shared" si="5"/>
        <v>0</v>
      </c>
    </row>
    <row r="115" spans="1:7" s="60" customFormat="1" hidden="1">
      <c r="A115" s="72">
        <f>Invoice!F119</f>
        <v>0</v>
      </c>
      <c r="B115" s="86">
        <f>Invoice!C119</f>
        <v>0</v>
      </c>
      <c r="C115" s="85">
        <f>Invoice!B119</f>
        <v>0</v>
      </c>
      <c r="D115" s="74">
        <f>Invoice!G119</f>
        <v>0</v>
      </c>
      <c r="E115" s="74">
        <f t="shared" si="3"/>
        <v>0</v>
      </c>
      <c r="F115" s="73">
        <f t="shared" si="4"/>
        <v>0</v>
      </c>
      <c r="G115" s="81">
        <f t="shared" si="5"/>
        <v>0</v>
      </c>
    </row>
    <row r="116" spans="1:7" s="60" customFormat="1" hidden="1">
      <c r="A116" s="72">
        <f>Invoice!F120</f>
        <v>0</v>
      </c>
      <c r="B116" s="86">
        <f>Invoice!C120</f>
        <v>0</v>
      </c>
      <c r="C116" s="85">
        <f>Invoice!B120</f>
        <v>0</v>
      </c>
      <c r="D116" s="74">
        <f>Invoice!G120</f>
        <v>0</v>
      </c>
      <c r="E116" s="74">
        <f t="shared" si="3"/>
        <v>0</v>
      </c>
      <c r="F116" s="73">
        <f t="shared" si="4"/>
        <v>0</v>
      </c>
      <c r="G116" s="81">
        <f t="shared" si="5"/>
        <v>0</v>
      </c>
    </row>
    <row r="117" spans="1:7" s="60" customFormat="1" hidden="1">
      <c r="A117" s="72">
        <f>Invoice!F121</f>
        <v>0</v>
      </c>
      <c r="B117" s="86">
        <f>Invoice!C121</f>
        <v>0</v>
      </c>
      <c r="C117" s="85">
        <f>Invoice!B121</f>
        <v>0</v>
      </c>
      <c r="D117" s="74">
        <f>Invoice!G121</f>
        <v>0</v>
      </c>
      <c r="E117" s="74">
        <f t="shared" si="3"/>
        <v>0</v>
      </c>
      <c r="F117" s="73">
        <f t="shared" si="4"/>
        <v>0</v>
      </c>
      <c r="G117" s="81">
        <f t="shared" si="5"/>
        <v>0</v>
      </c>
    </row>
    <row r="118" spans="1:7" s="60" customFormat="1" hidden="1">
      <c r="A118" s="72">
        <f>Invoice!F122</f>
        <v>0</v>
      </c>
      <c r="B118" s="86">
        <f>Invoice!C122</f>
        <v>0</v>
      </c>
      <c r="C118" s="85">
        <f>Invoice!B122</f>
        <v>0</v>
      </c>
      <c r="D118" s="74">
        <f>Invoice!G122</f>
        <v>0</v>
      </c>
      <c r="E118" s="74">
        <f t="shared" si="3"/>
        <v>0</v>
      </c>
      <c r="F118" s="73">
        <f t="shared" si="4"/>
        <v>0</v>
      </c>
      <c r="G118" s="81">
        <f t="shared" si="5"/>
        <v>0</v>
      </c>
    </row>
    <row r="119" spans="1:7" s="60" customFormat="1" hidden="1">
      <c r="A119" s="72">
        <f>Invoice!F123</f>
        <v>0</v>
      </c>
      <c r="B119" s="86">
        <f>Invoice!C123</f>
        <v>0</v>
      </c>
      <c r="C119" s="85">
        <f>Invoice!B123</f>
        <v>0</v>
      </c>
      <c r="D119" s="74">
        <f>Invoice!G123</f>
        <v>0</v>
      </c>
      <c r="E119" s="74">
        <f t="shared" si="3"/>
        <v>0</v>
      </c>
      <c r="F119" s="73">
        <f t="shared" si="4"/>
        <v>0</v>
      </c>
      <c r="G119" s="81">
        <f t="shared" si="5"/>
        <v>0</v>
      </c>
    </row>
    <row r="120" spans="1:7" s="60" customFormat="1" hidden="1">
      <c r="A120" s="72">
        <f>Invoice!F124</f>
        <v>0</v>
      </c>
      <c r="B120" s="86">
        <f>Invoice!C124</f>
        <v>0</v>
      </c>
      <c r="C120" s="85">
        <f>Invoice!B124</f>
        <v>0</v>
      </c>
      <c r="D120" s="74">
        <f>Invoice!G124</f>
        <v>0</v>
      </c>
      <c r="E120" s="74">
        <f t="shared" si="3"/>
        <v>0</v>
      </c>
      <c r="F120" s="73">
        <f t="shared" si="4"/>
        <v>0</v>
      </c>
      <c r="G120" s="81">
        <f t="shared" si="5"/>
        <v>0</v>
      </c>
    </row>
    <row r="121" spans="1:7" s="60" customFormat="1" hidden="1">
      <c r="A121" s="72">
        <f>Invoice!F125</f>
        <v>0</v>
      </c>
      <c r="B121" s="86">
        <f>Invoice!C125</f>
        <v>0</v>
      </c>
      <c r="C121" s="85">
        <f>Invoice!B125</f>
        <v>0</v>
      </c>
      <c r="D121" s="74">
        <f>Invoice!G125</f>
        <v>0</v>
      </c>
      <c r="E121" s="74">
        <f t="shared" si="3"/>
        <v>0</v>
      </c>
      <c r="F121" s="73">
        <f t="shared" si="4"/>
        <v>0</v>
      </c>
      <c r="G121" s="81">
        <f t="shared" si="5"/>
        <v>0</v>
      </c>
    </row>
    <row r="122" spans="1:7" s="60" customFormat="1" hidden="1">
      <c r="A122" s="72">
        <f>Invoice!F126</f>
        <v>0</v>
      </c>
      <c r="B122" s="86">
        <f>Invoice!C126</f>
        <v>0</v>
      </c>
      <c r="C122" s="85">
        <f>Invoice!B126</f>
        <v>0</v>
      </c>
      <c r="D122" s="74">
        <f>Invoice!G126</f>
        <v>0</v>
      </c>
      <c r="E122" s="74">
        <f t="shared" si="3"/>
        <v>0</v>
      </c>
      <c r="F122" s="73">
        <f t="shared" si="4"/>
        <v>0</v>
      </c>
      <c r="G122" s="81">
        <f t="shared" si="5"/>
        <v>0</v>
      </c>
    </row>
    <row r="123" spans="1:7" s="60" customFormat="1" hidden="1">
      <c r="A123" s="72">
        <f>Invoice!F127</f>
        <v>0</v>
      </c>
      <c r="B123" s="86">
        <f>Invoice!C127</f>
        <v>0</v>
      </c>
      <c r="C123" s="85">
        <f>Invoice!B127</f>
        <v>0</v>
      </c>
      <c r="D123" s="74">
        <f>Invoice!G127</f>
        <v>0</v>
      </c>
      <c r="E123" s="74">
        <f t="shared" si="3"/>
        <v>0</v>
      </c>
      <c r="F123" s="73">
        <f t="shared" si="4"/>
        <v>0</v>
      </c>
      <c r="G123" s="81">
        <f t="shared" si="5"/>
        <v>0</v>
      </c>
    </row>
    <row r="124" spans="1:7" s="60" customFormat="1" hidden="1">
      <c r="A124" s="72">
        <f>Invoice!F128</f>
        <v>0</v>
      </c>
      <c r="B124" s="86">
        <f>Invoice!C128</f>
        <v>0</v>
      </c>
      <c r="C124" s="85">
        <f>Invoice!B128</f>
        <v>0</v>
      </c>
      <c r="D124" s="74">
        <f>Invoice!G128</f>
        <v>0</v>
      </c>
      <c r="E124" s="74">
        <f t="shared" si="3"/>
        <v>0</v>
      </c>
      <c r="F124" s="73">
        <f t="shared" si="4"/>
        <v>0</v>
      </c>
      <c r="G124" s="81">
        <f t="shared" si="5"/>
        <v>0</v>
      </c>
    </row>
    <row r="125" spans="1:7" s="60" customFormat="1" hidden="1">
      <c r="A125" s="72">
        <f>Invoice!F129</f>
        <v>0</v>
      </c>
      <c r="B125" s="86">
        <f>Invoice!C129</f>
        <v>0</v>
      </c>
      <c r="C125" s="85">
        <f>Invoice!B129</f>
        <v>0</v>
      </c>
      <c r="D125" s="74">
        <f>Invoice!G129</f>
        <v>0</v>
      </c>
      <c r="E125" s="74">
        <f t="shared" si="3"/>
        <v>0</v>
      </c>
      <c r="F125" s="73">
        <f t="shared" si="4"/>
        <v>0</v>
      </c>
      <c r="G125" s="81">
        <f t="shared" si="5"/>
        <v>0</v>
      </c>
    </row>
    <row r="126" spans="1:7" s="60" customFormat="1" hidden="1">
      <c r="A126" s="72">
        <f>Invoice!F130</f>
        <v>0</v>
      </c>
      <c r="B126" s="86">
        <f>Invoice!C130</f>
        <v>0</v>
      </c>
      <c r="C126" s="85">
        <f>Invoice!B130</f>
        <v>0</v>
      </c>
      <c r="D126" s="74">
        <f>Invoice!G130</f>
        <v>0</v>
      </c>
      <c r="E126" s="74">
        <f t="shared" si="3"/>
        <v>0</v>
      </c>
      <c r="F126" s="73">
        <f t="shared" si="4"/>
        <v>0</v>
      </c>
      <c r="G126" s="81">
        <f t="shared" si="5"/>
        <v>0</v>
      </c>
    </row>
    <row r="127" spans="1:7" s="60" customFormat="1" hidden="1">
      <c r="A127" s="72">
        <f>Invoice!F131</f>
        <v>0</v>
      </c>
      <c r="B127" s="86">
        <f>Invoice!C131</f>
        <v>0</v>
      </c>
      <c r="C127" s="85">
        <f>Invoice!B131</f>
        <v>0</v>
      </c>
      <c r="D127" s="74">
        <f>Invoice!G131</f>
        <v>0</v>
      </c>
      <c r="E127" s="74">
        <f t="shared" si="3"/>
        <v>0</v>
      </c>
      <c r="F127" s="73">
        <f t="shared" si="4"/>
        <v>0</v>
      </c>
      <c r="G127" s="81">
        <f t="shared" si="5"/>
        <v>0</v>
      </c>
    </row>
    <row r="128" spans="1:7" s="60" customFormat="1" hidden="1">
      <c r="A128" s="72">
        <f>Invoice!F132</f>
        <v>0</v>
      </c>
      <c r="B128" s="86">
        <f>Invoice!C132</f>
        <v>0</v>
      </c>
      <c r="C128" s="85">
        <f>Invoice!B132</f>
        <v>0</v>
      </c>
      <c r="D128" s="74">
        <f>Invoice!G132</f>
        <v>0</v>
      </c>
      <c r="E128" s="74">
        <f t="shared" si="3"/>
        <v>0</v>
      </c>
      <c r="F128" s="73">
        <f t="shared" si="4"/>
        <v>0</v>
      </c>
      <c r="G128" s="81">
        <f t="shared" si="5"/>
        <v>0</v>
      </c>
    </row>
    <row r="129" spans="1:7" s="60" customFormat="1" hidden="1">
      <c r="A129" s="72">
        <f>Invoice!F133</f>
        <v>0</v>
      </c>
      <c r="B129" s="86">
        <f>Invoice!C133</f>
        <v>0</v>
      </c>
      <c r="C129" s="85">
        <f>Invoice!B133</f>
        <v>0</v>
      </c>
      <c r="D129" s="74">
        <f>Invoice!G133</f>
        <v>0</v>
      </c>
      <c r="E129" s="74">
        <f t="shared" si="3"/>
        <v>0</v>
      </c>
      <c r="F129" s="73">
        <f t="shared" si="4"/>
        <v>0</v>
      </c>
      <c r="G129" s="81">
        <f t="shared" si="5"/>
        <v>0</v>
      </c>
    </row>
    <row r="130" spans="1:7" s="60" customFormat="1" hidden="1">
      <c r="A130" s="72">
        <f>Invoice!F134</f>
        <v>0</v>
      </c>
      <c r="B130" s="86">
        <f>Invoice!C134</f>
        <v>0</v>
      </c>
      <c r="C130" s="85">
        <f>Invoice!B134</f>
        <v>0</v>
      </c>
      <c r="D130" s="74">
        <f>Invoice!G134</f>
        <v>0</v>
      </c>
      <c r="E130" s="74">
        <f t="shared" si="3"/>
        <v>0</v>
      </c>
      <c r="F130" s="73">
        <f t="shared" si="4"/>
        <v>0</v>
      </c>
      <c r="G130" s="81">
        <f t="shared" si="5"/>
        <v>0</v>
      </c>
    </row>
    <row r="131" spans="1:7" s="60" customFormat="1" hidden="1">
      <c r="A131" s="72">
        <f>Invoice!F135</f>
        <v>0</v>
      </c>
      <c r="B131" s="86">
        <f>Invoice!C135</f>
        <v>0</v>
      </c>
      <c r="C131" s="85">
        <f>Invoice!B135</f>
        <v>0</v>
      </c>
      <c r="D131" s="74">
        <f>Invoice!G135</f>
        <v>0</v>
      </c>
      <c r="E131" s="74">
        <f t="shared" si="3"/>
        <v>0</v>
      </c>
      <c r="F131" s="73">
        <f t="shared" si="4"/>
        <v>0</v>
      </c>
      <c r="G131" s="81">
        <f t="shared" si="5"/>
        <v>0</v>
      </c>
    </row>
    <row r="132" spans="1:7" s="60" customFormat="1" hidden="1">
      <c r="A132" s="72">
        <f>Invoice!F136</f>
        <v>0</v>
      </c>
      <c r="B132" s="86">
        <f>Invoice!C136</f>
        <v>0</v>
      </c>
      <c r="C132" s="85">
        <f>Invoice!B136</f>
        <v>0</v>
      </c>
      <c r="D132" s="74">
        <f>Invoice!G136</f>
        <v>0</v>
      </c>
      <c r="E132" s="74">
        <f t="shared" si="3"/>
        <v>0</v>
      </c>
      <c r="F132" s="73">
        <f t="shared" si="4"/>
        <v>0</v>
      </c>
      <c r="G132" s="81">
        <f t="shared" si="5"/>
        <v>0</v>
      </c>
    </row>
    <row r="133" spans="1:7" s="60" customFormat="1" hidden="1">
      <c r="A133" s="72">
        <f>Invoice!F137</f>
        <v>0</v>
      </c>
      <c r="B133" s="86">
        <f>Invoice!C137</f>
        <v>0</v>
      </c>
      <c r="C133" s="85">
        <f>Invoice!B137</f>
        <v>0</v>
      </c>
      <c r="D133" s="74">
        <f>Invoice!G137</f>
        <v>0</v>
      </c>
      <c r="E133" s="74">
        <f t="shared" si="3"/>
        <v>0</v>
      </c>
      <c r="F133" s="73">
        <f t="shared" si="4"/>
        <v>0</v>
      </c>
      <c r="G133" s="81">
        <f t="shared" si="5"/>
        <v>0</v>
      </c>
    </row>
    <row r="134" spans="1:7" s="60" customFormat="1" hidden="1">
      <c r="A134" s="72">
        <f>Invoice!F138</f>
        <v>0</v>
      </c>
      <c r="B134" s="86">
        <f>Invoice!C138</f>
        <v>0</v>
      </c>
      <c r="C134" s="85">
        <f>Invoice!B138</f>
        <v>0</v>
      </c>
      <c r="D134" s="74">
        <f>Invoice!G138</f>
        <v>0</v>
      </c>
      <c r="E134" s="74">
        <f t="shared" si="3"/>
        <v>0</v>
      </c>
      <c r="F134" s="73">
        <f t="shared" si="4"/>
        <v>0</v>
      </c>
      <c r="G134" s="81">
        <f t="shared" si="5"/>
        <v>0</v>
      </c>
    </row>
    <row r="135" spans="1:7" s="60" customFormat="1" hidden="1">
      <c r="A135" s="72">
        <f>Invoice!F139</f>
        <v>0</v>
      </c>
      <c r="B135" s="86">
        <f>Invoice!C139</f>
        <v>0</v>
      </c>
      <c r="C135" s="85">
        <f>Invoice!B139</f>
        <v>0</v>
      </c>
      <c r="D135" s="74">
        <f>Invoice!G139</f>
        <v>0</v>
      </c>
      <c r="E135" s="74">
        <f t="shared" si="3"/>
        <v>0</v>
      </c>
      <c r="F135" s="73">
        <f t="shared" si="4"/>
        <v>0</v>
      </c>
      <c r="G135" s="81">
        <f t="shared" si="5"/>
        <v>0</v>
      </c>
    </row>
    <row r="136" spans="1:7" s="60" customFormat="1" hidden="1">
      <c r="A136" s="72">
        <f>Invoice!F140</f>
        <v>0</v>
      </c>
      <c r="B136" s="86">
        <f>Invoice!C140</f>
        <v>0</v>
      </c>
      <c r="C136" s="85">
        <f>Invoice!B140</f>
        <v>0</v>
      </c>
      <c r="D136" s="74">
        <f>Invoice!G140</f>
        <v>0</v>
      </c>
      <c r="E136" s="74">
        <f t="shared" si="3"/>
        <v>0</v>
      </c>
      <c r="F136" s="73">
        <f t="shared" si="4"/>
        <v>0</v>
      </c>
      <c r="G136" s="81">
        <f t="shared" si="5"/>
        <v>0</v>
      </c>
    </row>
    <row r="137" spans="1:7" s="60" customFormat="1" hidden="1">
      <c r="A137" s="72">
        <f>Invoice!F141</f>
        <v>0</v>
      </c>
      <c r="B137" s="86">
        <f>Invoice!C141</f>
        <v>0</v>
      </c>
      <c r="C137" s="85">
        <f>Invoice!B141</f>
        <v>0</v>
      </c>
      <c r="D137" s="74">
        <f>Invoice!G141</f>
        <v>0</v>
      </c>
      <c r="E137" s="74">
        <f t="shared" si="3"/>
        <v>0</v>
      </c>
      <c r="F137" s="73">
        <f t="shared" si="4"/>
        <v>0</v>
      </c>
      <c r="G137" s="81">
        <f t="shared" si="5"/>
        <v>0</v>
      </c>
    </row>
    <row r="138" spans="1:7" s="60" customFormat="1" hidden="1">
      <c r="A138" s="72">
        <f>Invoice!F142</f>
        <v>0</v>
      </c>
      <c r="B138" s="86">
        <f>Invoice!C142</f>
        <v>0</v>
      </c>
      <c r="C138" s="85">
        <f>Invoice!B142</f>
        <v>0</v>
      </c>
      <c r="D138" s="74">
        <f>Invoice!G142</f>
        <v>0</v>
      </c>
      <c r="E138" s="74">
        <f t="shared" si="3"/>
        <v>0</v>
      </c>
      <c r="F138" s="73">
        <f t="shared" si="4"/>
        <v>0</v>
      </c>
      <c r="G138" s="81">
        <f t="shared" si="5"/>
        <v>0</v>
      </c>
    </row>
    <row r="139" spans="1:7" s="60" customFormat="1" hidden="1">
      <c r="A139" s="72">
        <f>Invoice!F143</f>
        <v>0</v>
      </c>
      <c r="B139" s="86">
        <f>Invoice!C143</f>
        <v>0</v>
      </c>
      <c r="C139" s="85">
        <f>Invoice!B143</f>
        <v>0</v>
      </c>
      <c r="D139" s="74">
        <f>Invoice!G143</f>
        <v>0</v>
      </c>
      <c r="E139" s="74">
        <f t="shared" si="3"/>
        <v>0</v>
      </c>
      <c r="F139" s="73">
        <f t="shared" si="4"/>
        <v>0</v>
      </c>
      <c r="G139" s="81">
        <f t="shared" si="5"/>
        <v>0</v>
      </c>
    </row>
    <row r="140" spans="1:7" s="60" customFormat="1" hidden="1">
      <c r="A140" s="72">
        <f>Invoice!F144</f>
        <v>0</v>
      </c>
      <c r="B140" s="86">
        <f>Invoice!C144</f>
        <v>0</v>
      </c>
      <c r="C140" s="85">
        <f>Invoice!B144</f>
        <v>0</v>
      </c>
      <c r="D140" s="74">
        <f>Invoice!G144</f>
        <v>0</v>
      </c>
      <c r="E140" s="74">
        <f t="shared" si="3"/>
        <v>0</v>
      </c>
      <c r="F140" s="73">
        <f t="shared" si="4"/>
        <v>0</v>
      </c>
      <c r="G140" s="81">
        <f t="shared" si="5"/>
        <v>0</v>
      </c>
    </row>
    <row r="141" spans="1:7" s="60" customFormat="1" hidden="1">
      <c r="A141" s="72">
        <f>Invoice!F145</f>
        <v>0</v>
      </c>
      <c r="B141" s="86">
        <f>Invoice!C145</f>
        <v>0</v>
      </c>
      <c r="C141" s="85">
        <f>Invoice!B145</f>
        <v>0</v>
      </c>
      <c r="D141" s="74">
        <f>Invoice!G145</f>
        <v>0</v>
      </c>
      <c r="E141" s="74">
        <f t="shared" si="3"/>
        <v>0</v>
      </c>
      <c r="F141" s="73">
        <f t="shared" si="4"/>
        <v>0</v>
      </c>
      <c r="G141" s="81">
        <f t="shared" si="5"/>
        <v>0</v>
      </c>
    </row>
    <row r="142" spans="1:7" s="60" customFormat="1" hidden="1">
      <c r="A142" s="72">
        <f>Invoice!F146</f>
        <v>0</v>
      </c>
      <c r="B142" s="86">
        <f>Invoice!C146</f>
        <v>0</v>
      </c>
      <c r="C142" s="85">
        <f>Invoice!B146</f>
        <v>0</v>
      </c>
      <c r="D142" s="74">
        <f>Invoice!G146</f>
        <v>0</v>
      </c>
      <c r="E142" s="74">
        <f t="shared" si="3"/>
        <v>0</v>
      </c>
      <c r="F142" s="73">
        <f t="shared" si="4"/>
        <v>0</v>
      </c>
      <c r="G142" s="81">
        <f t="shared" si="5"/>
        <v>0</v>
      </c>
    </row>
    <row r="143" spans="1:7" s="60" customFormat="1" hidden="1">
      <c r="A143" s="72">
        <f>Invoice!F147</f>
        <v>0</v>
      </c>
      <c r="B143" s="86">
        <f>Invoice!C147</f>
        <v>0</v>
      </c>
      <c r="C143" s="85">
        <f>Invoice!B147</f>
        <v>0</v>
      </c>
      <c r="D143" s="74">
        <f>Invoice!G147</f>
        <v>0</v>
      </c>
      <c r="E143" s="74">
        <f t="shared" si="3"/>
        <v>0</v>
      </c>
      <c r="F143" s="73">
        <f t="shared" si="4"/>
        <v>0</v>
      </c>
      <c r="G143" s="81">
        <f t="shared" si="5"/>
        <v>0</v>
      </c>
    </row>
    <row r="144" spans="1:7" s="60" customFormat="1" hidden="1">
      <c r="A144" s="72">
        <f>Invoice!F148</f>
        <v>0</v>
      </c>
      <c r="B144" s="86">
        <f>Invoice!C148</f>
        <v>0</v>
      </c>
      <c r="C144" s="85">
        <f>Invoice!B148</f>
        <v>0</v>
      </c>
      <c r="D144" s="74">
        <f>Invoice!G148</f>
        <v>0</v>
      </c>
      <c r="E144" s="74">
        <f t="shared" si="3"/>
        <v>0</v>
      </c>
      <c r="F144" s="73">
        <f t="shared" si="4"/>
        <v>0</v>
      </c>
      <c r="G144" s="81">
        <f t="shared" si="5"/>
        <v>0</v>
      </c>
    </row>
    <row r="145" spans="1:7" s="60" customFormat="1" hidden="1">
      <c r="A145" s="72">
        <f>Invoice!F149</f>
        <v>0</v>
      </c>
      <c r="B145" s="86">
        <f>Invoice!C149</f>
        <v>0</v>
      </c>
      <c r="C145" s="85">
        <f>Invoice!B149</f>
        <v>0</v>
      </c>
      <c r="D145" s="74">
        <f>Invoice!G149</f>
        <v>0</v>
      </c>
      <c r="E145" s="74">
        <f t="shared" si="3"/>
        <v>0</v>
      </c>
      <c r="F145" s="73">
        <f t="shared" si="4"/>
        <v>0</v>
      </c>
      <c r="G145" s="81">
        <f t="shared" si="5"/>
        <v>0</v>
      </c>
    </row>
    <row r="146" spans="1:7" s="60" customFormat="1" hidden="1">
      <c r="A146" s="72">
        <f>Invoice!F150</f>
        <v>0</v>
      </c>
      <c r="B146" s="86">
        <f>Invoice!C150</f>
        <v>0</v>
      </c>
      <c r="C146" s="85">
        <f>Invoice!B150</f>
        <v>0</v>
      </c>
      <c r="D146" s="74">
        <f>Invoice!G150</f>
        <v>0</v>
      </c>
      <c r="E146" s="74">
        <f t="shared" ref="E146:E209" si="6">C146*D146</f>
        <v>0</v>
      </c>
      <c r="F146" s="73">
        <f t="shared" ref="F146:F209" si="7">D146*$D$14</f>
        <v>0</v>
      </c>
      <c r="G146" s="81">
        <f t="shared" ref="G146:G209" si="8">C146*F146</f>
        <v>0</v>
      </c>
    </row>
    <row r="147" spans="1:7" s="60" customFormat="1" hidden="1">
      <c r="A147" s="72">
        <f>Invoice!F151</f>
        <v>0</v>
      </c>
      <c r="B147" s="86">
        <f>Invoice!C151</f>
        <v>0</v>
      </c>
      <c r="C147" s="85">
        <f>Invoice!B151</f>
        <v>0</v>
      </c>
      <c r="D147" s="74">
        <f>Invoice!G151</f>
        <v>0</v>
      </c>
      <c r="E147" s="74">
        <f t="shared" si="6"/>
        <v>0</v>
      </c>
      <c r="F147" s="73">
        <f t="shared" si="7"/>
        <v>0</v>
      </c>
      <c r="G147" s="81">
        <f t="shared" si="8"/>
        <v>0</v>
      </c>
    </row>
    <row r="148" spans="1:7" s="60" customFormat="1" hidden="1">
      <c r="A148" s="72">
        <f>Invoice!F152</f>
        <v>0</v>
      </c>
      <c r="B148" s="86">
        <f>Invoice!C152</f>
        <v>0</v>
      </c>
      <c r="C148" s="85">
        <f>Invoice!B152</f>
        <v>0</v>
      </c>
      <c r="D148" s="74">
        <f>Invoice!G152</f>
        <v>0</v>
      </c>
      <c r="E148" s="74">
        <f t="shared" si="6"/>
        <v>0</v>
      </c>
      <c r="F148" s="73">
        <f t="shared" si="7"/>
        <v>0</v>
      </c>
      <c r="G148" s="81">
        <f t="shared" si="8"/>
        <v>0</v>
      </c>
    </row>
    <row r="149" spans="1:7" s="60" customFormat="1" hidden="1">
      <c r="A149" s="72">
        <f>Invoice!F153</f>
        <v>0</v>
      </c>
      <c r="B149" s="86">
        <f>Invoice!C153</f>
        <v>0</v>
      </c>
      <c r="C149" s="85">
        <f>Invoice!B153</f>
        <v>0</v>
      </c>
      <c r="D149" s="74">
        <f>Invoice!G153</f>
        <v>0</v>
      </c>
      <c r="E149" s="74">
        <f t="shared" si="6"/>
        <v>0</v>
      </c>
      <c r="F149" s="73">
        <f t="shared" si="7"/>
        <v>0</v>
      </c>
      <c r="G149" s="81">
        <f t="shared" si="8"/>
        <v>0</v>
      </c>
    </row>
    <row r="150" spans="1:7" s="60" customFormat="1" hidden="1">
      <c r="A150" s="72">
        <f>Invoice!F154</f>
        <v>0</v>
      </c>
      <c r="B150" s="86">
        <f>Invoice!C154</f>
        <v>0</v>
      </c>
      <c r="C150" s="85">
        <f>Invoice!B154</f>
        <v>0</v>
      </c>
      <c r="D150" s="74">
        <f>Invoice!G154</f>
        <v>0</v>
      </c>
      <c r="E150" s="74">
        <f t="shared" si="6"/>
        <v>0</v>
      </c>
      <c r="F150" s="73">
        <f t="shared" si="7"/>
        <v>0</v>
      </c>
      <c r="G150" s="81">
        <f t="shared" si="8"/>
        <v>0</v>
      </c>
    </row>
    <row r="151" spans="1:7" s="60" customFormat="1" hidden="1">
      <c r="A151" s="72">
        <f>Invoice!F155</f>
        <v>0</v>
      </c>
      <c r="B151" s="86">
        <f>Invoice!C155</f>
        <v>0</v>
      </c>
      <c r="C151" s="85">
        <f>Invoice!B155</f>
        <v>0</v>
      </c>
      <c r="D151" s="74">
        <f>Invoice!G155</f>
        <v>0</v>
      </c>
      <c r="E151" s="74">
        <f t="shared" si="6"/>
        <v>0</v>
      </c>
      <c r="F151" s="73">
        <f t="shared" si="7"/>
        <v>0</v>
      </c>
      <c r="G151" s="81">
        <f t="shared" si="8"/>
        <v>0</v>
      </c>
    </row>
    <row r="152" spans="1:7" s="60" customFormat="1" hidden="1">
      <c r="A152" s="72">
        <f>Invoice!F156</f>
        <v>0</v>
      </c>
      <c r="B152" s="86">
        <f>Invoice!C156</f>
        <v>0</v>
      </c>
      <c r="C152" s="85">
        <f>Invoice!B156</f>
        <v>0</v>
      </c>
      <c r="D152" s="74">
        <f>Invoice!G156</f>
        <v>0</v>
      </c>
      <c r="E152" s="74">
        <f t="shared" si="6"/>
        <v>0</v>
      </c>
      <c r="F152" s="73">
        <f t="shared" si="7"/>
        <v>0</v>
      </c>
      <c r="G152" s="81">
        <f t="shared" si="8"/>
        <v>0</v>
      </c>
    </row>
    <row r="153" spans="1:7" s="60" customFormat="1" hidden="1">
      <c r="A153" s="72">
        <f>Invoice!F157</f>
        <v>0</v>
      </c>
      <c r="B153" s="86">
        <f>Invoice!C157</f>
        <v>0</v>
      </c>
      <c r="C153" s="85">
        <f>Invoice!B157</f>
        <v>0</v>
      </c>
      <c r="D153" s="74">
        <f>Invoice!G157</f>
        <v>0</v>
      </c>
      <c r="E153" s="74">
        <f t="shared" si="6"/>
        <v>0</v>
      </c>
      <c r="F153" s="73">
        <f t="shared" si="7"/>
        <v>0</v>
      </c>
      <c r="G153" s="81">
        <f t="shared" si="8"/>
        <v>0</v>
      </c>
    </row>
    <row r="154" spans="1:7" s="60" customFormat="1" hidden="1">
      <c r="A154" s="72">
        <f>Invoice!F158</f>
        <v>0</v>
      </c>
      <c r="B154" s="86">
        <f>Invoice!C158</f>
        <v>0</v>
      </c>
      <c r="C154" s="85">
        <f>Invoice!B158</f>
        <v>0</v>
      </c>
      <c r="D154" s="74">
        <f>Invoice!G158</f>
        <v>0</v>
      </c>
      <c r="E154" s="74">
        <f t="shared" si="6"/>
        <v>0</v>
      </c>
      <c r="F154" s="73">
        <f t="shared" si="7"/>
        <v>0</v>
      </c>
      <c r="G154" s="81">
        <f t="shared" si="8"/>
        <v>0</v>
      </c>
    </row>
    <row r="155" spans="1:7" s="60" customFormat="1" hidden="1">
      <c r="A155" s="72">
        <f>Invoice!F159</f>
        <v>0</v>
      </c>
      <c r="B155" s="86">
        <f>Invoice!C159</f>
        <v>0</v>
      </c>
      <c r="C155" s="85">
        <f>Invoice!B159</f>
        <v>0</v>
      </c>
      <c r="D155" s="74">
        <f>Invoice!G159</f>
        <v>0</v>
      </c>
      <c r="E155" s="74">
        <f t="shared" si="6"/>
        <v>0</v>
      </c>
      <c r="F155" s="73">
        <f t="shared" si="7"/>
        <v>0</v>
      </c>
      <c r="G155" s="81">
        <f t="shared" si="8"/>
        <v>0</v>
      </c>
    </row>
    <row r="156" spans="1:7" s="60" customFormat="1" hidden="1">
      <c r="A156" s="72">
        <f>Invoice!F160</f>
        <v>0</v>
      </c>
      <c r="B156" s="86">
        <f>Invoice!C160</f>
        <v>0</v>
      </c>
      <c r="C156" s="85">
        <f>Invoice!B160</f>
        <v>0</v>
      </c>
      <c r="D156" s="74">
        <f>Invoice!G160</f>
        <v>0</v>
      </c>
      <c r="E156" s="74">
        <f t="shared" si="6"/>
        <v>0</v>
      </c>
      <c r="F156" s="73">
        <f t="shared" si="7"/>
        <v>0</v>
      </c>
      <c r="G156" s="81">
        <f t="shared" si="8"/>
        <v>0</v>
      </c>
    </row>
    <row r="157" spans="1:7" s="60" customFormat="1" hidden="1">
      <c r="A157" s="72">
        <f>Invoice!F161</f>
        <v>0</v>
      </c>
      <c r="B157" s="86">
        <f>Invoice!C161</f>
        <v>0</v>
      </c>
      <c r="C157" s="85">
        <f>Invoice!B161</f>
        <v>0</v>
      </c>
      <c r="D157" s="74">
        <f>Invoice!G161</f>
        <v>0</v>
      </c>
      <c r="E157" s="74">
        <f t="shared" si="6"/>
        <v>0</v>
      </c>
      <c r="F157" s="73">
        <f t="shared" si="7"/>
        <v>0</v>
      </c>
      <c r="G157" s="81">
        <f t="shared" si="8"/>
        <v>0</v>
      </c>
    </row>
    <row r="158" spans="1:7" s="60" customFormat="1" hidden="1">
      <c r="A158" s="72">
        <f>Invoice!F162</f>
        <v>0</v>
      </c>
      <c r="B158" s="86">
        <f>Invoice!C162</f>
        <v>0</v>
      </c>
      <c r="C158" s="85">
        <f>Invoice!B162</f>
        <v>0</v>
      </c>
      <c r="D158" s="74">
        <f>Invoice!G162</f>
        <v>0</v>
      </c>
      <c r="E158" s="74">
        <f t="shared" si="6"/>
        <v>0</v>
      </c>
      <c r="F158" s="73">
        <f t="shared" si="7"/>
        <v>0</v>
      </c>
      <c r="G158" s="81">
        <f t="shared" si="8"/>
        <v>0</v>
      </c>
    </row>
    <row r="159" spans="1:7" s="60" customFormat="1" hidden="1">
      <c r="A159" s="72">
        <f>Invoice!F163</f>
        <v>0</v>
      </c>
      <c r="B159" s="86">
        <f>Invoice!C163</f>
        <v>0</v>
      </c>
      <c r="C159" s="85">
        <f>Invoice!B163</f>
        <v>0</v>
      </c>
      <c r="D159" s="74">
        <f>Invoice!G163</f>
        <v>0</v>
      </c>
      <c r="E159" s="74">
        <f t="shared" si="6"/>
        <v>0</v>
      </c>
      <c r="F159" s="73">
        <f t="shared" si="7"/>
        <v>0</v>
      </c>
      <c r="G159" s="81">
        <f t="shared" si="8"/>
        <v>0</v>
      </c>
    </row>
    <row r="160" spans="1:7" s="60" customFormat="1" hidden="1">
      <c r="A160" s="72">
        <f>Invoice!F164</f>
        <v>0</v>
      </c>
      <c r="B160" s="86">
        <f>Invoice!C164</f>
        <v>0</v>
      </c>
      <c r="C160" s="85">
        <f>Invoice!B164</f>
        <v>0</v>
      </c>
      <c r="D160" s="74">
        <f>Invoice!G164</f>
        <v>0</v>
      </c>
      <c r="E160" s="74">
        <f t="shared" si="6"/>
        <v>0</v>
      </c>
      <c r="F160" s="73">
        <f t="shared" si="7"/>
        <v>0</v>
      </c>
      <c r="G160" s="81">
        <f t="shared" si="8"/>
        <v>0</v>
      </c>
    </row>
    <row r="161" spans="1:7" s="60" customFormat="1" hidden="1">
      <c r="A161" s="72">
        <f>Invoice!F165</f>
        <v>0</v>
      </c>
      <c r="B161" s="86">
        <f>Invoice!C165</f>
        <v>0</v>
      </c>
      <c r="C161" s="85">
        <f>Invoice!B165</f>
        <v>0</v>
      </c>
      <c r="D161" s="74">
        <f>Invoice!G165</f>
        <v>0</v>
      </c>
      <c r="E161" s="74">
        <f t="shared" si="6"/>
        <v>0</v>
      </c>
      <c r="F161" s="73">
        <f t="shared" si="7"/>
        <v>0</v>
      </c>
      <c r="G161" s="81">
        <f t="shared" si="8"/>
        <v>0</v>
      </c>
    </row>
    <row r="162" spans="1:7" s="60" customFormat="1" hidden="1">
      <c r="A162" s="72">
        <f>Invoice!F166</f>
        <v>0</v>
      </c>
      <c r="B162" s="86">
        <f>Invoice!C166</f>
        <v>0</v>
      </c>
      <c r="C162" s="85">
        <f>Invoice!B166</f>
        <v>0</v>
      </c>
      <c r="D162" s="74">
        <f>Invoice!G166</f>
        <v>0</v>
      </c>
      <c r="E162" s="74">
        <f t="shared" si="6"/>
        <v>0</v>
      </c>
      <c r="F162" s="73">
        <f t="shared" si="7"/>
        <v>0</v>
      </c>
      <c r="G162" s="81">
        <f t="shared" si="8"/>
        <v>0</v>
      </c>
    </row>
    <row r="163" spans="1:7" s="60" customFormat="1" hidden="1">
      <c r="A163" s="72">
        <f>Invoice!F167</f>
        <v>0</v>
      </c>
      <c r="B163" s="86">
        <f>Invoice!C167</f>
        <v>0</v>
      </c>
      <c r="C163" s="85">
        <f>Invoice!B167</f>
        <v>0</v>
      </c>
      <c r="D163" s="74">
        <f>Invoice!G167</f>
        <v>0</v>
      </c>
      <c r="E163" s="74">
        <f t="shared" si="6"/>
        <v>0</v>
      </c>
      <c r="F163" s="73">
        <f t="shared" si="7"/>
        <v>0</v>
      </c>
      <c r="G163" s="81">
        <f t="shared" si="8"/>
        <v>0</v>
      </c>
    </row>
    <row r="164" spans="1:7" s="60" customFormat="1" hidden="1">
      <c r="A164" s="72">
        <f>Invoice!F168</f>
        <v>0</v>
      </c>
      <c r="B164" s="86">
        <f>Invoice!C168</f>
        <v>0</v>
      </c>
      <c r="C164" s="85">
        <f>Invoice!B168</f>
        <v>0</v>
      </c>
      <c r="D164" s="74">
        <f>Invoice!G168</f>
        <v>0</v>
      </c>
      <c r="E164" s="74">
        <f t="shared" si="6"/>
        <v>0</v>
      </c>
      <c r="F164" s="73">
        <f t="shared" si="7"/>
        <v>0</v>
      </c>
      <c r="G164" s="81">
        <f t="shared" si="8"/>
        <v>0</v>
      </c>
    </row>
    <row r="165" spans="1:7" s="60" customFormat="1" hidden="1">
      <c r="A165" s="72">
        <f>Invoice!F169</f>
        <v>0</v>
      </c>
      <c r="B165" s="86">
        <f>Invoice!C169</f>
        <v>0</v>
      </c>
      <c r="C165" s="85">
        <f>Invoice!B169</f>
        <v>0</v>
      </c>
      <c r="D165" s="74">
        <f>Invoice!G169</f>
        <v>0</v>
      </c>
      <c r="E165" s="74">
        <f t="shared" si="6"/>
        <v>0</v>
      </c>
      <c r="F165" s="73">
        <f t="shared" si="7"/>
        <v>0</v>
      </c>
      <c r="G165" s="81">
        <f t="shared" si="8"/>
        <v>0</v>
      </c>
    </row>
    <row r="166" spans="1:7" s="60" customFormat="1" hidden="1">
      <c r="A166" s="72">
        <f>Invoice!F170</f>
        <v>0</v>
      </c>
      <c r="B166" s="86">
        <f>Invoice!C170</f>
        <v>0</v>
      </c>
      <c r="C166" s="85">
        <f>Invoice!B170</f>
        <v>0</v>
      </c>
      <c r="D166" s="74">
        <f>Invoice!G170</f>
        <v>0</v>
      </c>
      <c r="E166" s="74">
        <f t="shared" si="6"/>
        <v>0</v>
      </c>
      <c r="F166" s="73">
        <f t="shared" si="7"/>
        <v>0</v>
      </c>
      <c r="G166" s="81">
        <f t="shared" si="8"/>
        <v>0</v>
      </c>
    </row>
    <row r="167" spans="1:7" s="60" customFormat="1" hidden="1">
      <c r="A167" s="72">
        <f>Invoice!F171</f>
        <v>0</v>
      </c>
      <c r="B167" s="86">
        <f>Invoice!C171</f>
        <v>0</v>
      </c>
      <c r="C167" s="85">
        <f>Invoice!B171</f>
        <v>0</v>
      </c>
      <c r="D167" s="74">
        <f>Invoice!G171</f>
        <v>0</v>
      </c>
      <c r="E167" s="74">
        <f t="shared" si="6"/>
        <v>0</v>
      </c>
      <c r="F167" s="73">
        <f t="shared" si="7"/>
        <v>0</v>
      </c>
      <c r="G167" s="81">
        <f t="shared" si="8"/>
        <v>0</v>
      </c>
    </row>
    <row r="168" spans="1:7" s="60" customFormat="1" hidden="1">
      <c r="A168" s="72">
        <f>Invoice!F172</f>
        <v>0</v>
      </c>
      <c r="B168" s="86">
        <f>Invoice!C172</f>
        <v>0</v>
      </c>
      <c r="C168" s="85">
        <f>Invoice!B172</f>
        <v>0</v>
      </c>
      <c r="D168" s="74">
        <f>Invoice!G172</f>
        <v>0</v>
      </c>
      <c r="E168" s="74">
        <f t="shared" si="6"/>
        <v>0</v>
      </c>
      <c r="F168" s="73">
        <f t="shared" si="7"/>
        <v>0</v>
      </c>
      <c r="G168" s="81">
        <f t="shared" si="8"/>
        <v>0</v>
      </c>
    </row>
    <row r="169" spans="1:7" s="60" customFormat="1" hidden="1">
      <c r="A169" s="72">
        <f>Invoice!F173</f>
        <v>0</v>
      </c>
      <c r="B169" s="86">
        <f>Invoice!C173</f>
        <v>0</v>
      </c>
      <c r="C169" s="85">
        <f>Invoice!B173</f>
        <v>0</v>
      </c>
      <c r="D169" s="74">
        <f>Invoice!G173</f>
        <v>0</v>
      </c>
      <c r="E169" s="74">
        <f t="shared" si="6"/>
        <v>0</v>
      </c>
      <c r="F169" s="73">
        <f t="shared" si="7"/>
        <v>0</v>
      </c>
      <c r="G169" s="81">
        <f t="shared" si="8"/>
        <v>0</v>
      </c>
    </row>
    <row r="170" spans="1:7" s="60" customFormat="1" hidden="1">
      <c r="A170" s="72">
        <f>Invoice!F174</f>
        <v>0</v>
      </c>
      <c r="B170" s="86">
        <f>Invoice!C174</f>
        <v>0</v>
      </c>
      <c r="C170" s="85">
        <f>Invoice!B174</f>
        <v>0</v>
      </c>
      <c r="D170" s="74">
        <f>Invoice!G174</f>
        <v>0</v>
      </c>
      <c r="E170" s="74">
        <f t="shared" si="6"/>
        <v>0</v>
      </c>
      <c r="F170" s="73">
        <f t="shared" si="7"/>
        <v>0</v>
      </c>
      <c r="G170" s="81">
        <f t="shared" si="8"/>
        <v>0</v>
      </c>
    </row>
    <row r="171" spans="1:7" s="60" customFormat="1" hidden="1">
      <c r="A171" s="72">
        <f>Invoice!F175</f>
        <v>0</v>
      </c>
      <c r="B171" s="86">
        <f>Invoice!C175</f>
        <v>0</v>
      </c>
      <c r="C171" s="85">
        <f>Invoice!B175</f>
        <v>0</v>
      </c>
      <c r="D171" s="74">
        <f>Invoice!G175</f>
        <v>0</v>
      </c>
      <c r="E171" s="74">
        <f t="shared" si="6"/>
        <v>0</v>
      </c>
      <c r="F171" s="73">
        <f t="shared" si="7"/>
        <v>0</v>
      </c>
      <c r="G171" s="81">
        <f t="shared" si="8"/>
        <v>0</v>
      </c>
    </row>
    <row r="172" spans="1:7" s="60" customFormat="1" hidden="1">
      <c r="A172" s="72">
        <f>Invoice!F176</f>
        <v>0</v>
      </c>
      <c r="B172" s="86">
        <f>Invoice!C176</f>
        <v>0</v>
      </c>
      <c r="C172" s="85">
        <f>Invoice!B176</f>
        <v>0</v>
      </c>
      <c r="D172" s="74">
        <f>Invoice!G176</f>
        <v>0</v>
      </c>
      <c r="E172" s="74">
        <f t="shared" si="6"/>
        <v>0</v>
      </c>
      <c r="F172" s="73">
        <f t="shared" si="7"/>
        <v>0</v>
      </c>
      <c r="G172" s="81">
        <f t="shared" si="8"/>
        <v>0</v>
      </c>
    </row>
    <row r="173" spans="1:7" s="60" customFormat="1" hidden="1">
      <c r="A173" s="72">
        <f>Invoice!F177</f>
        <v>0</v>
      </c>
      <c r="B173" s="86">
        <f>Invoice!C177</f>
        <v>0</v>
      </c>
      <c r="C173" s="85">
        <f>Invoice!B177</f>
        <v>0</v>
      </c>
      <c r="D173" s="74">
        <f>Invoice!G177</f>
        <v>0</v>
      </c>
      <c r="E173" s="74">
        <f t="shared" si="6"/>
        <v>0</v>
      </c>
      <c r="F173" s="73">
        <f t="shared" si="7"/>
        <v>0</v>
      </c>
      <c r="G173" s="81">
        <f t="shared" si="8"/>
        <v>0</v>
      </c>
    </row>
    <row r="174" spans="1:7" s="60" customFormat="1" hidden="1">
      <c r="A174" s="72">
        <f>Invoice!F178</f>
        <v>0</v>
      </c>
      <c r="B174" s="86">
        <f>Invoice!C178</f>
        <v>0</v>
      </c>
      <c r="C174" s="85">
        <f>Invoice!B178</f>
        <v>0</v>
      </c>
      <c r="D174" s="74">
        <f>Invoice!G178</f>
        <v>0</v>
      </c>
      <c r="E174" s="74">
        <f t="shared" si="6"/>
        <v>0</v>
      </c>
      <c r="F174" s="73">
        <f t="shared" si="7"/>
        <v>0</v>
      </c>
      <c r="G174" s="81">
        <f t="shared" si="8"/>
        <v>0</v>
      </c>
    </row>
    <row r="175" spans="1:7" s="60" customFormat="1" hidden="1">
      <c r="A175" s="72">
        <f>Invoice!F179</f>
        <v>0</v>
      </c>
      <c r="B175" s="86">
        <f>Invoice!C179</f>
        <v>0</v>
      </c>
      <c r="C175" s="85">
        <f>Invoice!B179</f>
        <v>0</v>
      </c>
      <c r="D175" s="74">
        <f>Invoice!G179</f>
        <v>0</v>
      </c>
      <c r="E175" s="74">
        <f t="shared" si="6"/>
        <v>0</v>
      </c>
      <c r="F175" s="73">
        <f t="shared" si="7"/>
        <v>0</v>
      </c>
      <c r="G175" s="81">
        <f t="shared" si="8"/>
        <v>0</v>
      </c>
    </row>
    <row r="176" spans="1:7" s="60" customFormat="1" hidden="1">
      <c r="A176" s="72">
        <f>Invoice!F180</f>
        <v>0</v>
      </c>
      <c r="B176" s="86">
        <f>Invoice!C180</f>
        <v>0</v>
      </c>
      <c r="C176" s="85">
        <f>Invoice!B180</f>
        <v>0</v>
      </c>
      <c r="D176" s="74">
        <f>Invoice!G180</f>
        <v>0</v>
      </c>
      <c r="E176" s="74">
        <f t="shared" si="6"/>
        <v>0</v>
      </c>
      <c r="F176" s="73">
        <f t="shared" si="7"/>
        <v>0</v>
      </c>
      <c r="G176" s="81">
        <f t="shared" si="8"/>
        <v>0</v>
      </c>
    </row>
    <row r="177" spans="1:7" s="60" customFormat="1" hidden="1">
      <c r="A177" s="72">
        <f>Invoice!F181</f>
        <v>0</v>
      </c>
      <c r="B177" s="86">
        <f>Invoice!C181</f>
        <v>0</v>
      </c>
      <c r="C177" s="85">
        <f>Invoice!B181</f>
        <v>0</v>
      </c>
      <c r="D177" s="74">
        <f>Invoice!G181</f>
        <v>0</v>
      </c>
      <c r="E177" s="74">
        <f t="shared" si="6"/>
        <v>0</v>
      </c>
      <c r="F177" s="73">
        <f t="shared" si="7"/>
        <v>0</v>
      </c>
      <c r="G177" s="81">
        <f t="shared" si="8"/>
        <v>0</v>
      </c>
    </row>
    <row r="178" spans="1:7" s="60" customFormat="1" hidden="1">
      <c r="A178" s="72">
        <f>Invoice!F182</f>
        <v>0</v>
      </c>
      <c r="B178" s="86">
        <f>Invoice!C182</f>
        <v>0</v>
      </c>
      <c r="C178" s="85">
        <f>Invoice!B182</f>
        <v>0</v>
      </c>
      <c r="D178" s="74">
        <f>Invoice!G182</f>
        <v>0</v>
      </c>
      <c r="E178" s="74">
        <f t="shared" si="6"/>
        <v>0</v>
      </c>
      <c r="F178" s="73">
        <f t="shared" si="7"/>
        <v>0</v>
      </c>
      <c r="G178" s="81">
        <f t="shared" si="8"/>
        <v>0</v>
      </c>
    </row>
    <row r="179" spans="1:7" s="60" customFormat="1" hidden="1">
      <c r="A179" s="72">
        <f>Invoice!F183</f>
        <v>0</v>
      </c>
      <c r="B179" s="86">
        <f>Invoice!C183</f>
        <v>0</v>
      </c>
      <c r="C179" s="85">
        <f>Invoice!B183</f>
        <v>0</v>
      </c>
      <c r="D179" s="74">
        <f>Invoice!G183</f>
        <v>0</v>
      </c>
      <c r="E179" s="74">
        <f t="shared" si="6"/>
        <v>0</v>
      </c>
      <c r="F179" s="73">
        <f t="shared" si="7"/>
        <v>0</v>
      </c>
      <c r="G179" s="81">
        <f t="shared" si="8"/>
        <v>0</v>
      </c>
    </row>
    <row r="180" spans="1:7" s="60" customFormat="1" hidden="1">
      <c r="A180" s="72">
        <f>Invoice!F184</f>
        <v>0</v>
      </c>
      <c r="B180" s="86">
        <f>Invoice!C184</f>
        <v>0</v>
      </c>
      <c r="C180" s="85">
        <f>Invoice!B184</f>
        <v>0</v>
      </c>
      <c r="D180" s="74">
        <f>Invoice!G184</f>
        <v>0</v>
      </c>
      <c r="E180" s="74">
        <f t="shared" si="6"/>
        <v>0</v>
      </c>
      <c r="F180" s="73">
        <f t="shared" si="7"/>
        <v>0</v>
      </c>
      <c r="G180" s="81">
        <f t="shared" si="8"/>
        <v>0</v>
      </c>
    </row>
    <row r="181" spans="1:7" s="60" customFormat="1" hidden="1">
      <c r="A181" s="72">
        <f>Invoice!F185</f>
        <v>0</v>
      </c>
      <c r="B181" s="86">
        <f>Invoice!C185</f>
        <v>0</v>
      </c>
      <c r="C181" s="85">
        <f>Invoice!B185</f>
        <v>0</v>
      </c>
      <c r="D181" s="74">
        <f>Invoice!G185</f>
        <v>0</v>
      </c>
      <c r="E181" s="74">
        <f t="shared" si="6"/>
        <v>0</v>
      </c>
      <c r="F181" s="73">
        <f t="shared" si="7"/>
        <v>0</v>
      </c>
      <c r="G181" s="81">
        <f t="shared" si="8"/>
        <v>0</v>
      </c>
    </row>
    <row r="182" spans="1:7" s="60" customFormat="1" hidden="1">
      <c r="A182" s="72">
        <f>Invoice!F186</f>
        <v>0</v>
      </c>
      <c r="B182" s="86">
        <f>Invoice!C186</f>
        <v>0</v>
      </c>
      <c r="C182" s="85">
        <f>Invoice!B186</f>
        <v>0</v>
      </c>
      <c r="D182" s="74">
        <f>Invoice!G186</f>
        <v>0</v>
      </c>
      <c r="E182" s="74">
        <f t="shared" si="6"/>
        <v>0</v>
      </c>
      <c r="F182" s="73">
        <f t="shared" si="7"/>
        <v>0</v>
      </c>
      <c r="G182" s="81">
        <f t="shared" si="8"/>
        <v>0</v>
      </c>
    </row>
    <row r="183" spans="1:7" s="60" customFormat="1" hidden="1">
      <c r="A183" s="72">
        <f>Invoice!F187</f>
        <v>0</v>
      </c>
      <c r="B183" s="86">
        <f>Invoice!C187</f>
        <v>0</v>
      </c>
      <c r="C183" s="85">
        <f>Invoice!B187</f>
        <v>0</v>
      </c>
      <c r="D183" s="74">
        <f>Invoice!G187</f>
        <v>0</v>
      </c>
      <c r="E183" s="74">
        <f t="shared" si="6"/>
        <v>0</v>
      </c>
      <c r="F183" s="73">
        <f t="shared" si="7"/>
        <v>0</v>
      </c>
      <c r="G183" s="81">
        <f t="shared" si="8"/>
        <v>0</v>
      </c>
    </row>
    <row r="184" spans="1:7" s="60" customFormat="1" hidden="1">
      <c r="A184" s="72">
        <f>Invoice!F188</f>
        <v>0</v>
      </c>
      <c r="B184" s="86">
        <f>Invoice!C188</f>
        <v>0</v>
      </c>
      <c r="C184" s="85">
        <f>Invoice!B188</f>
        <v>0</v>
      </c>
      <c r="D184" s="74">
        <f>Invoice!G188</f>
        <v>0</v>
      </c>
      <c r="E184" s="74">
        <f t="shared" si="6"/>
        <v>0</v>
      </c>
      <c r="F184" s="73">
        <f t="shared" si="7"/>
        <v>0</v>
      </c>
      <c r="G184" s="81">
        <f t="shared" si="8"/>
        <v>0</v>
      </c>
    </row>
    <row r="185" spans="1:7" s="60" customFormat="1" hidden="1">
      <c r="A185" s="72">
        <f>Invoice!F189</f>
        <v>0</v>
      </c>
      <c r="B185" s="86">
        <f>Invoice!C189</f>
        <v>0</v>
      </c>
      <c r="C185" s="85">
        <f>Invoice!B189</f>
        <v>0</v>
      </c>
      <c r="D185" s="74">
        <f>Invoice!G189</f>
        <v>0</v>
      </c>
      <c r="E185" s="74">
        <f t="shared" si="6"/>
        <v>0</v>
      </c>
      <c r="F185" s="73">
        <f t="shared" si="7"/>
        <v>0</v>
      </c>
      <c r="G185" s="81">
        <f t="shared" si="8"/>
        <v>0</v>
      </c>
    </row>
    <row r="186" spans="1:7" s="60" customFormat="1" hidden="1">
      <c r="A186" s="72">
        <f>Invoice!F190</f>
        <v>0</v>
      </c>
      <c r="B186" s="86">
        <f>Invoice!C190</f>
        <v>0</v>
      </c>
      <c r="C186" s="85">
        <f>Invoice!B190</f>
        <v>0</v>
      </c>
      <c r="D186" s="74">
        <f>Invoice!G190</f>
        <v>0</v>
      </c>
      <c r="E186" s="74">
        <f t="shared" si="6"/>
        <v>0</v>
      </c>
      <c r="F186" s="73">
        <f t="shared" si="7"/>
        <v>0</v>
      </c>
      <c r="G186" s="81">
        <f t="shared" si="8"/>
        <v>0</v>
      </c>
    </row>
    <row r="187" spans="1:7" s="60" customFormat="1" hidden="1">
      <c r="A187" s="72">
        <f>Invoice!F191</f>
        <v>0</v>
      </c>
      <c r="B187" s="86">
        <f>Invoice!C191</f>
        <v>0</v>
      </c>
      <c r="C187" s="85">
        <f>Invoice!B191</f>
        <v>0</v>
      </c>
      <c r="D187" s="74">
        <f>Invoice!G191</f>
        <v>0</v>
      </c>
      <c r="E187" s="74">
        <f t="shared" si="6"/>
        <v>0</v>
      </c>
      <c r="F187" s="73">
        <f t="shared" si="7"/>
        <v>0</v>
      </c>
      <c r="G187" s="81">
        <f t="shared" si="8"/>
        <v>0</v>
      </c>
    </row>
    <row r="188" spans="1:7" s="60" customFormat="1" hidden="1">
      <c r="A188" s="72">
        <f>Invoice!F192</f>
        <v>0</v>
      </c>
      <c r="B188" s="86">
        <f>Invoice!C192</f>
        <v>0</v>
      </c>
      <c r="C188" s="85">
        <f>Invoice!B192</f>
        <v>0</v>
      </c>
      <c r="D188" s="74">
        <f>Invoice!G192</f>
        <v>0</v>
      </c>
      <c r="E188" s="74">
        <f t="shared" si="6"/>
        <v>0</v>
      </c>
      <c r="F188" s="73">
        <f t="shared" si="7"/>
        <v>0</v>
      </c>
      <c r="G188" s="81">
        <f t="shared" si="8"/>
        <v>0</v>
      </c>
    </row>
    <row r="189" spans="1:7" s="60" customFormat="1" hidden="1">
      <c r="A189" s="72">
        <f>Invoice!F193</f>
        <v>0</v>
      </c>
      <c r="B189" s="86">
        <f>Invoice!C193</f>
        <v>0</v>
      </c>
      <c r="C189" s="85">
        <f>Invoice!B193</f>
        <v>0</v>
      </c>
      <c r="D189" s="74">
        <f>Invoice!G193</f>
        <v>0</v>
      </c>
      <c r="E189" s="74">
        <f t="shared" si="6"/>
        <v>0</v>
      </c>
      <c r="F189" s="73">
        <f t="shared" si="7"/>
        <v>0</v>
      </c>
      <c r="G189" s="81">
        <f t="shared" si="8"/>
        <v>0</v>
      </c>
    </row>
    <row r="190" spans="1:7" s="60" customFormat="1" hidden="1">
      <c r="A190" s="72">
        <f>Invoice!F194</f>
        <v>0</v>
      </c>
      <c r="B190" s="86">
        <f>Invoice!C194</f>
        <v>0</v>
      </c>
      <c r="C190" s="85">
        <f>Invoice!B194</f>
        <v>0</v>
      </c>
      <c r="D190" s="74">
        <f>Invoice!G194</f>
        <v>0</v>
      </c>
      <c r="E190" s="74">
        <f t="shared" si="6"/>
        <v>0</v>
      </c>
      <c r="F190" s="73">
        <f t="shared" si="7"/>
        <v>0</v>
      </c>
      <c r="G190" s="81">
        <f t="shared" si="8"/>
        <v>0</v>
      </c>
    </row>
    <row r="191" spans="1:7" s="60" customFormat="1" hidden="1">
      <c r="A191" s="72">
        <f>Invoice!F195</f>
        <v>0</v>
      </c>
      <c r="B191" s="86">
        <f>Invoice!C195</f>
        <v>0</v>
      </c>
      <c r="C191" s="85">
        <f>Invoice!B195</f>
        <v>0</v>
      </c>
      <c r="D191" s="74">
        <f>Invoice!G195</f>
        <v>0</v>
      </c>
      <c r="E191" s="74">
        <f t="shared" si="6"/>
        <v>0</v>
      </c>
      <c r="F191" s="73">
        <f t="shared" si="7"/>
        <v>0</v>
      </c>
      <c r="G191" s="81">
        <f t="shared" si="8"/>
        <v>0</v>
      </c>
    </row>
    <row r="192" spans="1:7" s="60" customFormat="1" hidden="1">
      <c r="A192" s="72">
        <f>Invoice!F196</f>
        <v>0</v>
      </c>
      <c r="B192" s="86">
        <f>Invoice!C196</f>
        <v>0</v>
      </c>
      <c r="C192" s="85">
        <f>Invoice!B196</f>
        <v>0</v>
      </c>
      <c r="D192" s="74">
        <f>Invoice!G196</f>
        <v>0</v>
      </c>
      <c r="E192" s="74">
        <f t="shared" si="6"/>
        <v>0</v>
      </c>
      <c r="F192" s="73">
        <f t="shared" si="7"/>
        <v>0</v>
      </c>
      <c r="G192" s="81">
        <f t="shared" si="8"/>
        <v>0</v>
      </c>
    </row>
    <row r="193" spans="1:7" s="60" customFormat="1" hidden="1">
      <c r="A193" s="72">
        <f>Invoice!F197</f>
        <v>0</v>
      </c>
      <c r="B193" s="86">
        <f>Invoice!C197</f>
        <v>0</v>
      </c>
      <c r="C193" s="85">
        <f>Invoice!B197</f>
        <v>0</v>
      </c>
      <c r="D193" s="74">
        <f>Invoice!G197</f>
        <v>0</v>
      </c>
      <c r="E193" s="74">
        <f t="shared" si="6"/>
        <v>0</v>
      </c>
      <c r="F193" s="73">
        <f t="shared" si="7"/>
        <v>0</v>
      </c>
      <c r="G193" s="81">
        <f t="shared" si="8"/>
        <v>0</v>
      </c>
    </row>
    <row r="194" spans="1:7" s="60" customFormat="1" hidden="1">
      <c r="A194" s="72">
        <f>Invoice!F198</f>
        <v>0</v>
      </c>
      <c r="B194" s="86">
        <f>Invoice!C198</f>
        <v>0</v>
      </c>
      <c r="C194" s="85">
        <f>Invoice!B198</f>
        <v>0</v>
      </c>
      <c r="D194" s="74">
        <f>Invoice!G198</f>
        <v>0</v>
      </c>
      <c r="E194" s="74">
        <f t="shared" si="6"/>
        <v>0</v>
      </c>
      <c r="F194" s="73">
        <f t="shared" si="7"/>
        <v>0</v>
      </c>
      <c r="G194" s="81">
        <f t="shared" si="8"/>
        <v>0</v>
      </c>
    </row>
    <row r="195" spans="1:7" s="60" customFormat="1" hidden="1">
      <c r="A195" s="72">
        <f>Invoice!F199</f>
        <v>0</v>
      </c>
      <c r="B195" s="86">
        <f>Invoice!C199</f>
        <v>0</v>
      </c>
      <c r="C195" s="85">
        <f>Invoice!B199</f>
        <v>0</v>
      </c>
      <c r="D195" s="74">
        <f>Invoice!G199</f>
        <v>0</v>
      </c>
      <c r="E195" s="74">
        <f t="shared" si="6"/>
        <v>0</v>
      </c>
      <c r="F195" s="73">
        <f t="shared" si="7"/>
        <v>0</v>
      </c>
      <c r="G195" s="81">
        <f t="shared" si="8"/>
        <v>0</v>
      </c>
    </row>
    <row r="196" spans="1:7" s="60" customFormat="1" hidden="1">
      <c r="A196" s="72">
        <f>Invoice!F200</f>
        <v>0</v>
      </c>
      <c r="B196" s="86">
        <f>Invoice!C200</f>
        <v>0</v>
      </c>
      <c r="C196" s="85">
        <f>Invoice!B200</f>
        <v>0</v>
      </c>
      <c r="D196" s="74">
        <f>Invoice!G200</f>
        <v>0</v>
      </c>
      <c r="E196" s="74">
        <f t="shared" si="6"/>
        <v>0</v>
      </c>
      <c r="F196" s="73">
        <f t="shared" si="7"/>
        <v>0</v>
      </c>
      <c r="G196" s="81">
        <f t="shared" si="8"/>
        <v>0</v>
      </c>
    </row>
    <row r="197" spans="1:7" s="60" customFormat="1" hidden="1">
      <c r="A197" s="72">
        <f>Invoice!F201</f>
        <v>0</v>
      </c>
      <c r="B197" s="86">
        <f>Invoice!C201</f>
        <v>0</v>
      </c>
      <c r="C197" s="85">
        <f>Invoice!B201</f>
        <v>0</v>
      </c>
      <c r="D197" s="74">
        <f>Invoice!G201</f>
        <v>0</v>
      </c>
      <c r="E197" s="74">
        <f t="shared" si="6"/>
        <v>0</v>
      </c>
      <c r="F197" s="73">
        <f t="shared" si="7"/>
        <v>0</v>
      </c>
      <c r="G197" s="81">
        <f t="shared" si="8"/>
        <v>0</v>
      </c>
    </row>
    <row r="198" spans="1:7" s="60" customFormat="1" hidden="1">
      <c r="A198" s="72">
        <f>Invoice!F202</f>
        <v>0</v>
      </c>
      <c r="B198" s="86">
        <f>Invoice!C202</f>
        <v>0</v>
      </c>
      <c r="C198" s="85">
        <f>Invoice!B202</f>
        <v>0</v>
      </c>
      <c r="D198" s="74">
        <f>Invoice!G202</f>
        <v>0</v>
      </c>
      <c r="E198" s="74">
        <f t="shared" si="6"/>
        <v>0</v>
      </c>
      <c r="F198" s="73">
        <f t="shared" si="7"/>
        <v>0</v>
      </c>
      <c r="G198" s="81">
        <f t="shared" si="8"/>
        <v>0</v>
      </c>
    </row>
    <row r="199" spans="1:7" s="60" customFormat="1" hidden="1">
      <c r="A199" s="72">
        <f>Invoice!F203</f>
        <v>0</v>
      </c>
      <c r="B199" s="86">
        <f>Invoice!C203</f>
        <v>0</v>
      </c>
      <c r="C199" s="85">
        <f>Invoice!B203</f>
        <v>0</v>
      </c>
      <c r="D199" s="74">
        <f>Invoice!G203</f>
        <v>0</v>
      </c>
      <c r="E199" s="74">
        <f t="shared" si="6"/>
        <v>0</v>
      </c>
      <c r="F199" s="73">
        <f t="shared" si="7"/>
        <v>0</v>
      </c>
      <c r="G199" s="81">
        <f t="shared" si="8"/>
        <v>0</v>
      </c>
    </row>
    <row r="200" spans="1:7" s="60" customFormat="1" hidden="1">
      <c r="A200" s="72">
        <f>Invoice!F204</f>
        <v>0</v>
      </c>
      <c r="B200" s="86">
        <f>Invoice!C204</f>
        <v>0</v>
      </c>
      <c r="C200" s="85">
        <f>Invoice!B204</f>
        <v>0</v>
      </c>
      <c r="D200" s="74">
        <f>Invoice!G204</f>
        <v>0</v>
      </c>
      <c r="E200" s="74">
        <f t="shared" si="6"/>
        <v>0</v>
      </c>
      <c r="F200" s="73">
        <f t="shared" si="7"/>
        <v>0</v>
      </c>
      <c r="G200" s="81">
        <f t="shared" si="8"/>
        <v>0</v>
      </c>
    </row>
    <row r="201" spans="1:7" s="60" customFormat="1" hidden="1">
      <c r="A201" s="72">
        <f>Invoice!F205</f>
        <v>0</v>
      </c>
      <c r="B201" s="86">
        <f>Invoice!C205</f>
        <v>0</v>
      </c>
      <c r="C201" s="85">
        <f>Invoice!B205</f>
        <v>0</v>
      </c>
      <c r="D201" s="74">
        <f>Invoice!G205</f>
        <v>0</v>
      </c>
      <c r="E201" s="74">
        <f t="shared" si="6"/>
        <v>0</v>
      </c>
      <c r="F201" s="73">
        <f t="shared" si="7"/>
        <v>0</v>
      </c>
      <c r="G201" s="81">
        <f t="shared" si="8"/>
        <v>0</v>
      </c>
    </row>
    <row r="202" spans="1:7" s="60" customFormat="1" hidden="1">
      <c r="A202" s="72">
        <f>Invoice!F206</f>
        <v>0</v>
      </c>
      <c r="B202" s="86">
        <f>Invoice!C206</f>
        <v>0</v>
      </c>
      <c r="C202" s="85">
        <f>Invoice!B206</f>
        <v>0</v>
      </c>
      <c r="D202" s="74">
        <f>Invoice!G206</f>
        <v>0</v>
      </c>
      <c r="E202" s="74">
        <f t="shared" si="6"/>
        <v>0</v>
      </c>
      <c r="F202" s="73">
        <f t="shared" si="7"/>
        <v>0</v>
      </c>
      <c r="G202" s="81">
        <f t="shared" si="8"/>
        <v>0</v>
      </c>
    </row>
    <row r="203" spans="1:7" s="60" customFormat="1" hidden="1">
      <c r="A203" s="72">
        <f>Invoice!F207</f>
        <v>0</v>
      </c>
      <c r="B203" s="86">
        <f>Invoice!C207</f>
        <v>0</v>
      </c>
      <c r="C203" s="85">
        <f>Invoice!B207</f>
        <v>0</v>
      </c>
      <c r="D203" s="74">
        <f>Invoice!G207</f>
        <v>0</v>
      </c>
      <c r="E203" s="74">
        <f t="shared" si="6"/>
        <v>0</v>
      </c>
      <c r="F203" s="73">
        <f t="shared" si="7"/>
        <v>0</v>
      </c>
      <c r="G203" s="81">
        <f t="shared" si="8"/>
        <v>0</v>
      </c>
    </row>
    <row r="204" spans="1:7" s="60" customFormat="1" hidden="1">
      <c r="A204" s="72">
        <f>Invoice!F208</f>
        <v>0</v>
      </c>
      <c r="B204" s="86">
        <f>Invoice!C208</f>
        <v>0</v>
      </c>
      <c r="C204" s="85">
        <f>Invoice!B208</f>
        <v>0</v>
      </c>
      <c r="D204" s="74">
        <f>Invoice!G208</f>
        <v>0</v>
      </c>
      <c r="E204" s="74">
        <f t="shared" si="6"/>
        <v>0</v>
      </c>
      <c r="F204" s="73">
        <f t="shared" si="7"/>
        <v>0</v>
      </c>
      <c r="G204" s="81">
        <f t="shared" si="8"/>
        <v>0</v>
      </c>
    </row>
    <row r="205" spans="1:7" s="60" customFormat="1" hidden="1">
      <c r="A205" s="72">
        <f>Invoice!F209</f>
        <v>0</v>
      </c>
      <c r="B205" s="86">
        <f>Invoice!C209</f>
        <v>0</v>
      </c>
      <c r="C205" s="85">
        <f>Invoice!B209</f>
        <v>0</v>
      </c>
      <c r="D205" s="74">
        <f>Invoice!G209</f>
        <v>0</v>
      </c>
      <c r="E205" s="74">
        <f t="shared" si="6"/>
        <v>0</v>
      </c>
      <c r="F205" s="73">
        <f t="shared" si="7"/>
        <v>0</v>
      </c>
      <c r="G205" s="81">
        <f t="shared" si="8"/>
        <v>0</v>
      </c>
    </row>
    <row r="206" spans="1:7" s="60" customFormat="1" hidden="1">
      <c r="A206" s="72">
        <f>Invoice!F210</f>
        <v>0</v>
      </c>
      <c r="B206" s="86">
        <f>Invoice!C210</f>
        <v>0</v>
      </c>
      <c r="C206" s="85">
        <f>Invoice!B210</f>
        <v>0</v>
      </c>
      <c r="D206" s="74">
        <f>Invoice!G210</f>
        <v>0</v>
      </c>
      <c r="E206" s="74">
        <f t="shared" si="6"/>
        <v>0</v>
      </c>
      <c r="F206" s="73">
        <f t="shared" si="7"/>
        <v>0</v>
      </c>
      <c r="G206" s="81">
        <f t="shared" si="8"/>
        <v>0</v>
      </c>
    </row>
    <row r="207" spans="1:7" s="60" customFormat="1" hidden="1">
      <c r="A207" s="72">
        <f>Invoice!F211</f>
        <v>0</v>
      </c>
      <c r="B207" s="86">
        <f>Invoice!C211</f>
        <v>0</v>
      </c>
      <c r="C207" s="85">
        <f>Invoice!B211</f>
        <v>0</v>
      </c>
      <c r="D207" s="74">
        <f>Invoice!G211</f>
        <v>0</v>
      </c>
      <c r="E207" s="74">
        <f t="shared" si="6"/>
        <v>0</v>
      </c>
      <c r="F207" s="73">
        <f t="shared" si="7"/>
        <v>0</v>
      </c>
      <c r="G207" s="81">
        <f t="shared" si="8"/>
        <v>0</v>
      </c>
    </row>
    <row r="208" spans="1:7" s="60" customFormat="1" hidden="1">
      <c r="A208" s="72">
        <f>Invoice!F212</f>
        <v>0</v>
      </c>
      <c r="B208" s="86">
        <f>Invoice!C212</f>
        <v>0</v>
      </c>
      <c r="C208" s="85">
        <f>Invoice!B212</f>
        <v>0</v>
      </c>
      <c r="D208" s="74">
        <f>Invoice!G212</f>
        <v>0</v>
      </c>
      <c r="E208" s="74">
        <f t="shared" si="6"/>
        <v>0</v>
      </c>
      <c r="F208" s="73">
        <f t="shared" si="7"/>
        <v>0</v>
      </c>
      <c r="G208" s="81">
        <f t="shared" si="8"/>
        <v>0</v>
      </c>
    </row>
    <row r="209" spans="1:7" s="60" customFormat="1" hidden="1">
      <c r="A209" s="72">
        <f>Invoice!F213</f>
        <v>0</v>
      </c>
      <c r="B209" s="86">
        <f>Invoice!C213</f>
        <v>0</v>
      </c>
      <c r="C209" s="85">
        <f>Invoice!B213</f>
        <v>0</v>
      </c>
      <c r="D209" s="74">
        <f>Invoice!G213</f>
        <v>0</v>
      </c>
      <c r="E209" s="74">
        <f t="shared" si="6"/>
        <v>0</v>
      </c>
      <c r="F209" s="73">
        <f t="shared" si="7"/>
        <v>0</v>
      </c>
      <c r="G209" s="81">
        <f t="shared" si="8"/>
        <v>0</v>
      </c>
    </row>
    <row r="210" spans="1:7" s="60" customFormat="1" hidden="1">
      <c r="A210" s="72">
        <f>Invoice!F214</f>
        <v>0</v>
      </c>
      <c r="B210" s="86">
        <f>Invoice!C214</f>
        <v>0</v>
      </c>
      <c r="C210" s="85">
        <f>Invoice!B214</f>
        <v>0</v>
      </c>
      <c r="D210" s="74">
        <f>Invoice!G214</f>
        <v>0</v>
      </c>
      <c r="E210" s="74">
        <f t="shared" ref="E210:E273" si="9">C210*D210</f>
        <v>0</v>
      </c>
      <c r="F210" s="73">
        <f t="shared" ref="F210:F273" si="10">D210*$D$14</f>
        <v>0</v>
      </c>
      <c r="G210" s="81">
        <f t="shared" ref="G210:G273" si="11">C210*F210</f>
        <v>0</v>
      </c>
    </row>
    <row r="211" spans="1:7" s="60" customFormat="1" hidden="1">
      <c r="A211" s="72">
        <f>Invoice!F215</f>
        <v>0</v>
      </c>
      <c r="B211" s="86">
        <f>Invoice!C215</f>
        <v>0</v>
      </c>
      <c r="C211" s="85">
        <f>Invoice!B215</f>
        <v>0</v>
      </c>
      <c r="D211" s="74">
        <f>Invoice!G215</f>
        <v>0</v>
      </c>
      <c r="E211" s="74">
        <f t="shared" si="9"/>
        <v>0</v>
      </c>
      <c r="F211" s="73">
        <f t="shared" si="10"/>
        <v>0</v>
      </c>
      <c r="G211" s="81">
        <f t="shared" si="11"/>
        <v>0</v>
      </c>
    </row>
    <row r="212" spans="1:7" s="60" customFormat="1" hidden="1">
      <c r="A212" s="72">
        <f>Invoice!F216</f>
        <v>0</v>
      </c>
      <c r="B212" s="86">
        <f>Invoice!C216</f>
        <v>0</v>
      </c>
      <c r="C212" s="85">
        <f>Invoice!B216</f>
        <v>0</v>
      </c>
      <c r="D212" s="74">
        <f>Invoice!G216</f>
        <v>0</v>
      </c>
      <c r="E212" s="74">
        <f t="shared" si="9"/>
        <v>0</v>
      </c>
      <c r="F212" s="73">
        <f t="shared" si="10"/>
        <v>0</v>
      </c>
      <c r="G212" s="81">
        <f t="shared" si="11"/>
        <v>0</v>
      </c>
    </row>
    <row r="213" spans="1:7" s="60" customFormat="1" hidden="1">
      <c r="A213" s="72">
        <f>Invoice!F217</f>
        <v>0</v>
      </c>
      <c r="B213" s="86">
        <f>Invoice!C217</f>
        <v>0</v>
      </c>
      <c r="C213" s="85">
        <f>Invoice!B217</f>
        <v>0</v>
      </c>
      <c r="D213" s="74">
        <f>Invoice!G217</f>
        <v>0</v>
      </c>
      <c r="E213" s="74">
        <f t="shared" si="9"/>
        <v>0</v>
      </c>
      <c r="F213" s="73">
        <f t="shared" si="10"/>
        <v>0</v>
      </c>
      <c r="G213" s="81">
        <f t="shared" si="11"/>
        <v>0</v>
      </c>
    </row>
    <row r="214" spans="1:7" s="60" customFormat="1" hidden="1">
      <c r="A214" s="72">
        <f>Invoice!F218</f>
        <v>0</v>
      </c>
      <c r="B214" s="86">
        <f>Invoice!C218</f>
        <v>0</v>
      </c>
      <c r="C214" s="85">
        <f>Invoice!B218</f>
        <v>0</v>
      </c>
      <c r="D214" s="74">
        <f>Invoice!G218</f>
        <v>0</v>
      </c>
      <c r="E214" s="74">
        <f t="shared" si="9"/>
        <v>0</v>
      </c>
      <c r="F214" s="73">
        <f t="shared" si="10"/>
        <v>0</v>
      </c>
      <c r="G214" s="81">
        <f t="shared" si="11"/>
        <v>0</v>
      </c>
    </row>
    <row r="215" spans="1:7" s="60" customFormat="1" hidden="1">
      <c r="A215" s="72">
        <f>Invoice!F219</f>
        <v>0</v>
      </c>
      <c r="B215" s="86">
        <f>Invoice!C219</f>
        <v>0</v>
      </c>
      <c r="C215" s="85">
        <f>Invoice!B219</f>
        <v>0</v>
      </c>
      <c r="D215" s="74">
        <f>Invoice!G219</f>
        <v>0</v>
      </c>
      <c r="E215" s="74">
        <f t="shared" si="9"/>
        <v>0</v>
      </c>
      <c r="F215" s="73">
        <f t="shared" si="10"/>
        <v>0</v>
      </c>
      <c r="G215" s="81">
        <f t="shared" si="11"/>
        <v>0</v>
      </c>
    </row>
    <row r="216" spans="1:7" s="60" customFormat="1" hidden="1">
      <c r="A216" s="72">
        <f>Invoice!F220</f>
        <v>0</v>
      </c>
      <c r="B216" s="86">
        <f>Invoice!C220</f>
        <v>0</v>
      </c>
      <c r="C216" s="85">
        <f>Invoice!B220</f>
        <v>0</v>
      </c>
      <c r="D216" s="74">
        <f>Invoice!G220</f>
        <v>0</v>
      </c>
      <c r="E216" s="74">
        <f t="shared" si="9"/>
        <v>0</v>
      </c>
      <c r="F216" s="73">
        <f t="shared" si="10"/>
        <v>0</v>
      </c>
      <c r="G216" s="81">
        <f t="shared" si="11"/>
        <v>0</v>
      </c>
    </row>
    <row r="217" spans="1:7" s="60" customFormat="1" hidden="1">
      <c r="A217" s="72">
        <f>Invoice!F221</f>
        <v>0</v>
      </c>
      <c r="B217" s="86">
        <f>Invoice!C221</f>
        <v>0</v>
      </c>
      <c r="C217" s="85">
        <f>Invoice!B221</f>
        <v>0</v>
      </c>
      <c r="D217" s="74">
        <f>Invoice!G221</f>
        <v>0</v>
      </c>
      <c r="E217" s="74">
        <f t="shared" si="9"/>
        <v>0</v>
      </c>
      <c r="F217" s="73">
        <f t="shared" si="10"/>
        <v>0</v>
      </c>
      <c r="G217" s="81">
        <f t="shared" si="11"/>
        <v>0</v>
      </c>
    </row>
    <row r="218" spans="1:7" s="60" customFormat="1" hidden="1">
      <c r="A218" s="72">
        <f>Invoice!F222</f>
        <v>0</v>
      </c>
      <c r="B218" s="86">
        <f>Invoice!C222</f>
        <v>0</v>
      </c>
      <c r="C218" s="85">
        <f>Invoice!B222</f>
        <v>0</v>
      </c>
      <c r="D218" s="74">
        <f>Invoice!G222</f>
        <v>0</v>
      </c>
      <c r="E218" s="74">
        <f t="shared" si="9"/>
        <v>0</v>
      </c>
      <c r="F218" s="73">
        <f t="shared" si="10"/>
        <v>0</v>
      </c>
      <c r="G218" s="81">
        <f t="shared" si="11"/>
        <v>0</v>
      </c>
    </row>
    <row r="219" spans="1:7" s="60" customFormat="1" hidden="1">
      <c r="A219" s="72">
        <f>Invoice!F223</f>
        <v>0</v>
      </c>
      <c r="B219" s="86">
        <f>Invoice!C223</f>
        <v>0</v>
      </c>
      <c r="C219" s="85">
        <f>Invoice!B223</f>
        <v>0</v>
      </c>
      <c r="D219" s="74">
        <f>Invoice!G223</f>
        <v>0</v>
      </c>
      <c r="E219" s="74">
        <f t="shared" si="9"/>
        <v>0</v>
      </c>
      <c r="F219" s="73">
        <f t="shared" si="10"/>
        <v>0</v>
      </c>
      <c r="G219" s="81">
        <f t="shared" si="11"/>
        <v>0</v>
      </c>
    </row>
    <row r="220" spans="1:7" s="60" customFormat="1" hidden="1">
      <c r="A220" s="72">
        <f>Invoice!F224</f>
        <v>0</v>
      </c>
      <c r="B220" s="86">
        <f>Invoice!C224</f>
        <v>0</v>
      </c>
      <c r="C220" s="85">
        <f>Invoice!B224</f>
        <v>0</v>
      </c>
      <c r="D220" s="74">
        <f>Invoice!G224</f>
        <v>0</v>
      </c>
      <c r="E220" s="74">
        <f t="shared" si="9"/>
        <v>0</v>
      </c>
      <c r="F220" s="73">
        <f t="shared" si="10"/>
        <v>0</v>
      </c>
      <c r="G220" s="81">
        <f t="shared" si="11"/>
        <v>0</v>
      </c>
    </row>
    <row r="221" spans="1:7" s="60" customFormat="1" hidden="1">
      <c r="A221" s="72">
        <f>Invoice!F225</f>
        <v>0</v>
      </c>
      <c r="B221" s="86">
        <f>Invoice!C225</f>
        <v>0</v>
      </c>
      <c r="C221" s="85">
        <f>Invoice!B225</f>
        <v>0</v>
      </c>
      <c r="D221" s="74">
        <f>Invoice!G225</f>
        <v>0</v>
      </c>
      <c r="E221" s="74">
        <f t="shared" si="9"/>
        <v>0</v>
      </c>
      <c r="F221" s="73">
        <f t="shared" si="10"/>
        <v>0</v>
      </c>
      <c r="G221" s="81">
        <f t="shared" si="11"/>
        <v>0</v>
      </c>
    </row>
    <row r="222" spans="1:7" s="60" customFormat="1" hidden="1">
      <c r="A222" s="72">
        <f>Invoice!F226</f>
        <v>0</v>
      </c>
      <c r="B222" s="86">
        <f>Invoice!C226</f>
        <v>0</v>
      </c>
      <c r="C222" s="85">
        <f>Invoice!B226</f>
        <v>0</v>
      </c>
      <c r="D222" s="74">
        <f>Invoice!G226</f>
        <v>0</v>
      </c>
      <c r="E222" s="74">
        <f t="shared" si="9"/>
        <v>0</v>
      </c>
      <c r="F222" s="73">
        <f t="shared" si="10"/>
        <v>0</v>
      </c>
      <c r="G222" s="81">
        <f t="shared" si="11"/>
        <v>0</v>
      </c>
    </row>
    <row r="223" spans="1:7" s="60" customFormat="1" hidden="1">
      <c r="A223" s="72">
        <f>Invoice!F227</f>
        <v>0</v>
      </c>
      <c r="B223" s="86">
        <f>Invoice!C227</f>
        <v>0</v>
      </c>
      <c r="C223" s="85">
        <f>Invoice!B227</f>
        <v>0</v>
      </c>
      <c r="D223" s="74">
        <f>Invoice!G227</f>
        <v>0</v>
      </c>
      <c r="E223" s="74">
        <f t="shared" si="9"/>
        <v>0</v>
      </c>
      <c r="F223" s="73">
        <f t="shared" si="10"/>
        <v>0</v>
      </c>
      <c r="G223" s="81">
        <f t="shared" si="11"/>
        <v>0</v>
      </c>
    </row>
    <row r="224" spans="1:7" s="60" customFormat="1" hidden="1">
      <c r="A224" s="72">
        <f>Invoice!F228</f>
        <v>0</v>
      </c>
      <c r="B224" s="86">
        <f>Invoice!C228</f>
        <v>0</v>
      </c>
      <c r="C224" s="85">
        <f>Invoice!B228</f>
        <v>0</v>
      </c>
      <c r="D224" s="74">
        <f>Invoice!G228</f>
        <v>0</v>
      </c>
      <c r="E224" s="74">
        <f t="shared" si="9"/>
        <v>0</v>
      </c>
      <c r="F224" s="73">
        <f t="shared" si="10"/>
        <v>0</v>
      </c>
      <c r="G224" s="81">
        <f t="shared" si="11"/>
        <v>0</v>
      </c>
    </row>
    <row r="225" spans="1:7" s="60" customFormat="1" hidden="1">
      <c r="A225" s="72">
        <f>Invoice!F229</f>
        <v>0</v>
      </c>
      <c r="B225" s="86">
        <f>Invoice!C229</f>
        <v>0</v>
      </c>
      <c r="C225" s="85">
        <f>Invoice!B229</f>
        <v>0</v>
      </c>
      <c r="D225" s="74">
        <f>Invoice!G229</f>
        <v>0</v>
      </c>
      <c r="E225" s="74">
        <f t="shared" si="9"/>
        <v>0</v>
      </c>
      <c r="F225" s="73">
        <f t="shared" si="10"/>
        <v>0</v>
      </c>
      <c r="G225" s="81">
        <f t="shared" si="11"/>
        <v>0</v>
      </c>
    </row>
    <row r="226" spans="1:7" s="60" customFormat="1" hidden="1">
      <c r="A226" s="72">
        <f>Invoice!F230</f>
        <v>0</v>
      </c>
      <c r="B226" s="86">
        <f>Invoice!C230</f>
        <v>0</v>
      </c>
      <c r="C226" s="85">
        <f>Invoice!B230</f>
        <v>0</v>
      </c>
      <c r="D226" s="74">
        <f>Invoice!G230</f>
        <v>0</v>
      </c>
      <c r="E226" s="74">
        <f t="shared" si="9"/>
        <v>0</v>
      </c>
      <c r="F226" s="73">
        <f t="shared" si="10"/>
        <v>0</v>
      </c>
      <c r="G226" s="81">
        <f t="shared" si="11"/>
        <v>0</v>
      </c>
    </row>
    <row r="227" spans="1:7" s="60" customFormat="1" hidden="1">
      <c r="A227" s="72">
        <f>Invoice!F231</f>
        <v>0</v>
      </c>
      <c r="B227" s="86">
        <f>Invoice!C231</f>
        <v>0</v>
      </c>
      <c r="C227" s="85">
        <f>Invoice!B231</f>
        <v>0</v>
      </c>
      <c r="D227" s="74">
        <f>Invoice!G231</f>
        <v>0</v>
      </c>
      <c r="E227" s="74">
        <f t="shared" si="9"/>
        <v>0</v>
      </c>
      <c r="F227" s="73">
        <f t="shared" si="10"/>
        <v>0</v>
      </c>
      <c r="G227" s="81">
        <f t="shared" si="11"/>
        <v>0</v>
      </c>
    </row>
    <row r="228" spans="1:7" s="60" customFormat="1" hidden="1">
      <c r="A228" s="72">
        <f>Invoice!F232</f>
        <v>0</v>
      </c>
      <c r="B228" s="86">
        <f>Invoice!C232</f>
        <v>0</v>
      </c>
      <c r="C228" s="85">
        <f>Invoice!B232</f>
        <v>0</v>
      </c>
      <c r="D228" s="74">
        <f>Invoice!G232</f>
        <v>0</v>
      </c>
      <c r="E228" s="74">
        <f t="shared" si="9"/>
        <v>0</v>
      </c>
      <c r="F228" s="73">
        <f t="shared" si="10"/>
        <v>0</v>
      </c>
      <c r="G228" s="81">
        <f t="shared" si="11"/>
        <v>0</v>
      </c>
    </row>
    <row r="229" spans="1:7" s="60" customFormat="1" hidden="1">
      <c r="A229" s="72">
        <f>Invoice!F233</f>
        <v>0</v>
      </c>
      <c r="B229" s="86">
        <f>Invoice!C233</f>
        <v>0</v>
      </c>
      <c r="C229" s="85">
        <f>Invoice!B233</f>
        <v>0</v>
      </c>
      <c r="D229" s="74">
        <f>Invoice!G233</f>
        <v>0</v>
      </c>
      <c r="E229" s="74">
        <f t="shared" si="9"/>
        <v>0</v>
      </c>
      <c r="F229" s="73">
        <f t="shared" si="10"/>
        <v>0</v>
      </c>
      <c r="G229" s="81">
        <f t="shared" si="11"/>
        <v>0</v>
      </c>
    </row>
    <row r="230" spans="1:7" s="60" customFormat="1" hidden="1">
      <c r="A230" s="72">
        <f>Invoice!F234</f>
        <v>0</v>
      </c>
      <c r="B230" s="86">
        <f>Invoice!C234</f>
        <v>0</v>
      </c>
      <c r="C230" s="85">
        <f>Invoice!B234</f>
        <v>0</v>
      </c>
      <c r="D230" s="74">
        <f>Invoice!G234</f>
        <v>0</v>
      </c>
      <c r="E230" s="74">
        <f t="shared" si="9"/>
        <v>0</v>
      </c>
      <c r="F230" s="73">
        <f t="shared" si="10"/>
        <v>0</v>
      </c>
      <c r="G230" s="81">
        <f t="shared" si="11"/>
        <v>0</v>
      </c>
    </row>
    <row r="231" spans="1:7" s="60" customFormat="1" hidden="1">
      <c r="A231" s="72">
        <f>Invoice!F235</f>
        <v>0</v>
      </c>
      <c r="B231" s="86">
        <f>Invoice!C235</f>
        <v>0</v>
      </c>
      <c r="C231" s="85">
        <f>Invoice!B235</f>
        <v>0</v>
      </c>
      <c r="D231" s="74">
        <f>Invoice!G235</f>
        <v>0</v>
      </c>
      <c r="E231" s="74">
        <f t="shared" si="9"/>
        <v>0</v>
      </c>
      <c r="F231" s="73">
        <f t="shared" si="10"/>
        <v>0</v>
      </c>
      <c r="G231" s="81">
        <f t="shared" si="11"/>
        <v>0</v>
      </c>
    </row>
    <row r="232" spans="1:7" s="60" customFormat="1" hidden="1">
      <c r="A232" s="72">
        <f>Invoice!F236</f>
        <v>0</v>
      </c>
      <c r="B232" s="86">
        <f>Invoice!C236</f>
        <v>0</v>
      </c>
      <c r="C232" s="85">
        <f>Invoice!B236</f>
        <v>0</v>
      </c>
      <c r="D232" s="74">
        <f>Invoice!G236</f>
        <v>0</v>
      </c>
      <c r="E232" s="74">
        <f t="shared" si="9"/>
        <v>0</v>
      </c>
      <c r="F232" s="73">
        <f t="shared" si="10"/>
        <v>0</v>
      </c>
      <c r="G232" s="81">
        <f t="shared" si="11"/>
        <v>0</v>
      </c>
    </row>
    <row r="233" spans="1:7" s="60" customFormat="1" hidden="1">
      <c r="A233" s="72">
        <f>Invoice!F237</f>
        <v>0</v>
      </c>
      <c r="B233" s="86">
        <f>Invoice!C237</f>
        <v>0</v>
      </c>
      <c r="C233" s="85">
        <f>Invoice!B237</f>
        <v>0</v>
      </c>
      <c r="D233" s="74">
        <f>Invoice!G237</f>
        <v>0</v>
      </c>
      <c r="E233" s="74">
        <f t="shared" si="9"/>
        <v>0</v>
      </c>
      <c r="F233" s="73">
        <f t="shared" si="10"/>
        <v>0</v>
      </c>
      <c r="G233" s="81">
        <f t="shared" si="11"/>
        <v>0</v>
      </c>
    </row>
    <row r="234" spans="1:7" s="60" customFormat="1" hidden="1">
      <c r="A234" s="72">
        <f>Invoice!F238</f>
        <v>0</v>
      </c>
      <c r="B234" s="86">
        <f>Invoice!C238</f>
        <v>0</v>
      </c>
      <c r="C234" s="85">
        <f>Invoice!B238</f>
        <v>0</v>
      </c>
      <c r="D234" s="74">
        <f>Invoice!G238</f>
        <v>0</v>
      </c>
      <c r="E234" s="74">
        <f t="shared" si="9"/>
        <v>0</v>
      </c>
      <c r="F234" s="73">
        <f t="shared" si="10"/>
        <v>0</v>
      </c>
      <c r="G234" s="81">
        <f t="shared" si="11"/>
        <v>0</v>
      </c>
    </row>
    <row r="235" spans="1:7" s="60" customFormat="1" hidden="1">
      <c r="A235" s="72">
        <f>Invoice!F239</f>
        <v>0</v>
      </c>
      <c r="B235" s="86">
        <f>Invoice!C239</f>
        <v>0</v>
      </c>
      <c r="C235" s="85">
        <f>Invoice!B239</f>
        <v>0</v>
      </c>
      <c r="D235" s="74">
        <f>Invoice!G239</f>
        <v>0</v>
      </c>
      <c r="E235" s="74">
        <f t="shared" si="9"/>
        <v>0</v>
      </c>
      <c r="F235" s="73">
        <f t="shared" si="10"/>
        <v>0</v>
      </c>
      <c r="G235" s="81">
        <f t="shared" si="11"/>
        <v>0</v>
      </c>
    </row>
    <row r="236" spans="1:7" s="60" customFormat="1" hidden="1">
      <c r="A236" s="72">
        <f>Invoice!F240</f>
        <v>0</v>
      </c>
      <c r="B236" s="86">
        <f>Invoice!C240</f>
        <v>0</v>
      </c>
      <c r="C236" s="85">
        <f>Invoice!B240</f>
        <v>0</v>
      </c>
      <c r="D236" s="74">
        <f>Invoice!G240</f>
        <v>0</v>
      </c>
      <c r="E236" s="74">
        <f t="shared" si="9"/>
        <v>0</v>
      </c>
      <c r="F236" s="73">
        <f t="shared" si="10"/>
        <v>0</v>
      </c>
      <c r="G236" s="81">
        <f t="shared" si="11"/>
        <v>0</v>
      </c>
    </row>
    <row r="237" spans="1:7" s="60" customFormat="1" hidden="1">
      <c r="A237" s="72">
        <f>Invoice!F241</f>
        <v>0</v>
      </c>
      <c r="B237" s="86">
        <f>Invoice!C241</f>
        <v>0</v>
      </c>
      <c r="C237" s="85">
        <f>Invoice!B241</f>
        <v>0</v>
      </c>
      <c r="D237" s="74">
        <f>Invoice!G241</f>
        <v>0</v>
      </c>
      <c r="E237" s="74">
        <f t="shared" si="9"/>
        <v>0</v>
      </c>
      <c r="F237" s="73">
        <f t="shared" si="10"/>
        <v>0</v>
      </c>
      <c r="G237" s="81">
        <f t="shared" si="11"/>
        <v>0</v>
      </c>
    </row>
    <row r="238" spans="1:7" s="60" customFormat="1" hidden="1">
      <c r="A238" s="72">
        <f>Invoice!F242</f>
        <v>0</v>
      </c>
      <c r="B238" s="86">
        <f>Invoice!C242</f>
        <v>0</v>
      </c>
      <c r="C238" s="85">
        <f>Invoice!B242</f>
        <v>0</v>
      </c>
      <c r="D238" s="74">
        <f>Invoice!G242</f>
        <v>0</v>
      </c>
      <c r="E238" s="74">
        <f t="shared" si="9"/>
        <v>0</v>
      </c>
      <c r="F238" s="73">
        <f t="shared" si="10"/>
        <v>0</v>
      </c>
      <c r="G238" s="81">
        <f t="shared" si="11"/>
        <v>0</v>
      </c>
    </row>
    <row r="239" spans="1:7" s="60" customFormat="1" hidden="1">
      <c r="A239" s="72">
        <f>Invoice!F243</f>
        <v>0</v>
      </c>
      <c r="B239" s="86">
        <f>Invoice!C243</f>
        <v>0</v>
      </c>
      <c r="C239" s="85">
        <f>Invoice!B243</f>
        <v>0</v>
      </c>
      <c r="D239" s="74">
        <f>Invoice!G243</f>
        <v>0</v>
      </c>
      <c r="E239" s="74">
        <f t="shared" si="9"/>
        <v>0</v>
      </c>
      <c r="F239" s="73">
        <f t="shared" si="10"/>
        <v>0</v>
      </c>
      <c r="G239" s="81">
        <f t="shared" si="11"/>
        <v>0</v>
      </c>
    </row>
    <row r="240" spans="1:7" s="60" customFormat="1" hidden="1">
      <c r="A240" s="72">
        <f>Invoice!F244</f>
        <v>0</v>
      </c>
      <c r="B240" s="86">
        <f>Invoice!C244</f>
        <v>0</v>
      </c>
      <c r="C240" s="85">
        <f>Invoice!B244</f>
        <v>0</v>
      </c>
      <c r="D240" s="74">
        <f>Invoice!G244</f>
        <v>0</v>
      </c>
      <c r="E240" s="74">
        <f t="shared" si="9"/>
        <v>0</v>
      </c>
      <c r="F240" s="73">
        <f t="shared" si="10"/>
        <v>0</v>
      </c>
      <c r="G240" s="81">
        <f t="shared" si="11"/>
        <v>0</v>
      </c>
    </row>
    <row r="241" spans="1:7" s="60" customFormat="1" hidden="1">
      <c r="A241" s="72">
        <f>Invoice!F245</f>
        <v>0</v>
      </c>
      <c r="B241" s="86">
        <f>Invoice!C245</f>
        <v>0</v>
      </c>
      <c r="C241" s="85">
        <f>Invoice!B245</f>
        <v>0</v>
      </c>
      <c r="D241" s="74">
        <f>Invoice!G245</f>
        <v>0</v>
      </c>
      <c r="E241" s="74">
        <f t="shared" si="9"/>
        <v>0</v>
      </c>
      <c r="F241" s="73">
        <f t="shared" si="10"/>
        <v>0</v>
      </c>
      <c r="G241" s="81">
        <f t="shared" si="11"/>
        <v>0</v>
      </c>
    </row>
    <row r="242" spans="1:7" s="60" customFormat="1" hidden="1">
      <c r="A242" s="72">
        <f>Invoice!F246</f>
        <v>0</v>
      </c>
      <c r="B242" s="86">
        <f>Invoice!C246</f>
        <v>0</v>
      </c>
      <c r="C242" s="85">
        <f>Invoice!B246</f>
        <v>0</v>
      </c>
      <c r="D242" s="74">
        <f>Invoice!G246</f>
        <v>0</v>
      </c>
      <c r="E242" s="74">
        <f t="shared" si="9"/>
        <v>0</v>
      </c>
      <c r="F242" s="73">
        <f t="shared" si="10"/>
        <v>0</v>
      </c>
      <c r="G242" s="81">
        <f t="shared" si="11"/>
        <v>0</v>
      </c>
    </row>
    <row r="243" spans="1:7" s="60" customFormat="1" hidden="1">
      <c r="A243" s="72">
        <f>Invoice!F247</f>
        <v>0</v>
      </c>
      <c r="B243" s="86">
        <f>Invoice!C247</f>
        <v>0</v>
      </c>
      <c r="C243" s="85">
        <f>Invoice!B247</f>
        <v>0</v>
      </c>
      <c r="D243" s="74">
        <f>Invoice!G247</f>
        <v>0</v>
      </c>
      <c r="E243" s="74">
        <f t="shared" si="9"/>
        <v>0</v>
      </c>
      <c r="F243" s="73">
        <f t="shared" si="10"/>
        <v>0</v>
      </c>
      <c r="G243" s="81">
        <f t="shared" si="11"/>
        <v>0</v>
      </c>
    </row>
    <row r="244" spans="1:7" s="60" customFormat="1" hidden="1">
      <c r="A244" s="72">
        <f>Invoice!F248</f>
        <v>0</v>
      </c>
      <c r="B244" s="86">
        <f>Invoice!C248</f>
        <v>0</v>
      </c>
      <c r="C244" s="85">
        <f>Invoice!B248</f>
        <v>0</v>
      </c>
      <c r="D244" s="74">
        <f>Invoice!G248</f>
        <v>0</v>
      </c>
      <c r="E244" s="74">
        <f t="shared" si="9"/>
        <v>0</v>
      </c>
      <c r="F244" s="73">
        <f t="shared" si="10"/>
        <v>0</v>
      </c>
      <c r="G244" s="81">
        <f t="shared" si="11"/>
        <v>0</v>
      </c>
    </row>
    <row r="245" spans="1:7" s="60" customFormat="1" hidden="1">
      <c r="A245" s="72">
        <f>Invoice!F249</f>
        <v>0</v>
      </c>
      <c r="B245" s="86">
        <f>Invoice!C249</f>
        <v>0</v>
      </c>
      <c r="C245" s="85">
        <f>Invoice!B249</f>
        <v>0</v>
      </c>
      <c r="D245" s="74">
        <f>Invoice!G249</f>
        <v>0</v>
      </c>
      <c r="E245" s="74">
        <f t="shared" si="9"/>
        <v>0</v>
      </c>
      <c r="F245" s="73">
        <f t="shared" si="10"/>
        <v>0</v>
      </c>
      <c r="G245" s="81">
        <f t="shared" si="11"/>
        <v>0</v>
      </c>
    </row>
    <row r="246" spans="1:7" s="60" customFormat="1" hidden="1">
      <c r="A246" s="72">
        <f>Invoice!F250</f>
        <v>0</v>
      </c>
      <c r="B246" s="86">
        <f>Invoice!C250</f>
        <v>0</v>
      </c>
      <c r="C246" s="85">
        <f>Invoice!B250</f>
        <v>0</v>
      </c>
      <c r="D246" s="74">
        <f>Invoice!G250</f>
        <v>0</v>
      </c>
      <c r="E246" s="74">
        <f t="shared" si="9"/>
        <v>0</v>
      </c>
      <c r="F246" s="73">
        <f t="shared" si="10"/>
        <v>0</v>
      </c>
      <c r="G246" s="81">
        <f t="shared" si="11"/>
        <v>0</v>
      </c>
    </row>
    <row r="247" spans="1:7" s="60" customFormat="1" hidden="1">
      <c r="A247" s="72">
        <f>Invoice!F251</f>
        <v>0</v>
      </c>
      <c r="B247" s="86">
        <f>Invoice!C251</f>
        <v>0</v>
      </c>
      <c r="C247" s="85">
        <f>Invoice!B251</f>
        <v>0</v>
      </c>
      <c r="D247" s="74">
        <f>Invoice!G251</f>
        <v>0</v>
      </c>
      <c r="E247" s="74">
        <f t="shared" si="9"/>
        <v>0</v>
      </c>
      <c r="F247" s="73">
        <f t="shared" si="10"/>
        <v>0</v>
      </c>
      <c r="G247" s="81">
        <f t="shared" si="11"/>
        <v>0</v>
      </c>
    </row>
    <row r="248" spans="1:7" s="60" customFormat="1" hidden="1">
      <c r="A248" s="72">
        <f>Invoice!F252</f>
        <v>0</v>
      </c>
      <c r="B248" s="86">
        <f>Invoice!C252</f>
        <v>0</v>
      </c>
      <c r="C248" s="85">
        <f>Invoice!B252</f>
        <v>0</v>
      </c>
      <c r="D248" s="74">
        <f>Invoice!G252</f>
        <v>0</v>
      </c>
      <c r="E248" s="74">
        <f t="shared" si="9"/>
        <v>0</v>
      </c>
      <c r="F248" s="73">
        <f t="shared" si="10"/>
        <v>0</v>
      </c>
      <c r="G248" s="81">
        <f t="shared" si="11"/>
        <v>0</v>
      </c>
    </row>
    <row r="249" spans="1:7" s="60" customFormat="1" hidden="1">
      <c r="A249" s="72">
        <f>Invoice!F253</f>
        <v>0</v>
      </c>
      <c r="B249" s="86">
        <f>Invoice!C253</f>
        <v>0</v>
      </c>
      <c r="C249" s="85">
        <f>Invoice!B253</f>
        <v>0</v>
      </c>
      <c r="D249" s="74">
        <f>Invoice!G253</f>
        <v>0</v>
      </c>
      <c r="E249" s="74">
        <f t="shared" si="9"/>
        <v>0</v>
      </c>
      <c r="F249" s="73">
        <f t="shared" si="10"/>
        <v>0</v>
      </c>
      <c r="G249" s="81">
        <f t="shared" si="11"/>
        <v>0</v>
      </c>
    </row>
    <row r="250" spans="1:7" s="60" customFormat="1" hidden="1">
      <c r="A250" s="72">
        <f>Invoice!F254</f>
        <v>0</v>
      </c>
      <c r="B250" s="86">
        <f>Invoice!C254</f>
        <v>0</v>
      </c>
      <c r="C250" s="85">
        <f>Invoice!B254</f>
        <v>0</v>
      </c>
      <c r="D250" s="74">
        <f>Invoice!G254</f>
        <v>0</v>
      </c>
      <c r="E250" s="74">
        <f t="shared" si="9"/>
        <v>0</v>
      </c>
      <c r="F250" s="73">
        <f t="shared" si="10"/>
        <v>0</v>
      </c>
      <c r="G250" s="81">
        <f t="shared" si="11"/>
        <v>0</v>
      </c>
    </row>
    <row r="251" spans="1:7" s="60" customFormat="1" hidden="1">
      <c r="A251" s="72">
        <f>Invoice!F255</f>
        <v>0</v>
      </c>
      <c r="B251" s="86">
        <f>Invoice!C255</f>
        <v>0</v>
      </c>
      <c r="C251" s="85">
        <f>Invoice!B255</f>
        <v>0</v>
      </c>
      <c r="D251" s="74">
        <f>Invoice!G255</f>
        <v>0</v>
      </c>
      <c r="E251" s="74">
        <f t="shared" si="9"/>
        <v>0</v>
      </c>
      <c r="F251" s="73">
        <f t="shared" si="10"/>
        <v>0</v>
      </c>
      <c r="G251" s="81">
        <f t="shared" si="11"/>
        <v>0</v>
      </c>
    </row>
    <row r="252" spans="1:7" s="60" customFormat="1" hidden="1">
      <c r="A252" s="72">
        <f>Invoice!F256</f>
        <v>0</v>
      </c>
      <c r="B252" s="86">
        <f>Invoice!C256</f>
        <v>0</v>
      </c>
      <c r="C252" s="85">
        <f>Invoice!B256</f>
        <v>0</v>
      </c>
      <c r="D252" s="74">
        <f>Invoice!G256</f>
        <v>0</v>
      </c>
      <c r="E252" s="74">
        <f t="shared" si="9"/>
        <v>0</v>
      </c>
      <c r="F252" s="73">
        <f t="shared" si="10"/>
        <v>0</v>
      </c>
      <c r="G252" s="81">
        <f t="shared" si="11"/>
        <v>0</v>
      </c>
    </row>
    <row r="253" spans="1:7" s="60" customFormat="1" hidden="1">
      <c r="A253" s="72">
        <f>Invoice!F257</f>
        <v>0</v>
      </c>
      <c r="B253" s="86">
        <f>Invoice!C257</f>
        <v>0</v>
      </c>
      <c r="C253" s="85">
        <f>Invoice!B257</f>
        <v>0</v>
      </c>
      <c r="D253" s="74">
        <f>Invoice!G257</f>
        <v>0</v>
      </c>
      <c r="E253" s="74">
        <f t="shared" si="9"/>
        <v>0</v>
      </c>
      <c r="F253" s="73">
        <f t="shared" si="10"/>
        <v>0</v>
      </c>
      <c r="G253" s="81">
        <f t="shared" si="11"/>
        <v>0</v>
      </c>
    </row>
    <row r="254" spans="1:7" s="60" customFormat="1" hidden="1">
      <c r="A254" s="72">
        <f>Invoice!F258</f>
        <v>0</v>
      </c>
      <c r="B254" s="86">
        <f>Invoice!C258</f>
        <v>0</v>
      </c>
      <c r="C254" s="85">
        <f>Invoice!B258</f>
        <v>0</v>
      </c>
      <c r="D254" s="74">
        <f>Invoice!G258</f>
        <v>0</v>
      </c>
      <c r="E254" s="74">
        <f t="shared" si="9"/>
        <v>0</v>
      </c>
      <c r="F254" s="73">
        <f t="shared" si="10"/>
        <v>0</v>
      </c>
      <c r="G254" s="81">
        <f t="shared" si="11"/>
        <v>0</v>
      </c>
    </row>
    <row r="255" spans="1:7" s="60" customFormat="1" hidden="1">
      <c r="A255" s="72">
        <f>Invoice!F259</f>
        <v>0</v>
      </c>
      <c r="B255" s="86">
        <f>Invoice!C259</f>
        <v>0</v>
      </c>
      <c r="C255" s="85">
        <f>Invoice!B259</f>
        <v>0</v>
      </c>
      <c r="D255" s="74">
        <f>Invoice!G259</f>
        <v>0</v>
      </c>
      <c r="E255" s="74">
        <f t="shared" si="9"/>
        <v>0</v>
      </c>
      <c r="F255" s="73">
        <f t="shared" si="10"/>
        <v>0</v>
      </c>
      <c r="G255" s="81">
        <f t="shared" si="11"/>
        <v>0</v>
      </c>
    </row>
    <row r="256" spans="1:7" s="60" customFormat="1" hidden="1">
      <c r="A256" s="72">
        <f>Invoice!F260</f>
        <v>0</v>
      </c>
      <c r="B256" s="86">
        <f>Invoice!C260</f>
        <v>0</v>
      </c>
      <c r="C256" s="85">
        <f>Invoice!B260</f>
        <v>0</v>
      </c>
      <c r="D256" s="74">
        <f>Invoice!G260</f>
        <v>0</v>
      </c>
      <c r="E256" s="74">
        <f t="shared" si="9"/>
        <v>0</v>
      </c>
      <c r="F256" s="73">
        <f t="shared" si="10"/>
        <v>0</v>
      </c>
      <c r="G256" s="81">
        <f t="shared" si="11"/>
        <v>0</v>
      </c>
    </row>
    <row r="257" spans="1:7" s="60" customFormat="1" hidden="1">
      <c r="A257" s="72">
        <f>Invoice!F261</f>
        <v>0</v>
      </c>
      <c r="B257" s="86">
        <f>Invoice!C261</f>
        <v>0</v>
      </c>
      <c r="C257" s="85">
        <f>Invoice!B261</f>
        <v>0</v>
      </c>
      <c r="D257" s="74">
        <f>Invoice!G261</f>
        <v>0</v>
      </c>
      <c r="E257" s="74">
        <f t="shared" si="9"/>
        <v>0</v>
      </c>
      <c r="F257" s="73">
        <f t="shared" si="10"/>
        <v>0</v>
      </c>
      <c r="G257" s="81">
        <f t="shared" si="11"/>
        <v>0</v>
      </c>
    </row>
    <row r="258" spans="1:7" s="60" customFormat="1" hidden="1">
      <c r="A258" s="72">
        <f>Invoice!F262</f>
        <v>0</v>
      </c>
      <c r="B258" s="86">
        <f>Invoice!C262</f>
        <v>0</v>
      </c>
      <c r="C258" s="85">
        <f>Invoice!B262</f>
        <v>0</v>
      </c>
      <c r="D258" s="74">
        <f>Invoice!G262</f>
        <v>0</v>
      </c>
      <c r="E258" s="74">
        <f t="shared" si="9"/>
        <v>0</v>
      </c>
      <c r="F258" s="73">
        <f t="shared" si="10"/>
        <v>0</v>
      </c>
      <c r="G258" s="81">
        <f t="shared" si="11"/>
        <v>0</v>
      </c>
    </row>
    <row r="259" spans="1:7" s="60" customFormat="1" hidden="1">
      <c r="A259" s="72">
        <f>Invoice!F263</f>
        <v>0</v>
      </c>
      <c r="B259" s="86">
        <f>Invoice!C263</f>
        <v>0</v>
      </c>
      <c r="C259" s="85">
        <f>Invoice!B263</f>
        <v>0</v>
      </c>
      <c r="D259" s="74">
        <f>Invoice!G263</f>
        <v>0</v>
      </c>
      <c r="E259" s="74">
        <f t="shared" si="9"/>
        <v>0</v>
      </c>
      <c r="F259" s="73">
        <f t="shared" si="10"/>
        <v>0</v>
      </c>
      <c r="G259" s="81">
        <f t="shared" si="11"/>
        <v>0</v>
      </c>
    </row>
    <row r="260" spans="1:7" s="60" customFormat="1" hidden="1">
      <c r="A260" s="72">
        <f>Invoice!F264</f>
        <v>0</v>
      </c>
      <c r="B260" s="86">
        <f>Invoice!C264</f>
        <v>0</v>
      </c>
      <c r="C260" s="85">
        <f>Invoice!B264</f>
        <v>0</v>
      </c>
      <c r="D260" s="74">
        <f>Invoice!G264</f>
        <v>0</v>
      </c>
      <c r="E260" s="74">
        <f t="shared" si="9"/>
        <v>0</v>
      </c>
      <c r="F260" s="73">
        <f t="shared" si="10"/>
        <v>0</v>
      </c>
      <c r="G260" s="81">
        <f t="shared" si="11"/>
        <v>0</v>
      </c>
    </row>
    <row r="261" spans="1:7" s="60" customFormat="1" hidden="1">
      <c r="A261" s="72">
        <f>Invoice!F265</f>
        <v>0</v>
      </c>
      <c r="B261" s="86">
        <f>Invoice!C265</f>
        <v>0</v>
      </c>
      <c r="C261" s="85">
        <f>Invoice!B265</f>
        <v>0</v>
      </c>
      <c r="D261" s="74">
        <f>Invoice!G265</f>
        <v>0</v>
      </c>
      <c r="E261" s="74">
        <f t="shared" si="9"/>
        <v>0</v>
      </c>
      <c r="F261" s="73">
        <f t="shared" si="10"/>
        <v>0</v>
      </c>
      <c r="G261" s="81">
        <f t="shared" si="11"/>
        <v>0</v>
      </c>
    </row>
    <row r="262" spans="1:7" s="60" customFormat="1" hidden="1">
      <c r="A262" s="72">
        <f>Invoice!F266</f>
        <v>0</v>
      </c>
      <c r="B262" s="86">
        <f>Invoice!C266</f>
        <v>0</v>
      </c>
      <c r="C262" s="85">
        <f>Invoice!B266</f>
        <v>0</v>
      </c>
      <c r="D262" s="74">
        <f>Invoice!G266</f>
        <v>0</v>
      </c>
      <c r="E262" s="74">
        <f t="shared" si="9"/>
        <v>0</v>
      </c>
      <c r="F262" s="73">
        <f t="shared" si="10"/>
        <v>0</v>
      </c>
      <c r="G262" s="81">
        <f t="shared" si="11"/>
        <v>0</v>
      </c>
    </row>
    <row r="263" spans="1:7" s="60" customFormat="1" hidden="1">
      <c r="A263" s="72">
        <f>Invoice!F267</f>
        <v>0</v>
      </c>
      <c r="B263" s="86">
        <f>Invoice!C267</f>
        <v>0</v>
      </c>
      <c r="C263" s="85">
        <f>Invoice!B267</f>
        <v>0</v>
      </c>
      <c r="D263" s="74">
        <f>Invoice!G267</f>
        <v>0</v>
      </c>
      <c r="E263" s="74">
        <f t="shared" si="9"/>
        <v>0</v>
      </c>
      <c r="F263" s="73">
        <f t="shared" si="10"/>
        <v>0</v>
      </c>
      <c r="G263" s="81">
        <f t="shared" si="11"/>
        <v>0</v>
      </c>
    </row>
    <row r="264" spans="1:7" s="60" customFormat="1" hidden="1">
      <c r="A264" s="72">
        <f>Invoice!F268</f>
        <v>0</v>
      </c>
      <c r="B264" s="86">
        <f>Invoice!C268</f>
        <v>0</v>
      </c>
      <c r="C264" s="85">
        <f>Invoice!B268</f>
        <v>0</v>
      </c>
      <c r="D264" s="74">
        <f>Invoice!G268</f>
        <v>0</v>
      </c>
      <c r="E264" s="74">
        <f t="shared" si="9"/>
        <v>0</v>
      </c>
      <c r="F264" s="73">
        <f t="shared" si="10"/>
        <v>0</v>
      </c>
      <c r="G264" s="81">
        <f t="shared" si="11"/>
        <v>0</v>
      </c>
    </row>
    <row r="265" spans="1:7" s="60" customFormat="1" hidden="1">
      <c r="A265" s="72">
        <f>Invoice!F269</f>
        <v>0</v>
      </c>
      <c r="B265" s="86">
        <f>Invoice!C269</f>
        <v>0</v>
      </c>
      <c r="C265" s="85">
        <f>Invoice!B269</f>
        <v>0</v>
      </c>
      <c r="D265" s="74">
        <f>Invoice!G269</f>
        <v>0</v>
      </c>
      <c r="E265" s="74">
        <f t="shared" si="9"/>
        <v>0</v>
      </c>
      <c r="F265" s="73">
        <f t="shared" si="10"/>
        <v>0</v>
      </c>
      <c r="G265" s="81">
        <f t="shared" si="11"/>
        <v>0</v>
      </c>
    </row>
    <row r="266" spans="1:7" s="60" customFormat="1" hidden="1">
      <c r="A266" s="72">
        <f>Invoice!F270</f>
        <v>0</v>
      </c>
      <c r="B266" s="86">
        <f>Invoice!C270</f>
        <v>0</v>
      </c>
      <c r="C266" s="85">
        <f>Invoice!B270</f>
        <v>0</v>
      </c>
      <c r="D266" s="74">
        <f>Invoice!G270</f>
        <v>0</v>
      </c>
      <c r="E266" s="74">
        <f t="shared" si="9"/>
        <v>0</v>
      </c>
      <c r="F266" s="73">
        <f t="shared" si="10"/>
        <v>0</v>
      </c>
      <c r="G266" s="81">
        <f t="shared" si="11"/>
        <v>0</v>
      </c>
    </row>
    <row r="267" spans="1:7" s="60" customFormat="1" hidden="1">
      <c r="A267" s="72">
        <f>Invoice!F271</f>
        <v>0</v>
      </c>
      <c r="B267" s="86">
        <f>Invoice!C271</f>
        <v>0</v>
      </c>
      <c r="C267" s="85">
        <f>Invoice!B271</f>
        <v>0</v>
      </c>
      <c r="D267" s="74">
        <f>Invoice!G271</f>
        <v>0</v>
      </c>
      <c r="E267" s="74">
        <f t="shared" si="9"/>
        <v>0</v>
      </c>
      <c r="F267" s="73">
        <f t="shared" si="10"/>
        <v>0</v>
      </c>
      <c r="G267" s="81">
        <f t="shared" si="11"/>
        <v>0</v>
      </c>
    </row>
    <row r="268" spans="1:7" s="60" customFormat="1" hidden="1">
      <c r="A268" s="72">
        <f>Invoice!F272</f>
        <v>0</v>
      </c>
      <c r="B268" s="86">
        <f>Invoice!C272</f>
        <v>0</v>
      </c>
      <c r="C268" s="85">
        <f>Invoice!B272</f>
        <v>0</v>
      </c>
      <c r="D268" s="74">
        <f>Invoice!G272</f>
        <v>0</v>
      </c>
      <c r="E268" s="74">
        <f t="shared" si="9"/>
        <v>0</v>
      </c>
      <c r="F268" s="73">
        <f t="shared" si="10"/>
        <v>0</v>
      </c>
      <c r="G268" s="81">
        <f t="shared" si="11"/>
        <v>0</v>
      </c>
    </row>
    <row r="269" spans="1:7" s="60" customFormat="1" hidden="1">
      <c r="A269" s="72">
        <f>Invoice!F273</f>
        <v>0</v>
      </c>
      <c r="B269" s="86">
        <f>Invoice!C273</f>
        <v>0</v>
      </c>
      <c r="C269" s="85">
        <f>Invoice!B273</f>
        <v>0</v>
      </c>
      <c r="D269" s="74">
        <f>Invoice!G273</f>
        <v>0</v>
      </c>
      <c r="E269" s="74">
        <f t="shared" si="9"/>
        <v>0</v>
      </c>
      <c r="F269" s="73">
        <f t="shared" si="10"/>
        <v>0</v>
      </c>
      <c r="G269" s="81">
        <f t="shared" si="11"/>
        <v>0</v>
      </c>
    </row>
    <row r="270" spans="1:7" s="60" customFormat="1" hidden="1">
      <c r="A270" s="72">
        <f>Invoice!F274</f>
        <v>0</v>
      </c>
      <c r="B270" s="86">
        <f>Invoice!C274</f>
        <v>0</v>
      </c>
      <c r="C270" s="85">
        <f>Invoice!B274</f>
        <v>0</v>
      </c>
      <c r="D270" s="74">
        <f>Invoice!G274</f>
        <v>0</v>
      </c>
      <c r="E270" s="74">
        <f t="shared" si="9"/>
        <v>0</v>
      </c>
      <c r="F270" s="73">
        <f t="shared" si="10"/>
        <v>0</v>
      </c>
      <c r="G270" s="81">
        <f t="shared" si="11"/>
        <v>0</v>
      </c>
    </row>
    <row r="271" spans="1:7" s="60" customFormat="1" hidden="1">
      <c r="A271" s="72">
        <f>Invoice!F275</f>
        <v>0</v>
      </c>
      <c r="B271" s="86">
        <f>Invoice!C275</f>
        <v>0</v>
      </c>
      <c r="C271" s="85">
        <f>Invoice!B275</f>
        <v>0</v>
      </c>
      <c r="D271" s="74">
        <f>Invoice!G275</f>
        <v>0</v>
      </c>
      <c r="E271" s="74">
        <f t="shared" si="9"/>
        <v>0</v>
      </c>
      <c r="F271" s="73">
        <f t="shared" si="10"/>
        <v>0</v>
      </c>
      <c r="G271" s="81">
        <f t="shared" si="11"/>
        <v>0</v>
      </c>
    </row>
    <row r="272" spans="1:7" s="60" customFormat="1" hidden="1">
      <c r="A272" s="72">
        <f>Invoice!F276</f>
        <v>0</v>
      </c>
      <c r="B272" s="86">
        <f>Invoice!C276</f>
        <v>0</v>
      </c>
      <c r="C272" s="85">
        <f>Invoice!B276</f>
        <v>0</v>
      </c>
      <c r="D272" s="74">
        <f>Invoice!G276</f>
        <v>0</v>
      </c>
      <c r="E272" s="74">
        <f t="shared" si="9"/>
        <v>0</v>
      </c>
      <c r="F272" s="73">
        <f t="shared" si="10"/>
        <v>0</v>
      </c>
      <c r="G272" s="81">
        <f t="shared" si="11"/>
        <v>0</v>
      </c>
    </row>
    <row r="273" spans="1:7" s="60" customFormat="1" hidden="1">
      <c r="A273" s="72">
        <f>Invoice!F277</f>
        <v>0</v>
      </c>
      <c r="B273" s="86">
        <f>Invoice!C277</f>
        <v>0</v>
      </c>
      <c r="C273" s="85">
        <f>Invoice!B277</f>
        <v>0</v>
      </c>
      <c r="D273" s="74">
        <f>Invoice!G277</f>
        <v>0</v>
      </c>
      <c r="E273" s="74">
        <f t="shared" si="9"/>
        <v>0</v>
      </c>
      <c r="F273" s="73">
        <f t="shared" si="10"/>
        <v>0</v>
      </c>
      <c r="G273" s="81">
        <f t="shared" si="11"/>
        <v>0</v>
      </c>
    </row>
    <row r="274" spans="1:7" s="60" customFormat="1" hidden="1">
      <c r="A274" s="72">
        <f>Invoice!F278</f>
        <v>0</v>
      </c>
      <c r="B274" s="86">
        <f>Invoice!C278</f>
        <v>0</v>
      </c>
      <c r="C274" s="85">
        <f>Invoice!B278</f>
        <v>0</v>
      </c>
      <c r="D274" s="74">
        <f>Invoice!G278</f>
        <v>0</v>
      </c>
      <c r="E274" s="74">
        <f t="shared" ref="E274:E337" si="12">C274*D274</f>
        <v>0</v>
      </c>
      <c r="F274" s="73">
        <f t="shared" ref="F274:F337" si="13">D274*$D$14</f>
        <v>0</v>
      </c>
      <c r="G274" s="81">
        <f t="shared" ref="G274:G337" si="14">C274*F274</f>
        <v>0</v>
      </c>
    </row>
    <row r="275" spans="1:7" s="60" customFormat="1" hidden="1">
      <c r="A275" s="72">
        <f>Invoice!F279</f>
        <v>0</v>
      </c>
      <c r="B275" s="86">
        <f>Invoice!C279</f>
        <v>0</v>
      </c>
      <c r="C275" s="85">
        <f>Invoice!B279</f>
        <v>0</v>
      </c>
      <c r="D275" s="74">
        <f>Invoice!G279</f>
        <v>0</v>
      </c>
      <c r="E275" s="74">
        <f t="shared" si="12"/>
        <v>0</v>
      </c>
      <c r="F275" s="73">
        <f t="shared" si="13"/>
        <v>0</v>
      </c>
      <c r="G275" s="81">
        <f t="shared" si="14"/>
        <v>0</v>
      </c>
    </row>
    <row r="276" spans="1:7" s="60" customFormat="1" hidden="1">
      <c r="A276" s="72">
        <f>Invoice!F280</f>
        <v>0</v>
      </c>
      <c r="B276" s="86">
        <f>Invoice!C280</f>
        <v>0</v>
      </c>
      <c r="C276" s="85">
        <f>Invoice!B280</f>
        <v>0</v>
      </c>
      <c r="D276" s="74">
        <f>Invoice!G280</f>
        <v>0</v>
      </c>
      <c r="E276" s="74">
        <f t="shared" si="12"/>
        <v>0</v>
      </c>
      <c r="F276" s="73">
        <f t="shared" si="13"/>
        <v>0</v>
      </c>
      <c r="G276" s="81">
        <f t="shared" si="14"/>
        <v>0</v>
      </c>
    </row>
    <row r="277" spans="1:7" s="60" customFormat="1" hidden="1">
      <c r="A277" s="72">
        <f>Invoice!F281</f>
        <v>0</v>
      </c>
      <c r="B277" s="86">
        <f>Invoice!C281</f>
        <v>0</v>
      </c>
      <c r="C277" s="85">
        <f>Invoice!B281</f>
        <v>0</v>
      </c>
      <c r="D277" s="74">
        <f>Invoice!G281</f>
        <v>0</v>
      </c>
      <c r="E277" s="74">
        <f t="shared" si="12"/>
        <v>0</v>
      </c>
      <c r="F277" s="73">
        <f t="shared" si="13"/>
        <v>0</v>
      </c>
      <c r="G277" s="81">
        <f t="shared" si="14"/>
        <v>0</v>
      </c>
    </row>
    <row r="278" spans="1:7" s="60" customFormat="1" hidden="1">
      <c r="A278" s="72">
        <f>Invoice!F282</f>
        <v>0</v>
      </c>
      <c r="B278" s="86">
        <f>Invoice!C282</f>
        <v>0</v>
      </c>
      <c r="C278" s="85">
        <f>Invoice!B282</f>
        <v>0</v>
      </c>
      <c r="D278" s="74">
        <f>Invoice!G282</f>
        <v>0</v>
      </c>
      <c r="E278" s="74">
        <f t="shared" si="12"/>
        <v>0</v>
      </c>
      <c r="F278" s="73">
        <f t="shared" si="13"/>
        <v>0</v>
      </c>
      <c r="G278" s="81">
        <f t="shared" si="14"/>
        <v>0</v>
      </c>
    </row>
    <row r="279" spans="1:7" s="60" customFormat="1" hidden="1">
      <c r="A279" s="72">
        <f>Invoice!F283</f>
        <v>0</v>
      </c>
      <c r="B279" s="86">
        <f>Invoice!C283</f>
        <v>0</v>
      </c>
      <c r="C279" s="85">
        <f>Invoice!B283</f>
        <v>0</v>
      </c>
      <c r="D279" s="74">
        <f>Invoice!G283</f>
        <v>0</v>
      </c>
      <c r="E279" s="74">
        <f t="shared" si="12"/>
        <v>0</v>
      </c>
      <c r="F279" s="73">
        <f t="shared" si="13"/>
        <v>0</v>
      </c>
      <c r="G279" s="81">
        <f t="shared" si="14"/>
        <v>0</v>
      </c>
    </row>
    <row r="280" spans="1:7" s="60" customFormat="1" hidden="1">
      <c r="A280" s="72">
        <f>Invoice!F284</f>
        <v>0</v>
      </c>
      <c r="B280" s="86">
        <f>Invoice!C284</f>
        <v>0</v>
      </c>
      <c r="C280" s="85">
        <f>Invoice!B284</f>
        <v>0</v>
      </c>
      <c r="D280" s="74">
        <f>Invoice!G284</f>
        <v>0</v>
      </c>
      <c r="E280" s="74">
        <f t="shared" si="12"/>
        <v>0</v>
      </c>
      <c r="F280" s="73">
        <f t="shared" si="13"/>
        <v>0</v>
      </c>
      <c r="G280" s="81">
        <f t="shared" si="14"/>
        <v>0</v>
      </c>
    </row>
    <row r="281" spans="1:7" s="60" customFormat="1" hidden="1">
      <c r="A281" s="72">
        <f>Invoice!F285</f>
        <v>0</v>
      </c>
      <c r="B281" s="86">
        <f>Invoice!C285</f>
        <v>0</v>
      </c>
      <c r="C281" s="85">
        <f>Invoice!B285</f>
        <v>0</v>
      </c>
      <c r="D281" s="74">
        <f>Invoice!G285</f>
        <v>0</v>
      </c>
      <c r="E281" s="74">
        <f t="shared" si="12"/>
        <v>0</v>
      </c>
      <c r="F281" s="73">
        <f t="shared" si="13"/>
        <v>0</v>
      </c>
      <c r="G281" s="81">
        <f t="shared" si="14"/>
        <v>0</v>
      </c>
    </row>
    <row r="282" spans="1:7" s="60" customFormat="1" hidden="1">
      <c r="A282" s="72">
        <f>Invoice!F286</f>
        <v>0</v>
      </c>
      <c r="B282" s="86">
        <f>Invoice!C286</f>
        <v>0</v>
      </c>
      <c r="C282" s="85">
        <f>Invoice!B286</f>
        <v>0</v>
      </c>
      <c r="D282" s="74">
        <f>Invoice!G286</f>
        <v>0</v>
      </c>
      <c r="E282" s="74">
        <f t="shared" si="12"/>
        <v>0</v>
      </c>
      <c r="F282" s="73">
        <f t="shared" si="13"/>
        <v>0</v>
      </c>
      <c r="G282" s="81">
        <f t="shared" si="14"/>
        <v>0</v>
      </c>
    </row>
    <row r="283" spans="1:7" s="60" customFormat="1" hidden="1">
      <c r="A283" s="72">
        <f>Invoice!F287</f>
        <v>0</v>
      </c>
      <c r="B283" s="86">
        <f>Invoice!C287</f>
        <v>0</v>
      </c>
      <c r="C283" s="85">
        <f>Invoice!B287</f>
        <v>0</v>
      </c>
      <c r="D283" s="74">
        <f>Invoice!G287</f>
        <v>0</v>
      </c>
      <c r="E283" s="74">
        <f t="shared" si="12"/>
        <v>0</v>
      </c>
      <c r="F283" s="73">
        <f t="shared" si="13"/>
        <v>0</v>
      </c>
      <c r="G283" s="81">
        <f t="shared" si="14"/>
        <v>0</v>
      </c>
    </row>
    <row r="284" spans="1:7" s="60" customFormat="1" hidden="1">
      <c r="A284" s="72">
        <f>Invoice!F288</f>
        <v>0</v>
      </c>
      <c r="B284" s="86">
        <f>Invoice!C288</f>
        <v>0</v>
      </c>
      <c r="C284" s="85">
        <f>Invoice!B288</f>
        <v>0</v>
      </c>
      <c r="D284" s="74">
        <f>Invoice!G288</f>
        <v>0</v>
      </c>
      <c r="E284" s="74">
        <f t="shared" si="12"/>
        <v>0</v>
      </c>
      <c r="F284" s="73">
        <f t="shared" si="13"/>
        <v>0</v>
      </c>
      <c r="G284" s="81">
        <f t="shared" si="14"/>
        <v>0</v>
      </c>
    </row>
    <row r="285" spans="1:7" s="60" customFormat="1" hidden="1">
      <c r="A285" s="72">
        <f>Invoice!F289</f>
        <v>0</v>
      </c>
      <c r="B285" s="86">
        <f>Invoice!C289</f>
        <v>0</v>
      </c>
      <c r="C285" s="85">
        <f>Invoice!B289</f>
        <v>0</v>
      </c>
      <c r="D285" s="74">
        <f>Invoice!G289</f>
        <v>0</v>
      </c>
      <c r="E285" s="74">
        <f t="shared" si="12"/>
        <v>0</v>
      </c>
      <c r="F285" s="73">
        <f t="shared" si="13"/>
        <v>0</v>
      </c>
      <c r="G285" s="81">
        <f t="shared" si="14"/>
        <v>0</v>
      </c>
    </row>
    <row r="286" spans="1:7" s="60" customFormat="1" hidden="1">
      <c r="A286" s="72">
        <f>Invoice!F290</f>
        <v>0</v>
      </c>
      <c r="B286" s="86">
        <f>Invoice!C290</f>
        <v>0</v>
      </c>
      <c r="C286" s="85">
        <f>Invoice!B290</f>
        <v>0</v>
      </c>
      <c r="D286" s="74">
        <f>Invoice!G290</f>
        <v>0</v>
      </c>
      <c r="E286" s="74">
        <f t="shared" si="12"/>
        <v>0</v>
      </c>
      <c r="F286" s="73">
        <f t="shared" si="13"/>
        <v>0</v>
      </c>
      <c r="G286" s="81">
        <f t="shared" si="14"/>
        <v>0</v>
      </c>
    </row>
    <row r="287" spans="1:7" s="60" customFormat="1" hidden="1">
      <c r="A287" s="72">
        <f>Invoice!F291</f>
        <v>0</v>
      </c>
      <c r="B287" s="86">
        <f>Invoice!C291</f>
        <v>0</v>
      </c>
      <c r="C287" s="85">
        <f>Invoice!B291</f>
        <v>0</v>
      </c>
      <c r="D287" s="74">
        <f>Invoice!G291</f>
        <v>0</v>
      </c>
      <c r="E287" s="74">
        <f t="shared" si="12"/>
        <v>0</v>
      </c>
      <c r="F287" s="73">
        <f t="shared" si="13"/>
        <v>0</v>
      </c>
      <c r="G287" s="81">
        <f t="shared" si="14"/>
        <v>0</v>
      </c>
    </row>
    <row r="288" spans="1:7" s="60" customFormat="1" hidden="1">
      <c r="A288" s="72">
        <f>Invoice!F292</f>
        <v>0</v>
      </c>
      <c r="B288" s="86">
        <f>Invoice!C292</f>
        <v>0</v>
      </c>
      <c r="C288" s="85">
        <f>Invoice!B292</f>
        <v>0</v>
      </c>
      <c r="D288" s="74">
        <f>Invoice!G292</f>
        <v>0</v>
      </c>
      <c r="E288" s="74">
        <f t="shared" si="12"/>
        <v>0</v>
      </c>
      <c r="F288" s="73">
        <f t="shared" si="13"/>
        <v>0</v>
      </c>
      <c r="G288" s="81">
        <f t="shared" si="14"/>
        <v>0</v>
      </c>
    </row>
    <row r="289" spans="1:7" s="60" customFormat="1" hidden="1">
      <c r="A289" s="72">
        <f>Invoice!F293</f>
        <v>0</v>
      </c>
      <c r="B289" s="86">
        <f>Invoice!C293</f>
        <v>0</v>
      </c>
      <c r="C289" s="85">
        <f>Invoice!B293</f>
        <v>0</v>
      </c>
      <c r="D289" s="74">
        <f>Invoice!G293</f>
        <v>0</v>
      </c>
      <c r="E289" s="74">
        <f t="shared" si="12"/>
        <v>0</v>
      </c>
      <c r="F289" s="73">
        <f t="shared" si="13"/>
        <v>0</v>
      </c>
      <c r="G289" s="81">
        <f t="shared" si="14"/>
        <v>0</v>
      </c>
    </row>
    <row r="290" spans="1:7" s="60" customFormat="1" hidden="1">
      <c r="A290" s="72">
        <f>Invoice!F294</f>
        <v>0</v>
      </c>
      <c r="B290" s="86">
        <f>Invoice!C294</f>
        <v>0</v>
      </c>
      <c r="C290" s="85">
        <f>Invoice!B294</f>
        <v>0</v>
      </c>
      <c r="D290" s="74">
        <f>Invoice!G294</f>
        <v>0</v>
      </c>
      <c r="E290" s="74">
        <f t="shared" si="12"/>
        <v>0</v>
      </c>
      <c r="F290" s="73">
        <f t="shared" si="13"/>
        <v>0</v>
      </c>
      <c r="G290" s="81">
        <f t="shared" si="14"/>
        <v>0</v>
      </c>
    </row>
    <row r="291" spans="1:7" s="60" customFormat="1" hidden="1">
      <c r="A291" s="72">
        <f>Invoice!F295</f>
        <v>0</v>
      </c>
      <c r="B291" s="86">
        <f>Invoice!C295</f>
        <v>0</v>
      </c>
      <c r="C291" s="85">
        <f>Invoice!B295</f>
        <v>0</v>
      </c>
      <c r="D291" s="74">
        <f>Invoice!G295</f>
        <v>0</v>
      </c>
      <c r="E291" s="74">
        <f t="shared" si="12"/>
        <v>0</v>
      </c>
      <c r="F291" s="73">
        <f t="shared" si="13"/>
        <v>0</v>
      </c>
      <c r="G291" s="81">
        <f t="shared" si="14"/>
        <v>0</v>
      </c>
    </row>
    <row r="292" spans="1:7" s="60" customFormat="1" hidden="1">
      <c r="A292" s="72">
        <f>Invoice!F296</f>
        <v>0</v>
      </c>
      <c r="B292" s="86">
        <f>Invoice!C296</f>
        <v>0</v>
      </c>
      <c r="C292" s="85">
        <f>Invoice!B296</f>
        <v>0</v>
      </c>
      <c r="D292" s="74">
        <f>Invoice!G296</f>
        <v>0</v>
      </c>
      <c r="E292" s="74">
        <f t="shared" si="12"/>
        <v>0</v>
      </c>
      <c r="F292" s="73">
        <f t="shared" si="13"/>
        <v>0</v>
      </c>
      <c r="G292" s="81">
        <f t="shared" si="14"/>
        <v>0</v>
      </c>
    </row>
    <row r="293" spans="1:7" s="60" customFormat="1" hidden="1">
      <c r="A293" s="72">
        <f>Invoice!F297</f>
        <v>0</v>
      </c>
      <c r="B293" s="86">
        <f>Invoice!C297</f>
        <v>0</v>
      </c>
      <c r="C293" s="85">
        <f>Invoice!B297</f>
        <v>0</v>
      </c>
      <c r="D293" s="74">
        <f>Invoice!G297</f>
        <v>0</v>
      </c>
      <c r="E293" s="74">
        <f t="shared" si="12"/>
        <v>0</v>
      </c>
      <c r="F293" s="73">
        <f t="shared" si="13"/>
        <v>0</v>
      </c>
      <c r="G293" s="81">
        <f t="shared" si="14"/>
        <v>0</v>
      </c>
    </row>
    <row r="294" spans="1:7" s="60" customFormat="1" hidden="1">
      <c r="A294" s="72">
        <f>Invoice!F298</f>
        <v>0</v>
      </c>
      <c r="B294" s="86">
        <f>Invoice!C298</f>
        <v>0</v>
      </c>
      <c r="C294" s="85">
        <f>Invoice!B298</f>
        <v>0</v>
      </c>
      <c r="D294" s="74">
        <f>Invoice!G298</f>
        <v>0</v>
      </c>
      <c r="E294" s="74">
        <f t="shared" si="12"/>
        <v>0</v>
      </c>
      <c r="F294" s="73">
        <f t="shared" si="13"/>
        <v>0</v>
      </c>
      <c r="G294" s="81">
        <f t="shared" si="14"/>
        <v>0</v>
      </c>
    </row>
    <row r="295" spans="1:7" s="60" customFormat="1" hidden="1">
      <c r="A295" s="72">
        <f>Invoice!F299</f>
        <v>0</v>
      </c>
      <c r="B295" s="86">
        <f>Invoice!C299</f>
        <v>0</v>
      </c>
      <c r="C295" s="85">
        <f>Invoice!B299</f>
        <v>0</v>
      </c>
      <c r="D295" s="74">
        <f>Invoice!G299</f>
        <v>0</v>
      </c>
      <c r="E295" s="74">
        <f t="shared" si="12"/>
        <v>0</v>
      </c>
      <c r="F295" s="73">
        <f t="shared" si="13"/>
        <v>0</v>
      </c>
      <c r="G295" s="81">
        <f t="shared" si="14"/>
        <v>0</v>
      </c>
    </row>
    <row r="296" spans="1:7" s="60" customFormat="1" hidden="1">
      <c r="A296" s="72">
        <f>Invoice!F300</f>
        <v>0</v>
      </c>
      <c r="B296" s="86">
        <f>Invoice!C300</f>
        <v>0</v>
      </c>
      <c r="C296" s="85">
        <f>Invoice!B300</f>
        <v>0</v>
      </c>
      <c r="D296" s="74">
        <f>Invoice!G300</f>
        <v>0</v>
      </c>
      <c r="E296" s="74">
        <f t="shared" si="12"/>
        <v>0</v>
      </c>
      <c r="F296" s="73">
        <f t="shared" si="13"/>
        <v>0</v>
      </c>
      <c r="G296" s="81">
        <f t="shared" si="14"/>
        <v>0</v>
      </c>
    </row>
    <row r="297" spans="1:7" s="60" customFormat="1" hidden="1">
      <c r="A297" s="72">
        <f>Invoice!F301</f>
        <v>0</v>
      </c>
      <c r="B297" s="86">
        <f>Invoice!C301</f>
        <v>0</v>
      </c>
      <c r="C297" s="85">
        <f>Invoice!B301</f>
        <v>0</v>
      </c>
      <c r="D297" s="74">
        <f>Invoice!G301</f>
        <v>0</v>
      </c>
      <c r="E297" s="74">
        <f t="shared" si="12"/>
        <v>0</v>
      </c>
      <c r="F297" s="73">
        <f t="shared" si="13"/>
        <v>0</v>
      </c>
      <c r="G297" s="81">
        <f t="shared" si="14"/>
        <v>0</v>
      </c>
    </row>
    <row r="298" spans="1:7" s="60" customFormat="1" hidden="1">
      <c r="A298" s="72">
        <f>Invoice!F302</f>
        <v>0</v>
      </c>
      <c r="B298" s="86">
        <f>Invoice!C302</f>
        <v>0</v>
      </c>
      <c r="C298" s="85">
        <f>Invoice!B302</f>
        <v>0</v>
      </c>
      <c r="D298" s="74">
        <f>Invoice!G302</f>
        <v>0</v>
      </c>
      <c r="E298" s="74">
        <f t="shared" si="12"/>
        <v>0</v>
      </c>
      <c r="F298" s="73">
        <f t="shared" si="13"/>
        <v>0</v>
      </c>
      <c r="G298" s="81">
        <f t="shared" si="14"/>
        <v>0</v>
      </c>
    </row>
    <row r="299" spans="1:7" s="60" customFormat="1" hidden="1">
      <c r="A299" s="72">
        <f>Invoice!F303</f>
        <v>0</v>
      </c>
      <c r="B299" s="86">
        <f>Invoice!C303</f>
        <v>0</v>
      </c>
      <c r="C299" s="85">
        <f>Invoice!B303</f>
        <v>0</v>
      </c>
      <c r="D299" s="74">
        <f>Invoice!G303</f>
        <v>0</v>
      </c>
      <c r="E299" s="74">
        <f t="shared" si="12"/>
        <v>0</v>
      </c>
      <c r="F299" s="73">
        <f t="shared" si="13"/>
        <v>0</v>
      </c>
      <c r="G299" s="81">
        <f t="shared" si="14"/>
        <v>0</v>
      </c>
    </row>
    <row r="300" spans="1:7" s="60" customFormat="1" hidden="1">
      <c r="A300" s="72">
        <f>Invoice!F304</f>
        <v>0</v>
      </c>
      <c r="B300" s="86">
        <f>Invoice!C304</f>
        <v>0</v>
      </c>
      <c r="C300" s="85">
        <f>Invoice!B304</f>
        <v>0</v>
      </c>
      <c r="D300" s="74">
        <f>Invoice!G304</f>
        <v>0</v>
      </c>
      <c r="E300" s="74">
        <f t="shared" si="12"/>
        <v>0</v>
      </c>
      <c r="F300" s="73">
        <f t="shared" si="13"/>
        <v>0</v>
      </c>
      <c r="G300" s="81">
        <f t="shared" si="14"/>
        <v>0</v>
      </c>
    </row>
    <row r="301" spans="1:7" s="60" customFormat="1" hidden="1">
      <c r="A301" s="72">
        <f>Invoice!F305</f>
        <v>0</v>
      </c>
      <c r="B301" s="86">
        <f>Invoice!C305</f>
        <v>0</v>
      </c>
      <c r="C301" s="85">
        <f>Invoice!B305</f>
        <v>0</v>
      </c>
      <c r="D301" s="74">
        <f>Invoice!G305</f>
        <v>0</v>
      </c>
      <c r="E301" s="74">
        <f t="shared" si="12"/>
        <v>0</v>
      </c>
      <c r="F301" s="73">
        <f t="shared" si="13"/>
        <v>0</v>
      </c>
      <c r="G301" s="81">
        <f t="shared" si="14"/>
        <v>0</v>
      </c>
    </row>
    <row r="302" spans="1:7" s="60" customFormat="1" hidden="1">
      <c r="A302" s="72">
        <f>Invoice!F306</f>
        <v>0</v>
      </c>
      <c r="B302" s="86">
        <f>Invoice!C306</f>
        <v>0</v>
      </c>
      <c r="C302" s="85">
        <f>Invoice!B306</f>
        <v>0</v>
      </c>
      <c r="D302" s="74">
        <f>Invoice!G306</f>
        <v>0</v>
      </c>
      <c r="E302" s="74">
        <f t="shared" si="12"/>
        <v>0</v>
      </c>
      <c r="F302" s="73">
        <f t="shared" si="13"/>
        <v>0</v>
      </c>
      <c r="G302" s="81">
        <f t="shared" si="14"/>
        <v>0</v>
      </c>
    </row>
    <row r="303" spans="1:7" s="60" customFormat="1" hidden="1">
      <c r="A303" s="72">
        <f>Invoice!F307</f>
        <v>0</v>
      </c>
      <c r="B303" s="86">
        <f>Invoice!C307</f>
        <v>0</v>
      </c>
      <c r="C303" s="85">
        <f>Invoice!B307</f>
        <v>0</v>
      </c>
      <c r="D303" s="74">
        <f>Invoice!G307</f>
        <v>0</v>
      </c>
      <c r="E303" s="74">
        <f t="shared" si="12"/>
        <v>0</v>
      </c>
      <c r="F303" s="73">
        <f t="shared" si="13"/>
        <v>0</v>
      </c>
      <c r="G303" s="81">
        <f t="shared" si="14"/>
        <v>0</v>
      </c>
    </row>
    <row r="304" spans="1:7" s="60" customFormat="1" hidden="1">
      <c r="A304" s="72">
        <f>Invoice!F308</f>
        <v>0</v>
      </c>
      <c r="B304" s="86">
        <f>Invoice!C308</f>
        <v>0</v>
      </c>
      <c r="C304" s="85">
        <f>Invoice!B308</f>
        <v>0</v>
      </c>
      <c r="D304" s="74">
        <f>Invoice!G308</f>
        <v>0</v>
      </c>
      <c r="E304" s="74">
        <f t="shared" si="12"/>
        <v>0</v>
      </c>
      <c r="F304" s="73">
        <f t="shared" si="13"/>
        <v>0</v>
      </c>
      <c r="G304" s="81">
        <f t="shared" si="14"/>
        <v>0</v>
      </c>
    </row>
    <row r="305" spans="1:7" s="60" customFormat="1" hidden="1">
      <c r="A305" s="72">
        <f>Invoice!F309</f>
        <v>0</v>
      </c>
      <c r="B305" s="86">
        <f>Invoice!C309</f>
        <v>0</v>
      </c>
      <c r="C305" s="85">
        <f>Invoice!B309</f>
        <v>0</v>
      </c>
      <c r="D305" s="74">
        <f>Invoice!G309</f>
        <v>0</v>
      </c>
      <c r="E305" s="74">
        <f t="shared" si="12"/>
        <v>0</v>
      </c>
      <c r="F305" s="73">
        <f t="shared" si="13"/>
        <v>0</v>
      </c>
      <c r="G305" s="81">
        <f t="shared" si="14"/>
        <v>0</v>
      </c>
    </row>
    <row r="306" spans="1:7" s="60" customFormat="1" hidden="1">
      <c r="A306" s="72">
        <f>Invoice!F310</f>
        <v>0</v>
      </c>
      <c r="B306" s="86">
        <f>Invoice!C310</f>
        <v>0</v>
      </c>
      <c r="C306" s="85">
        <f>Invoice!B310</f>
        <v>0</v>
      </c>
      <c r="D306" s="74">
        <f>Invoice!G310</f>
        <v>0</v>
      </c>
      <c r="E306" s="74">
        <f t="shared" si="12"/>
        <v>0</v>
      </c>
      <c r="F306" s="73">
        <f t="shared" si="13"/>
        <v>0</v>
      </c>
      <c r="G306" s="81">
        <f t="shared" si="14"/>
        <v>0</v>
      </c>
    </row>
    <row r="307" spans="1:7" s="60" customFormat="1" hidden="1">
      <c r="A307" s="72">
        <f>Invoice!F311</f>
        <v>0</v>
      </c>
      <c r="B307" s="86">
        <f>Invoice!C311</f>
        <v>0</v>
      </c>
      <c r="C307" s="85">
        <f>Invoice!B311</f>
        <v>0</v>
      </c>
      <c r="D307" s="74">
        <f>Invoice!G311</f>
        <v>0</v>
      </c>
      <c r="E307" s="74">
        <f t="shared" si="12"/>
        <v>0</v>
      </c>
      <c r="F307" s="73">
        <f t="shared" si="13"/>
        <v>0</v>
      </c>
      <c r="G307" s="81">
        <f t="shared" si="14"/>
        <v>0</v>
      </c>
    </row>
    <row r="308" spans="1:7" s="60" customFormat="1" hidden="1">
      <c r="A308" s="72">
        <f>Invoice!F312</f>
        <v>0</v>
      </c>
      <c r="B308" s="86">
        <f>Invoice!C312</f>
        <v>0</v>
      </c>
      <c r="C308" s="85">
        <f>Invoice!B312</f>
        <v>0</v>
      </c>
      <c r="D308" s="74">
        <f>Invoice!G312</f>
        <v>0</v>
      </c>
      <c r="E308" s="74">
        <f t="shared" si="12"/>
        <v>0</v>
      </c>
      <c r="F308" s="73">
        <f t="shared" si="13"/>
        <v>0</v>
      </c>
      <c r="G308" s="81">
        <f t="shared" si="14"/>
        <v>0</v>
      </c>
    </row>
    <row r="309" spans="1:7" s="60" customFormat="1" hidden="1">
      <c r="A309" s="72">
        <f>Invoice!F313</f>
        <v>0</v>
      </c>
      <c r="B309" s="86">
        <f>Invoice!C313</f>
        <v>0</v>
      </c>
      <c r="C309" s="85">
        <f>Invoice!B313</f>
        <v>0</v>
      </c>
      <c r="D309" s="74">
        <f>Invoice!G313</f>
        <v>0</v>
      </c>
      <c r="E309" s="74">
        <f t="shared" si="12"/>
        <v>0</v>
      </c>
      <c r="F309" s="73">
        <f t="shared" si="13"/>
        <v>0</v>
      </c>
      <c r="G309" s="81">
        <f t="shared" si="14"/>
        <v>0</v>
      </c>
    </row>
    <row r="310" spans="1:7" s="60" customFormat="1" hidden="1">
      <c r="A310" s="72">
        <f>Invoice!F314</f>
        <v>0</v>
      </c>
      <c r="B310" s="86">
        <f>Invoice!C314</f>
        <v>0</v>
      </c>
      <c r="C310" s="85">
        <f>Invoice!B314</f>
        <v>0</v>
      </c>
      <c r="D310" s="74">
        <f>Invoice!G314</f>
        <v>0</v>
      </c>
      <c r="E310" s="74">
        <f t="shared" si="12"/>
        <v>0</v>
      </c>
      <c r="F310" s="73">
        <f t="shared" si="13"/>
        <v>0</v>
      </c>
      <c r="G310" s="81">
        <f t="shared" si="14"/>
        <v>0</v>
      </c>
    </row>
    <row r="311" spans="1:7" s="60" customFormat="1" hidden="1">
      <c r="A311" s="72">
        <f>Invoice!F315</f>
        <v>0</v>
      </c>
      <c r="B311" s="86">
        <f>Invoice!C315</f>
        <v>0</v>
      </c>
      <c r="C311" s="85">
        <f>Invoice!B315</f>
        <v>0</v>
      </c>
      <c r="D311" s="74">
        <f>Invoice!G315</f>
        <v>0</v>
      </c>
      <c r="E311" s="74">
        <f t="shared" si="12"/>
        <v>0</v>
      </c>
      <c r="F311" s="73">
        <f t="shared" si="13"/>
        <v>0</v>
      </c>
      <c r="G311" s="81">
        <f t="shared" si="14"/>
        <v>0</v>
      </c>
    </row>
    <row r="312" spans="1:7" s="60" customFormat="1" hidden="1">
      <c r="A312" s="72">
        <f>Invoice!F316</f>
        <v>0</v>
      </c>
      <c r="B312" s="86">
        <f>Invoice!C316</f>
        <v>0</v>
      </c>
      <c r="C312" s="85">
        <f>Invoice!B316</f>
        <v>0</v>
      </c>
      <c r="D312" s="74">
        <f>Invoice!G316</f>
        <v>0</v>
      </c>
      <c r="E312" s="74">
        <f t="shared" si="12"/>
        <v>0</v>
      </c>
      <c r="F312" s="73">
        <f t="shared" si="13"/>
        <v>0</v>
      </c>
      <c r="G312" s="81">
        <f t="shared" si="14"/>
        <v>0</v>
      </c>
    </row>
    <row r="313" spans="1:7" s="60" customFormat="1" hidden="1">
      <c r="A313" s="72">
        <f>Invoice!F317</f>
        <v>0</v>
      </c>
      <c r="B313" s="86">
        <f>Invoice!C317</f>
        <v>0</v>
      </c>
      <c r="C313" s="85">
        <f>Invoice!B317</f>
        <v>0</v>
      </c>
      <c r="D313" s="74">
        <f>Invoice!G317</f>
        <v>0</v>
      </c>
      <c r="E313" s="74">
        <f t="shared" si="12"/>
        <v>0</v>
      </c>
      <c r="F313" s="73">
        <f t="shared" si="13"/>
        <v>0</v>
      </c>
      <c r="G313" s="81">
        <f t="shared" si="14"/>
        <v>0</v>
      </c>
    </row>
    <row r="314" spans="1:7" s="60" customFormat="1" hidden="1">
      <c r="A314" s="72">
        <f>Invoice!F318</f>
        <v>0</v>
      </c>
      <c r="B314" s="86">
        <f>Invoice!C318</f>
        <v>0</v>
      </c>
      <c r="C314" s="85">
        <f>Invoice!B318</f>
        <v>0</v>
      </c>
      <c r="D314" s="74">
        <f>Invoice!G318</f>
        <v>0</v>
      </c>
      <c r="E314" s="74">
        <f t="shared" si="12"/>
        <v>0</v>
      </c>
      <c r="F314" s="73">
        <f t="shared" si="13"/>
        <v>0</v>
      </c>
      <c r="G314" s="81">
        <f t="shared" si="14"/>
        <v>0</v>
      </c>
    </row>
    <row r="315" spans="1:7" s="60" customFormat="1" hidden="1">
      <c r="A315" s="72">
        <f>Invoice!F319</f>
        <v>0</v>
      </c>
      <c r="B315" s="86">
        <f>Invoice!C319</f>
        <v>0</v>
      </c>
      <c r="C315" s="85">
        <f>Invoice!B319</f>
        <v>0</v>
      </c>
      <c r="D315" s="74">
        <f>Invoice!G319</f>
        <v>0</v>
      </c>
      <c r="E315" s="74">
        <f t="shared" si="12"/>
        <v>0</v>
      </c>
      <c r="F315" s="73">
        <f t="shared" si="13"/>
        <v>0</v>
      </c>
      <c r="G315" s="81">
        <f t="shared" si="14"/>
        <v>0</v>
      </c>
    </row>
    <row r="316" spans="1:7" s="60" customFormat="1" hidden="1">
      <c r="A316" s="72">
        <f>Invoice!F320</f>
        <v>0</v>
      </c>
      <c r="B316" s="86">
        <f>Invoice!C320</f>
        <v>0</v>
      </c>
      <c r="C316" s="85">
        <f>Invoice!B320</f>
        <v>0</v>
      </c>
      <c r="D316" s="74">
        <f>Invoice!G320</f>
        <v>0</v>
      </c>
      <c r="E316" s="74">
        <f t="shared" si="12"/>
        <v>0</v>
      </c>
      <c r="F316" s="73">
        <f t="shared" si="13"/>
        <v>0</v>
      </c>
      <c r="G316" s="81">
        <f t="shared" si="14"/>
        <v>0</v>
      </c>
    </row>
    <row r="317" spans="1:7" s="60" customFormat="1" hidden="1">
      <c r="A317" s="72">
        <f>Invoice!F321</f>
        <v>0</v>
      </c>
      <c r="B317" s="86">
        <f>Invoice!C321</f>
        <v>0</v>
      </c>
      <c r="C317" s="85">
        <f>Invoice!B321</f>
        <v>0</v>
      </c>
      <c r="D317" s="74">
        <f>Invoice!G321</f>
        <v>0</v>
      </c>
      <c r="E317" s="74">
        <f t="shared" si="12"/>
        <v>0</v>
      </c>
      <c r="F317" s="73">
        <f t="shared" si="13"/>
        <v>0</v>
      </c>
      <c r="G317" s="81">
        <f t="shared" si="14"/>
        <v>0</v>
      </c>
    </row>
    <row r="318" spans="1:7" s="60" customFormat="1" hidden="1">
      <c r="A318" s="72">
        <f>Invoice!F322</f>
        <v>0</v>
      </c>
      <c r="B318" s="86">
        <f>Invoice!C322</f>
        <v>0</v>
      </c>
      <c r="C318" s="85">
        <f>Invoice!B322</f>
        <v>0</v>
      </c>
      <c r="D318" s="74">
        <f>Invoice!G322</f>
        <v>0</v>
      </c>
      <c r="E318" s="74">
        <f t="shared" si="12"/>
        <v>0</v>
      </c>
      <c r="F318" s="73">
        <f t="shared" si="13"/>
        <v>0</v>
      </c>
      <c r="G318" s="81">
        <f t="shared" si="14"/>
        <v>0</v>
      </c>
    </row>
    <row r="319" spans="1:7" s="60" customFormat="1" hidden="1">
      <c r="A319" s="72">
        <f>Invoice!F323</f>
        <v>0</v>
      </c>
      <c r="B319" s="86">
        <f>Invoice!C323</f>
        <v>0</v>
      </c>
      <c r="C319" s="85">
        <f>Invoice!B323</f>
        <v>0</v>
      </c>
      <c r="D319" s="74">
        <f>Invoice!G323</f>
        <v>0</v>
      </c>
      <c r="E319" s="74">
        <f t="shared" si="12"/>
        <v>0</v>
      </c>
      <c r="F319" s="73">
        <f t="shared" si="13"/>
        <v>0</v>
      </c>
      <c r="G319" s="81">
        <f t="shared" si="14"/>
        <v>0</v>
      </c>
    </row>
    <row r="320" spans="1:7" s="60" customFormat="1" hidden="1">
      <c r="A320" s="72">
        <f>Invoice!F324</f>
        <v>0</v>
      </c>
      <c r="B320" s="86">
        <f>Invoice!C324</f>
        <v>0</v>
      </c>
      <c r="C320" s="85">
        <f>Invoice!B324</f>
        <v>0</v>
      </c>
      <c r="D320" s="74">
        <f>Invoice!G324</f>
        <v>0</v>
      </c>
      <c r="E320" s="74">
        <f t="shared" si="12"/>
        <v>0</v>
      </c>
      <c r="F320" s="73">
        <f t="shared" si="13"/>
        <v>0</v>
      </c>
      <c r="G320" s="81">
        <f t="shared" si="14"/>
        <v>0</v>
      </c>
    </row>
    <row r="321" spans="1:7" s="60" customFormat="1" hidden="1">
      <c r="A321" s="72">
        <f>Invoice!F325</f>
        <v>0</v>
      </c>
      <c r="B321" s="86">
        <f>Invoice!C325</f>
        <v>0</v>
      </c>
      <c r="C321" s="85">
        <f>Invoice!B325</f>
        <v>0</v>
      </c>
      <c r="D321" s="74">
        <f>Invoice!G325</f>
        <v>0</v>
      </c>
      <c r="E321" s="74">
        <f t="shared" si="12"/>
        <v>0</v>
      </c>
      <c r="F321" s="73">
        <f t="shared" si="13"/>
        <v>0</v>
      </c>
      <c r="G321" s="81">
        <f t="shared" si="14"/>
        <v>0</v>
      </c>
    </row>
    <row r="322" spans="1:7" s="60" customFormat="1" hidden="1">
      <c r="A322" s="72">
        <f>Invoice!F326</f>
        <v>0</v>
      </c>
      <c r="B322" s="86">
        <f>Invoice!C326</f>
        <v>0</v>
      </c>
      <c r="C322" s="85">
        <f>Invoice!B326</f>
        <v>0</v>
      </c>
      <c r="D322" s="74">
        <f>Invoice!G326</f>
        <v>0</v>
      </c>
      <c r="E322" s="74">
        <f t="shared" si="12"/>
        <v>0</v>
      </c>
      <c r="F322" s="73">
        <f t="shared" si="13"/>
        <v>0</v>
      </c>
      <c r="G322" s="81">
        <f t="shared" si="14"/>
        <v>0</v>
      </c>
    </row>
    <row r="323" spans="1:7" s="60" customFormat="1" hidden="1">
      <c r="A323" s="72">
        <f>Invoice!F327</f>
        <v>0</v>
      </c>
      <c r="B323" s="86">
        <f>Invoice!C327</f>
        <v>0</v>
      </c>
      <c r="C323" s="85">
        <f>Invoice!B327</f>
        <v>0</v>
      </c>
      <c r="D323" s="74">
        <f>Invoice!G327</f>
        <v>0</v>
      </c>
      <c r="E323" s="74">
        <f t="shared" si="12"/>
        <v>0</v>
      </c>
      <c r="F323" s="73">
        <f t="shared" si="13"/>
        <v>0</v>
      </c>
      <c r="G323" s="81">
        <f t="shared" si="14"/>
        <v>0</v>
      </c>
    </row>
    <row r="324" spans="1:7" s="60" customFormat="1" hidden="1">
      <c r="A324" s="72">
        <f>Invoice!F328</f>
        <v>0</v>
      </c>
      <c r="B324" s="86">
        <f>Invoice!C328</f>
        <v>0</v>
      </c>
      <c r="C324" s="85">
        <f>Invoice!B328</f>
        <v>0</v>
      </c>
      <c r="D324" s="74">
        <f>Invoice!G328</f>
        <v>0</v>
      </c>
      <c r="E324" s="74">
        <f t="shared" si="12"/>
        <v>0</v>
      </c>
      <c r="F324" s="73">
        <f t="shared" si="13"/>
        <v>0</v>
      </c>
      <c r="G324" s="81">
        <f t="shared" si="14"/>
        <v>0</v>
      </c>
    </row>
    <row r="325" spans="1:7" s="60" customFormat="1" hidden="1">
      <c r="A325" s="72">
        <f>Invoice!F329</f>
        <v>0</v>
      </c>
      <c r="B325" s="86">
        <f>Invoice!C329</f>
        <v>0</v>
      </c>
      <c r="C325" s="85">
        <f>Invoice!B329</f>
        <v>0</v>
      </c>
      <c r="D325" s="74">
        <f>Invoice!G329</f>
        <v>0</v>
      </c>
      <c r="E325" s="74">
        <f t="shared" si="12"/>
        <v>0</v>
      </c>
      <c r="F325" s="73">
        <f t="shared" si="13"/>
        <v>0</v>
      </c>
      <c r="G325" s="81">
        <f t="shared" si="14"/>
        <v>0</v>
      </c>
    </row>
    <row r="326" spans="1:7" s="60" customFormat="1" hidden="1">
      <c r="A326" s="72">
        <f>Invoice!F330</f>
        <v>0</v>
      </c>
      <c r="B326" s="86">
        <f>Invoice!C330</f>
        <v>0</v>
      </c>
      <c r="C326" s="85">
        <f>Invoice!B330</f>
        <v>0</v>
      </c>
      <c r="D326" s="74">
        <f>Invoice!G330</f>
        <v>0</v>
      </c>
      <c r="E326" s="74">
        <f t="shared" si="12"/>
        <v>0</v>
      </c>
      <c r="F326" s="73">
        <f t="shared" si="13"/>
        <v>0</v>
      </c>
      <c r="G326" s="81">
        <f t="shared" si="14"/>
        <v>0</v>
      </c>
    </row>
    <row r="327" spans="1:7" s="60" customFormat="1" hidden="1">
      <c r="A327" s="72">
        <f>Invoice!F331</f>
        <v>0</v>
      </c>
      <c r="B327" s="86">
        <f>Invoice!C331</f>
        <v>0</v>
      </c>
      <c r="C327" s="85">
        <f>Invoice!B331</f>
        <v>0</v>
      </c>
      <c r="D327" s="74">
        <f>Invoice!G331</f>
        <v>0</v>
      </c>
      <c r="E327" s="74">
        <f t="shared" si="12"/>
        <v>0</v>
      </c>
      <c r="F327" s="73">
        <f t="shared" si="13"/>
        <v>0</v>
      </c>
      <c r="G327" s="81">
        <f t="shared" si="14"/>
        <v>0</v>
      </c>
    </row>
    <row r="328" spans="1:7" s="60" customFormat="1" hidden="1">
      <c r="A328" s="72">
        <f>Invoice!F332</f>
        <v>0</v>
      </c>
      <c r="B328" s="86">
        <f>Invoice!C332</f>
        <v>0</v>
      </c>
      <c r="C328" s="85">
        <f>Invoice!B332</f>
        <v>0</v>
      </c>
      <c r="D328" s="74">
        <f>Invoice!G332</f>
        <v>0</v>
      </c>
      <c r="E328" s="74">
        <f t="shared" si="12"/>
        <v>0</v>
      </c>
      <c r="F328" s="73">
        <f t="shared" si="13"/>
        <v>0</v>
      </c>
      <c r="G328" s="81">
        <f t="shared" si="14"/>
        <v>0</v>
      </c>
    </row>
    <row r="329" spans="1:7" s="60" customFormat="1" hidden="1">
      <c r="A329" s="72">
        <f>Invoice!F333</f>
        <v>0</v>
      </c>
      <c r="B329" s="86">
        <f>Invoice!C333</f>
        <v>0</v>
      </c>
      <c r="C329" s="85">
        <f>Invoice!B333</f>
        <v>0</v>
      </c>
      <c r="D329" s="74">
        <f>Invoice!G333</f>
        <v>0</v>
      </c>
      <c r="E329" s="74">
        <f t="shared" si="12"/>
        <v>0</v>
      </c>
      <c r="F329" s="73">
        <f t="shared" si="13"/>
        <v>0</v>
      </c>
      <c r="G329" s="81">
        <f t="shared" si="14"/>
        <v>0</v>
      </c>
    </row>
    <row r="330" spans="1:7" s="60" customFormat="1" hidden="1">
      <c r="A330" s="72">
        <f>Invoice!F334</f>
        <v>0</v>
      </c>
      <c r="B330" s="86">
        <f>Invoice!C334</f>
        <v>0</v>
      </c>
      <c r="C330" s="85">
        <f>Invoice!B334</f>
        <v>0</v>
      </c>
      <c r="D330" s="74">
        <f>Invoice!G334</f>
        <v>0</v>
      </c>
      <c r="E330" s="74">
        <f t="shared" si="12"/>
        <v>0</v>
      </c>
      <c r="F330" s="73">
        <f t="shared" si="13"/>
        <v>0</v>
      </c>
      <c r="G330" s="81">
        <f t="shared" si="14"/>
        <v>0</v>
      </c>
    </row>
    <row r="331" spans="1:7" s="60" customFormat="1" hidden="1">
      <c r="A331" s="72">
        <f>Invoice!F335</f>
        <v>0</v>
      </c>
      <c r="B331" s="86">
        <f>Invoice!C335</f>
        <v>0</v>
      </c>
      <c r="C331" s="85">
        <f>Invoice!B335</f>
        <v>0</v>
      </c>
      <c r="D331" s="74">
        <f>Invoice!G335</f>
        <v>0</v>
      </c>
      <c r="E331" s="74">
        <f t="shared" si="12"/>
        <v>0</v>
      </c>
      <c r="F331" s="73">
        <f t="shared" si="13"/>
        <v>0</v>
      </c>
      <c r="G331" s="81">
        <f t="shared" si="14"/>
        <v>0</v>
      </c>
    </row>
    <row r="332" spans="1:7" s="60" customFormat="1" hidden="1">
      <c r="A332" s="72">
        <f>Invoice!F336</f>
        <v>0</v>
      </c>
      <c r="B332" s="86">
        <f>Invoice!C336</f>
        <v>0</v>
      </c>
      <c r="C332" s="85">
        <f>Invoice!B336</f>
        <v>0</v>
      </c>
      <c r="D332" s="74">
        <f>Invoice!G336</f>
        <v>0</v>
      </c>
      <c r="E332" s="74">
        <f t="shared" si="12"/>
        <v>0</v>
      </c>
      <c r="F332" s="73">
        <f t="shared" si="13"/>
        <v>0</v>
      </c>
      <c r="G332" s="81">
        <f t="shared" si="14"/>
        <v>0</v>
      </c>
    </row>
    <row r="333" spans="1:7" s="60" customFormat="1" hidden="1">
      <c r="A333" s="72">
        <f>Invoice!F337</f>
        <v>0</v>
      </c>
      <c r="B333" s="86">
        <f>Invoice!C337</f>
        <v>0</v>
      </c>
      <c r="C333" s="85">
        <f>Invoice!B337</f>
        <v>0</v>
      </c>
      <c r="D333" s="74">
        <f>Invoice!G337</f>
        <v>0</v>
      </c>
      <c r="E333" s="74">
        <f t="shared" si="12"/>
        <v>0</v>
      </c>
      <c r="F333" s="73">
        <f t="shared" si="13"/>
        <v>0</v>
      </c>
      <c r="G333" s="81">
        <f t="shared" si="14"/>
        <v>0</v>
      </c>
    </row>
    <row r="334" spans="1:7" s="60" customFormat="1" hidden="1">
      <c r="A334" s="72">
        <f>Invoice!F338</f>
        <v>0</v>
      </c>
      <c r="B334" s="86">
        <f>Invoice!C338</f>
        <v>0</v>
      </c>
      <c r="C334" s="85">
        <f>Invoice!B338</f>
        <v>0</v>
      </c>
      <c r="D334" s="74">
        <f>Invoice!G338</f>
        <v>0</v>
      </c>
      <c r="E334" s="74">
        <f t="shared" si="12"/>
        <v>0</v>
      </c>
      <c r="F334" s="73">
        <f t="shared" si="13"/>
        <v>0</v>
      </c>
      <c r="G334" s="81">
        <f t="shared" si="14"/>
        <v>0</v>
      </c>
    </row>
    <row r="335" spans="1:7" s="60" customFormat="1" hidden="1">
      <c r="A335" s="72">
        <f>Invoice!F339</f>
        <v>0</v>
      </c>
      <c r="B335" s="86">
        <f>Invoice!C339</f>
        <v>0</v>
      </c>
      <c r="C335" s="85">
        <f>Invoice!B339</f>
        <v>0</v>
      </c>
      <c r="D335" s="74">
        <f>Invoice!G339</f>
        <v>0</v>
      </c>
      <c r="E335" s="74">
        <f t="shared" si="12"/>
        <v>0</v>
      </c>
      <c r="F335" s="73">
        <f t="shared" si="13"/>
        <v>0</v>
      </c>
      <c r="G335" s="81">
        <f t="shared" si="14"/>
        <v>0</v>
      </c>
    </row>
    <row r="336" spans="1:7" s="60" customFormat="1" hidden="1">
      <c r="A336" s="72">
        <f>Invoice!F340</f>
        <v>0</v>
      </c>
      <c r="B336" s="86">
        <f>Invoice!C340</f>
        <v>0</v>
      </c>
      <c r="C336" s="85">
        <f>Invoice!B340</f>
        <v>0</v>
      </c>
      <c r="D336" s="74">
        <f>Invoice!G340</f>
        <v>0</v>
      </c>
      <c r="E336" s="74">
        <f t="shared" si="12"/>
        <v>0</v>
      </c>
      <c r="F336" s="73">
        <f t="shared" si="13"/>
        <v>0</v>
      </c>
      <c r="G336" s="81">
        <f t="shared" si="14"/>
        <v>0</v>
      </c>
    </row>
    <row r="337" spans="1:7" s="60" customFormat="1" hidden="1">
      <c r="A337" s="72">
        <f>Invoice!F341</f>
        <v>0</v>
      </c>
      <c r="B337" s="86">
        <f>Invoice!C341</f>
        <v>0</v>
      </c>
      <c r="C337" s="85">
        <f>Invoice!B341</f>
        <v>0</v>
      </c>
      <c r="D337" s="74">
        <f>Invoice!G341</f>
        <v>0</v>
      </c>
      <c r="E337" s="74">
        <f t="shared" si="12"/>
        <v>0</v>
      </c>
      <c r="F337" s="73">
        <f t="shared" si="13"/>
        <v>0</v>
      </c>
      <c r="G337" s="81">
        <f t="shared" si="14"/>
        <v>0</v>
      </c>
    </row>
    <row r="338" spans="1:7" s="60" customFormat="1" hidden="1">
      <c r="A338" s="72">
        <f>Invoice!F342</f>
        <v>0</v>
      </c>
      <c r="B338" s="86">
        <f>Invoice!C342</f>
        <v>0</v>
      </c>
      <c r="C338" s="85">
        <f>Invoice!B342</f>
        <v>0</v>
      </c>
      <c r="D338" s="74">
        <f>Invoice!G342</f>
        <v>0</v>
      </c>
      <c r="E338" s="74">
        <f t="shared" ref="E338:E401" si="15">C338*D338</f>
        <v>0</v>
      </c>
      <c r="F338" s="73">
        <f t="shared" ref="F338:F401" si="16">D338*$D$14</f>
        <v>0</v>
      </c>
      <c r="G338" s="81">
        <f t="shared" ref="G338:G401" si="17">C338*F338</f>
        <v>0</v>
      </c>
    </row>
    <row r="339" spans="1:7" s="60" customFormat="1" hidden="1">
      <c r="A339" s="72">
        <f>Invoice!F343</f>
        <v>0</v>
      </c>
      <c r="B339" s="86">
        <f>Invoice!C343</f>
        <v>0</v>
      </c>
      <c r="C339" s="85">
        <f>Invoice!B343</f>
        <v>0</v>
      </c>
      <c r="D339" s="74">
        <f>Invoice!G343</f>
        <v>0</v>
      </c>
      <c r="E339" s="74">
        <f t="shared" si="15"/>
        <v>0</v>
      </c>
      <c r="F339" s="73">
        <f t="shared" si="16"/>
        <v>0</v>
      </c>
      <c r="G339" s="81">
        <f t="shared" si="17"/>
        <v>0</v>
      </c>
    </row>
    <row r="340" spans="1:7" s="60" customFormat="1" hidden="1">
      <c r="A340" s="72">
        <f>Invoice!F344</f>
        <v>0</v>
      </c>
      <c r="B340" s="86">
        <f>Invoice!C344</f>
        <v>0</v>
      </c>
      <c r="C340" s="85">
        <f>Invoice!B344</f>
        <v>0</v>
      </c>
      <c r="D340" s="74">
        <f>Invoice!G344</f>
        <v>0</v>
      </c>
      <c r="E340" s="74">
        <f t="shared" si="15"/>
        <v>0</v>
      </c>
      <c r="F340" s="73">
        <f t="shared" si="16"/>
        <v>0</v>
      </c>
      <c r="G340" s="81">
        <f t="shared" si="17"/>
        <v>0</v>
      </c>
    </row>
    <row r="341" spans="1:7" s="60" customFormat="1" hidden="1">
      <c r="A341" s="72">
        <f>Invoice!F345</f>
        <v>0</v>
      </c>
      <c r="B341" s="86">
        <f>Invoice!C345</f>
        <v>0</v>
      </c>
      <c r="C341" s="85">
        <f>Invoice!B345</f>
        <v>0</v>
      </c>
      <c r="D341" s="74">
        <f>Invoice!G345</f>
        <v>0</v>
      </c>
      <c r="E341" s="74">
        <f t="shared" si="15"/>
        <v>0</v>
      </c>
      <c r="F341" s="73">
        <f t="shared" si="16"/>
        <v>0</v>
      </c>
      <c r="G341" s="81">
        <f t="shared" si="17"/>
        <v>0</v>
      </c>
    </row>
    <row r="342" spans="1:7" s="60" customFormat="1" hidden="1">
      <c r="A342" s="72">
        <f>Invoice!F346</f>
        <v>0</v>
      </c>
      <c r="B342" s="86">
        <f>Invoice!C346</f>
        <v>0</v>
      </c>
      <c r="C342" s="85">
        <f>Invoice!B346</f>
        <v>0</v>
      </c>
      <c r="D342" s="74">
        <f>Invoice!G346</f>
        <v>0</v>
      </c>
      <c r="E342" s="74">
        <f t="shared" si="15"/>
        <v>0</v>
      </c>
      <c r="F342" s="73">
        <f t="shared" si="16"/>
        <v>0</v>
      </c>
      <c r="G342" s="81">
        <f t="shared" si="17"/>
        <v>0</v>
      </c>
    </row>
    <row r="343" spans="1:7" s="60" customFormat="1" hidden="1">
      <c r="A343" s="72">
        <f>Invoice!F347</f>
        <v>0</v>
      </c>
      <c r="B343" s="86">
        <f>Invoice!C347</f>
        <v>0</v>
      </c>
      <c r="C343" s="85">
        <f>Invoice!B347</f>
        <v>0</v>
      </c>
      <c r="D343" s="74">
        <f>Invoice!G347</f>
        <v>0</v>
      </c>
      <c r="E343" s="74">
        <f t="shared" si="15"/>
        <v>0</v>
      </c>
      <c r="F343" s="73">
        <f t="shared" si="16"/>
        <v>0</v>
      </c>
      <c r="G343" s="81">
        <f t="shared" si="17"/>
        <v>0</v>
      </c>
    </row>
    <row r="344" spans="1:7" s="60" customFormat="1" hidden="1">
      <c r="A344" s="72">
        <f>Invoice!F348</f>
        <v>0</v>
      </c>
      <c r="B344" s="86">
        <f>Invoice!C348</f>
        <v>0</v>
      </c>
      <c r="C344" s="85">
        <f>Invoice!B348</f>
        <v>0</v>
      </c>
      <c r="D344" s="74">
        <f>Invoice!G348</f>
        <v>0</v>
      </c>
      <c r="E344" s="74">
        <f t="shared" si="15"/>
        <v>0</v>
      </c>
      <c r="F344" s="73">
        <f t="shared" si="16"/>
        <v>0</v>
      </c>
      <c r="G344" s="81">
        <f t="shared" si="17"/>
        <v>0</v>
      </c>
    </row>
    <row r="345" spans="1:7" s="60" customFormat="1" hidden="1">
      <c r="A345" s="72">
        <f>Invoice!F349</f>
        <v>0</v>
      </c>
      <c r="B345" s="86">
        <f>Invoice!C349</f>
        <v>0</v>
      </c>
      <c r="C345" s="85">
        <f>Invoice!B349</f>
        <v>0</v>
      </c>
      <c r="D345" s="74">
        <f>Invoice!G349</f>
        <v>0</v>
      </c>
      <c r="E345" s="74">
        <f t="shared" si="15"/>
        <v>0</v>
      </c>
      <c r="F345" s="73">
        <f t="shared" si="16"/>
        <v>0</v>
      </c>
      <c r="G345" s="81">
        <f t="shared" si="17"/>
        <v>0</v>
      </c>
    </row>
    <row r="346" spans="1:7" s="60" customFormat="1" hidden="1">
      <c r="A346" s="72">
        <f>Invoice!F350</f>
        <v>0</v>
      </c>
      <c r="B346" s="86">
        <f>Invoice!C350</f>
        <v>0</v>
      </c>
      <c r="C346" s="85">
        <f>Invoice!B350</f>
        <v>0</v>
      </c>
      <c r="D346" s="74">
        <f>Invoice!G350</f>
        <v>0</v>
      </c>
      <c r="E346" s="74">
        <f t="shared" si="15"/>
        <v>0</v>
      </c>
      <c r="F346" s="73">
        <f t="shared" si="16"/>
        <v>0</v>
      </c>
      <c r="G346" s="81">
        <f t="shared" si="17"/>
        <v>0</v>
      </c>
    </row>
    <row r="347" spans="1:7" s="60" customFormat="1" hidden="1">
      <c r="A347" s="72">
        <f>Invoice!F351</f>
        <v>0</v>
      </c>
      <c r="B347" s="86">
        <f>Invoice!C351</f>
        <v>0</v>
      </c>
      <c r="C347" s="85">
        <f>Invoice!B351</f>
        <v>0</v>
      </c>
      <c r="D347" s="74">
        <f>Invoice!G351</f>
        <v>0</v>
      </c>
      <c r="E347" s="74">
        <f t="shared" si="15"/>
        <v>0</v>
      </c>
      <c r="F347" s="73">
        <f t="shared" si="16"/>
        <v>0</v>
      </c>
      <c r="G347" s="81">
        <f t="shared" si="17"/>
        <v>0</v>
      </c>
    </row>
    <row r="348" spans="1:7" s="60" customFormat="1" hidden="1">
      <c r="A348" s="72">
        <f>Invoice!F352</f>
        <v>0</v>
      </c>
      <c r="B348" s="86">
        <f>Invoice!C352</f>
        <v>0</v>
      </c>
      <c r="C348" s="85">
        <f>Invoice!B352</f>
        <v>0</v>
      </c>
      <c r="D348" s="74">
        <f>Invoice!G352</f>
        <v>0</v>
      </c>
      <c r="E348" s="74">
        <f t="shared" si="15"/>
        <v>0</v>
      </c>
      <c r="F348" s="73">
        <f t="shared" si="16"/>
        <v>0</v>
      </c>
      <c r="G348" s="81">
        <f t="shared" si="17"/>
        <v>0</v>
      </c>
    </row>
    <row r="349" spans="1:7" s="60" customFormat="1" hidden="1">
      <c r="A349" s="72">
        <f>Invoice!F353</f>
        <v>0</v>
      </c>
      <c r="B349" s="86">
        <f>Invoice!C353</f>
        <v>0</v>
      </c>
      <c r="C349" s="85">
        <f>Invoice!B353</f>
        <v>0</v>
      </c>
      <c r="D349" s="74">
        <f>Invoice!G353</f>
        <v>0</v>
      </c>
      <c r="E349" s="74">
        <f t="shared" si="15"/>
        <v>0</v>
      </c>
      <c r="F349" s="73">
        <f t="shared" si="16"/>
        <v>0</v>
      </c>
      <c r="G349" s="81">
        <f t="shared" si="17"/>
        <v>0</v>
      </c>
    </row>
    <row r="350" spans="1:7" s="60" customFormat="1" hidden="1">
      <c r="A350" s="72">
        <f>Invoice!F354</f>
        <v>0</v>
      </c>
      <c r="B350" s="86">
        <f>Invoice!C354</f>
        <v>0</v>
      </c>
      <c r="C350" s="85">
        <f>Invoice!B354</f>
        <v>0</v>
      </c>
      <c r="D350" s="74">
        <f>Invoice!G354</f>
        <v>0</v>
      </c>
      <c r="E350" s="74">
        <f t="shared" si="15"/>
        <v>0</v>
      </c>
      <c r="F350" s="73">
        <f t="shared" si="16"/>
        <v>0</v>
      </c>
      <c r="G350" s="81">
        <f t="shared" si="17"/>
        <v>0</v>
      </c>
    </row>
    <row r="351" spans="1:7" s="60" customFormat="1" hidden="1">
      <c r="A351" s="72">
        <f>Invoice!F355</f>
        <v>0</v>
      </c>
      <c r="B351" s="86">
        <f>Invoice!C355</f>
        <v>0</v>
      </c>
      <c r="C351" s="85">
        <f>Invoice!B355</f>
        <v>0</v>
      </c>
      <c r="D351" s="74">
        <f>Invoice!G355</f>
        <v>0</v>
      </c>
      <c r="E351" s="74">
        <f t="shared" si="15"/>
        <v>0</v>
      </c>
      <c r="F351" s="73">
        <f t="shared" si="16"/>
        <v>0</v>
      </c>
      <c r="G351" s="81">
        <f t="shared" si="17"/>
        <v>0</v>
      </c>
    </row>
    <row r="352" spans="1:7" s="60" customFormat="1" hidden="1">
      <c r="A352" s="72">
        <f>Invoice!F356</f>
        <v>0</v>
      </c>
      <c r="B352" s="86">
        <f>Invoice!C356</f>
        <v>0</v>
      </c>
      <c r="C352" s="85">
        <f>Invoice!B356</f>
        <v>0</v>
      </c>
      <c r="D352" s="74">
        <f>Invoice!G356</f>
        <v>0</v>
      </c>
      <c r="E352" s="74">
        <f t="shared" si="15"/>
        <v>0</v>
      </c>
      <c r="F352" s="73">
        <f t="shared" si="16"/>
        <v>0</v>
      </c>
      <c r="G352" s="81">
        <f t="shared" si="17"/>
        <v>0</v>
      </c>
    </row>
    <row r="353" spans="1:7" s="60" customFormat="1" hidden="1">
      <c r="A353" s="72">
        <f>Invoice!F357</f>
        <v>0</v>
      </c>
      <c r="B353" s="86">
        <f>Invoice!C357</f>
        <v>0</v>
      </c>
      <c r="C353" s="85">
        <f>Invoice!B357</f>
        <v>0</v>
      </c>
      <c r="D353" s="74">
        <f>Invoice!G357</f>
        <v>0</v>
      </c>
      <c r="E353" s="74">
        <f t="shared" si="15"/>
        <v>0</v>
      </c>
      <c r="F353" s="73">
        <f t="shared" si="16"/>
        <v>0</v>
      </c>
      <c r="G353" s="81">
        <f t="shared" si="17"/>
        <v>0</v>
      </c>
    </row>
    <row r="354" spans="1:7" s="60" customFormat="1" hidden="1">
      <c r="A354" s="72">
        <f>Invoice!F358</f>
        <v>0</v>
      </c>
      <c r="B354" s="86">
        <f>Invoice!C358</f>
        <v>0</v>
      </c>
      <c r="C354" s="85">
        <f>Invoice!B358</f>
        <v>0</v>
      </c>
      <c r="D354" s="74">
        <f>Invoice!G358</f>
        <v>0</v>
      </c>
      <c r="E354" s="74">
        <f t="shared" si="15"/>
        <v>0</v>
      </c>
      <c r="F354" s="73">
        <f t="shared" si="16"/>
        <v>0</v>
      </c>
      <c r="G354" s="81">
        <f t="shared" si="17"/>
        <v>0</v>
      </c>
    </row>
    <row r="355" spans="1:7" s="60" customFormat="1" hidden="1">
      <c r="A355" s="72">
        <f>Invoice!F359</f>
        <v>0</v>
      </c>
      <c r="B355" s="86">
        <f>Invoice!C359</f>
        <v>0</v>
      </c>
      <c r="C355" s="85">
        <f>Invoice!B359</f>
        <v>0</v>
      </c>
      <c r="D355" s="74">
        <f>Invoice!G359</f>
        <v>0</v>
      </c>
      <c r="E355" s="74">
        <f t="shared" si="15"/>
        <v>0</v>
      </c>
      <c r="F355" s="73">
        <f t="shared" si="16"/>
        <v>0</v>
      </c>
      <c r="G355" s="81">
        <f t="shared" si="17"/>
        <v>0</v>
      </c>
    </row>
    <row r="356" spans="1:7" s="60" customFormat="1" hidden="1">
      <c r="A356" s="72">
        <f>Invoice!F360</f>
        <v>0</v>
      </c>
      <c r="B356" s="86">
        <f>Invoice!C360</f>
        <v>0</v>
      </c>
      <c r="C356" s="85">
        <f>Invoice!B360</f>
        <v>0</v>
      </c>
      <c r="D356" s="74">
        <f>Invoice!G360</f>
        <v>0</v>
      </c>
      <c r="E356" s="74">
        <f t="shared" si="15"/>
        <v>0</v>
      </c>
      <c r="F356" s="73">
        <f t="shared" si="16"/>
        <v>0</v>
      </c>
      <c r="G356" s="81">
        <f t="shared" si="17"/>
        <v>0</v>
      </c>
    </row>
    <row r="357" spans="1:7" s="60" customFormat="1" hidden="1">
      <c r="A357" s="72">
        <f>Invoice!F361</f>
        <v>0</v>
      </c>
      <c r="B357" s="86">
        <f>Invoice!C361</f>
        <v>0</v>
      </c>
      <c r="C357" s="85">
        <f>Invoice!B361</f>
        <v>0</v>
      </c>
      <c r="D357" s="74">
        <f>Invoice!G361</f>
        <v>0</v>
      </c>
      <c r="E357" s="74">
        <f t="shared" si="15"/>
        <v>0</v>
      </c>
      <c r="F357" s="73">
        <f t="shared" si="16"/>
        <v>0</v>
      </c>
      <c r="G357" s="81">
        <f t="shared" si="17"/>
        <v>0</v>
      </c>
    </row>
    <row r="358" spans="1:7" s="60" customFormat="1" hidden="1">
      <c r="A358" s="72">
        <f>Invoice!F362</f>
        <v>0</v>
      </c>
      <c r="B358" s="86">
        <f>Invoice!C362</f>
        <v>0</v>
      </c>
      <c r="C358" s="85">
        <f>Invoice!B362</f>
        <v>0</v>
      </c>
      <c r="D358" s="74">
        <f>Invoice!G362</f>
        <v>0</v>
      </c>
      <c r="E358" s="74">
        <f t="shared" si="15"/>
        <v>0</v>
      </c>
      <c r="F358" s="73">
        <f t="shared" si="16"/>
        <v>0</v>
      </c>
      <c r="G358" s="81">
        <f t="shared" si="17"/>
        <v>0</v>
      </c>
    </row>
    <row r="359" spans="1:7" s="60" customFormat="1" hidden="1">
      <c r="A359" s="72">
        <f>Invoice!F363</f>
        <v>0</v>
      </c>
      <c r="B359" s="86">
        <f>Invoice!C363</f>
        <v>0</v>
      </c>
      <c r="C359" s="85">
        <f>Invoice!B363</f>
        <v>0</v>
      </c>
      <c r="D359" s="74">
        <f>Invoice!G363</f>
        <v>0</v>
      </c>
      <c r="E359" s="74">
        <f t="shared" si="15"/>
        <v>0</v>
      </c>
      <c r="F359" s="73">
        <f t="shared" si="16"/>
        <v>0</v>
      </c>
      <c r="G359" s="81">
        <f t="shared" si="17"/>
        <v>0</v>
      </c>
    </row>
    <row r="360" spans="1:7" s="60" customFormat="1" hidden="1">
      <c r="A360" s="72">
        <f>Invoice!F364</f>
        <v>0</v>
      </c>
      <c r="B360" s="86">
        <f>Invoice!C364</f>
        <v>0</v>
      </c>
      <c r="C360" s="85">
        <f>Invoice!B364</f>
        <v>0</v>
      </c>
      <c r="D360" s="74">
        <f>Invoice!G364</f>
        <v>0</v>
      </c>
      <c r="E360" s="74">
        <f t="shared" si="15"/>
        <v>0</v>
      </c>
      <c r="F360" s="73">
        <f t="shared" si="16"/>
        <v>0</v>
      </c>
      <c r="G360" s="81">
        <f t="shared" si="17"/>
        <v>0</v>
      </c>
    </row>
    <row r="361" spans="1:7" s="60" customFormat="1" hidden="1">
      <c r="A361" s="72">
        <f>Invoice!F365</f>
        <v>0</v>
      </c>
      <c r="B361" s="86">
        <f>Invoice!C365</f>
        <v>0</v>
      </c>
      <c r="C361" s="85">
        <f>Invoice!B365</f>
        <v>0</v>
      </c>
      <c r="D361" s="74">
        <f>Invoice!G365</f>
        <v>0</v>
      </c>
      <c r="E361" s="74">
        <f t="shared" si="15"/>
        <v>0</v>
      </c>
      <c r="F361" s="73">
        <f t="shared" si="16"/>
        <v>0</v>
      </c>
      <c r="G361" s="81">
        <f t="shared" si="17"/>
        <v>0</v>
      </c>
    </row>
    <row r="362" spans="1:7" s="60" customFormat="1" hidden="1">
      <c r="A362" s="72">
        <f>Invoice!F366</f>
        <v>0</v>
      </c>
      <c r="B362" s="86">
        <f>Invoice!C366</f>
        <v>0</v>
      </c>
      <c r="C362" s="85">
        <f>Invoice!B366</f>
        <v>0</v>
      </c>
      <c r="D362" s="74">
        <f>Invoice!G366</f>
        <v>0</v>
      </c>
      <c r="E362" s="74">
        <f t="shared" si="15"/>
        <v>0</v>
      </c>
      <c r="F362" s="73">
        <f t="shared" si="16"/>
        <v>0</v>
      </c>
      <c r="G362" s="81">
        <f t="shared" si="17"/>
        <v>0</v>
      </c>
    </row>
    <row r="363" spans="1:7" s="60" customFormat="1" hidden="1">
      <c r="A363" s="72">
        <f>Invoice!F367</f>
        <v>0</v>
      </c>
      <c r="B363" s="86">
        <f>Invoice!C367</f>
        <v>0</v>
      </c>
      <c r="C363" s="85">
        <f>Invoice!B367</f>
        <v>0</v>
      </c>
      <c r="D363" s="74">
        <f>Invoice!G367</f>
        <v>0</v>
      </c>
      <c r="E363" s="74">
        <f t="shared" si="15"/>
        <v>0</v>
      </c>
      <c r="F363" s="73">
        <f t="shared" si="16"/>
        <v>0</v>
      </c>
      <c r="G363" s="81">
        <f t="shared" si="17"/>
        <v>0</v>
      </c>
    </row>
    <row r="364" spans="1:7" s="60" customFormat="1" hidden="1">
      <c r="A364" s="72">
        <f>Invoice!F368</f>
        <v>0</v>
      </c>
      <c r="B364" s="86">
        <f>Invoice!C368</f>
        <v>0</v>
      </c>
      <c r="C364" s="85">
        <f>Invoice!B368</f>
        <v>0</v>
      </c>
      <c r="D364" s="74">
        <f>Invoice!G368</f>
        <v>0</v>
      </c>
      <c r="E364" s="74">
        <f t="shared" si="15"/>
        <v>0</v>
      </c>
      <c r="F364" s="73">
        <f t="shared" si="16"/>
        <v>0</v>
      </c>
      <c r="G364" s="81">
        <f t="shared" si="17"/>
        <v>0</v>
      </c>
    </row>
    <row r="365" spans="1:7" s="60" customFormat="1" hidden="1">
      <c r="A365" s="72">
        <f>Invoice!F369</f>
        <v>0</v>
      </c>
      <c r="B365" s="86">
        <f>Invoice!C369</f>
        <v>0</v>
      </c>
      <c r="C365" s="85">
        <f>Invoice!B369</f>
        <v>0</v>
      </c>
      <c r="D365" s="74">
        <f>Invoice!G369</f>
        <v>0</v>
      </c>
      <c r="E365" s="74">
        <f t="shared" si="15"/>
        <v>0</v>
      </c>
      <c r="F365" s="73">
        <f t="shared" si="16"/>
        <v>0</v>
      </c>
      <c r="G365" s="81">
        <f t="shared" si="17"/>
        <v>0</v>
      </c>
    </row>
    <row r="366" spans="1:7" s="60" customFormat="1" hidden="1">
      <c r="A366" s="72">
        <f>Invoice!F370</f>
        <v>0</v>
      </c>
      <c r="B366" s="86">
        <f>Invoice!C370</f>
        <v>0</v>
      </c>
      <c r="C366" s="85">
        <f>Invoice!B370</f>
        <v>0</v>
      </c>
      <c r="D366" s="74">
        <f>Invoice!G370</f>
        <v>0</v>
      </c>
      <c r="E366" s="74">
        <f t="shared" si="15"/>
        <v>0</v>
      </c>
      <c r="F366" s="73">
        <f t="shared" si="16"/>
        <v>0</v>
      </c>
      <c r="G366" s="81">
        <f t="shared" si="17"/>
        <v>0</v>
      </c>
    </row>
    <row r="367" spans="1:7" s="60" customFormat="1" hidden="1">
      <c r="A367" s="72">
        <f>Invoice!F371</f>
        <v>0</v>
      </c>
      <c r="B367" s="86">
        <f>Invoice!C371</f>
        <v>0</v>
      </c>
      <c r="C367" s="85">
        <f>Invoice!B371</f>
        <v>0</v>
      </c>
      <c r="D367" s="74">
        <f>Invoice!G371</f>
        <v>0</v>
      </c>
      <c r="E367" s="74">
        <f t="shared" si="15"/>
        <v>0</v>
      </c>
      <c r="F367" s="73">
        <f t="shared" si="16"/>
        <v>0</v>
      </c>
      <c r="G367" s="81">
        <f t="shared" si="17"/>
        <v>0</v>
      </c>
    </row>
    <row r="368" spans="1:7" s="60" customFormat="1" hidden="1">
      <c r="A368" s="72">
        <f>Invoice!F372</f>
        <v>0</v>
      </c>
      <c r="B368" s="86">
        <f>Invoice!C372</f>
        <v>0</v>
      </c>
      <c r="C368" s="85">
        <f>Invoice!B372</f>
        <v>0</v>
      </c>
      <c r="D368" s="74">
        <f>Invoice!G372</f>
        <v>0</v>
      </c>
      <c r="E368" s="74">
        <f t="shared" si="15"/>
        <v>0</v>
      </c>
      <c r="F368" s="73">
        <f t="shared" si="16"/>
        <v>0</v>
      </c>
      <c r="G368" s="81">
        <f t="shared" si="17"/>
        <v>0</v>
      </c>
    </row>
    <row r="369" spans="1:7" s="60" customFormat="1" hidden="1">
      <c r="A369" s="72">
        <f>Invoice!F373</f>
        <v>0</v>
      </c>
      <c r="B369" s="86">
        <f>Invoice!C373</f>
        <v>0</v>
      </c>
      <c r="C369" s="85">
        <f>Invoice!B373</f>
        <v>0</v>
      </c>
      <c r="D369" s="74">
        <f>Invoice!G373</f>
        <v>0</v>
      </c>
      <c r="E369" s="74">
        <f t="shared" si="15"/>
        <v>0</v>
      </c>
      <c r="F369" s="73">
        <f t="shared" si="16"/>
        <v>0</v>
      </c>
      <c r="G369" s="81">
        <f t="shared" si="17"/>
        <v>0</v>
      </c>
    </row>
    <row r="370" spans="1:7" s="60" customFormat="1" hidden="1">
      <c r="A370" s="72">
        <f>Invoice!F374</f>
        <v>0</v>
      </c>
      <c r="B370" s="86">
        <f>Invoice!C374</f>
        <v>0</v>
      </c>
      <c r="C370" s="85">
        <f>Invoice!B374</f>
        <v>0</v>
      </c>
      <c r="D370" s="74">
        <f>Invoice!G374</f>
        <v>0</v>
      </c>
      <c r="E370" s="74">
        <f t="shared" si="15"/>
        <v>0</v>
      </c>
      <c r="F370" s="73">
        <f t="shared" si="16"/>
        <v>0</v>
      </c>
      <c r="G370" s="81">
        <f t="shared" si="17"/>
        <v>0</v>
      </c>
    </row>
    <row r="371" spans="1:7" s="60" customFormat="1" hidden="1">
      <c r="A371" s="72">
        <f>Invoice!F375</f>
        <v>0</v>
      </c>
      <c r="B371" s="86">
        <f>Invoice!C375</f>
        <v>0</v>
      </c>
      <c r="C371" s="85">
        <f>Invoice!B375</f>
        <v>0</v>
      </c>
      <c r="D371" s="74">
        <f>Invoice!G375</f>
        <v>0</v>
      </c>
      <c r="E371" s="74">
        <f t="shared" si="15"/>
        <v>0</v>
      </c>
      <c r="F371" s="73">
        <f t="shared" si="16"/>
        <v>0</v>
      </c>
      <c r="G371" s="81">
        <f t="shared" si="17"/>
        <v>0</v>
      </c>
    </row>
    <row r="372" spans="1:7" s="60" customFormat="1" hidden="1">
      <c r="A372" s="72">
        <f>Invoice!F376</f>
        <v>0</v>
      </c>
      <c r="B372" s="86">
        <f>Invoice!C376</f>
        <v>0</v>
      </c>
      <c r="C372" s="85">
        <f>Invoice!B376</f>
        <v>0</v>
      </c>
      <c r="D372" s="74">
        <f>Invoice!G376</f>
        <v>0</v>
      </c>
      <c r="E372" s="74">
        <f t="shared" si="15"/>
        <v>0</v>
      </c>
      <c r="F372" s="73">
        <f t="shared" si="16"/>
        <v>0</v>
      </c>
      <c r="G372" s="81">
        <f t="shared" si="17"/>
        <v>0</v>
      </c>
    </row>
    <row r="373" spans="1:7" s="60" customFormat="1" hidden="1">
      <c r="A373" s="72">
        <f>Invoice!F377</f>
        <v>0</v>
      </c>
      <c r="B373" s="86">
        <f>Invoice!C377</f>
        <v>0</v>
      </c>
      <c r="C373" s="85">
        <f>Invoice!B377</f>
        <v>0</v>
      </c>
      <c r="D373" s="74">
        <f>Invoice!G377</f>
        <v>0</v>
      </c>
      <c r="E373" s="74">
        <f t="shared" si="15"/>
        <v>0</v>
      </c>
      <c r="F373" s="73">
        <f t="shared" si="16"/>
        <v>0</v>
      </c>
      <c r="G373" s="81">
        <f t="shared" si="17"/>
        <v>0</v>
      </c>
    </row>
    <row r="374" spans="1:7" s="60" customFormat="1" hidden="1">
      <c r="A374" s="72">
        <f>Invoice!F378</f>
        <v>0</v>
      </c>
      <c r="B374" s="86">
        <f>Invoice!C378</f>
        <v>0</v>
      </c>
      <c r="C374" s="85">
        <f>Invoice!B378</f>
        <v>0</v>
      </c>
      <c r="D374" s="74">
        <f>Invoice!G378</f>
        <v>0</v>
      </c>
      <c r="E374" s="74">
        <f t="shared" si="15"/>
        <v>0</v>
      </c>
      <c r="F374" s="73">
        <f t="shared" si="16"/>
        <v>0</v>
      </c>
      <c r="G374" s="81">
        <f t="shared" si="17"/>
        <v>0</v>
      </c>
    </row>
    <row r="375" spans="1:7" s="60" customFormat="1" hidden="1">
      <c r="A375" s="72">
        <f>Invoice!F379</f>
        <v>0</v>
      </c>
      <c r="B375" s="86">
        <f>Invoice!C379</f>
        <v>0</v>
      </c>
      <c r="C375" s="85">
        <f>Invoice!B379</f>
        <v>0</v>
      </c>
      <c r="D375" s="74">
        <f>Invoice!G379</f>
        <v>0</v>
      </c>
      <c r="E375" s="74">
        <f t="shared" si="15"/>
        <v>0</v>
      </c>
      <c r="F375" s="73">
        <f t="shared" si="16"/>
        <v>0</v>
      </c>
      <c r="G375" s="81">
        <f t="shared" si="17"/>
        <v>0</v>
      </c>
    </row>
    <row r="376" spans="1:7" s="60" customFormat="1" hidden="1">
      <c r="A376" s="72">
        <f>Invoice!F380</f>
        <v>0</v>
      </c>
      <c r="B376" s="86">
        <f>Invoice!C380</f>
        <v>0</v>
      </c>
      <c r="C376" s="85">
        <f>Invoice!B380</f>
        <v>0</v>
      </c>
      <c r="D376" s="74">
        <f>Invoice!G380</f>
        <v>0</v>
      </c>
      <c r="E376" s="74">
        <f t="shared" si="15"/>
        <v>0</v>
      </c>
      <c r="F376" s="73">
        <f t="shared" si="16"/>
        <v>0</v>
      </c>
      <c r="G376" s="81">
        <f t="shared" si="17"/>
        <v>0</v>
      </c>
    </row>
    <row r="377" spans="1:7" s="60" customFormat="1" hidden="1">
      <c r="A377" s="72">
        <f>Invoice!F381</f>
        <v>0</v>
      </c>
      <c r="B377" s="86">
        <f>Invoice!C381</f>
        <v>0</v>
      </c>
      <c r="C377" s="85">
        <f>Invoice!B381</f>
        <v>0</v>
      </c>
      <c r="D377" s="74">
        <f>Invoice!G381</f>
        <v>0</v>
      </c>
      <c r="E377" s="74">
        <f t="shared" si="15"/>
        <v>0</v>
      </c>
      <c r="F377" s="73">
        <f t="shared" si="16"/>
        <v>0</v>
      </c>
      <c r="G377" s="81">
        <f t="shared" si="17"/>
        <v>0</v>
      </c>
    </row>
    <row r="378" spans="1:7" s="60" customFormat="1" hidden="1">
      <c r="A378" s="72">
        <f>Invoice!F382</f>
        <v>0</v>
      </c>
      <c r="B378" s="86">
        <f>Invoice!C382</f>
        <v>0</v>
      </c>
      <c r="C378" s="85">
        <f>Invoice!B382</f>
        <v>0</v>
      </c>
      <c r="D378" s="74">
        <f>Invoice!G382</f>
        <v>0</v>
      </c>
      <c r="E378" s="74">
        <f t="shared" si="15"/>
        <v>0</v>
      </c>
      <c r="F378" s="73">
        <f t="shared" si="16"/>
        <v>0</v>
      </c>
      <c r="G378" s="81">
        <f t="shared" si="17"/>
        <v>0</v>
      </c>
    </row>
    <row r="379" spans="1:7" s="60" customFormat="1" hidden="1">
      <c r="A379" s="72">
        <f>Invoice!F383</f>
        <v>0</v>
      </c>
      <c r="B379" s="86">
        <f>Invoice!C383</f>
        <v>0</v>
      </c>
      <c r="C379" s="85">
        <f>Invoice!B383</f>
        <v>0</v>
      </c>
      <c r="D379" s="74">
        <f>Invoice!G383</f>
        <v>0</v>
      </c>
      <c r="E379" s="74">
        <f t="shared" si="15"/>
        <v>0</v>
      </c>
      <c r="F379" s="73">
        <f t="shared" si="16"/>
        <v>0</v>
      </c>
      <c r="G379" s="81">
        <f t="shared" si="17"/>
        <v>0</v>
      </c>
    </row>
    <row r="380" spans="1:7" s="60" customFormat="1" hidden="1">
      <c r="A380" s="72">
        <f>Invoice!F384</f>
        <v>0</v>
      </c>
      <c r="B380" s="86">
        <f>Invoice!C384</f>
        <v>0</v>
      </c>
      <c r="C380" s="85">
        <f>Invoice!B384</f>
        <v>0</v>
      </c>
      <c r="D380" s="74">
        <f>Invoice!G384</f>
        <v>0</v>
      </c>
      <c r="E380" s="74">
        <f t="shared" si="15"/>
        <v>0</v>
      </c>
      <c r="F380" s="73">
        <f t="shared" si="16"/>
        <v>0</v>
      </c>
      <c r="G380" s="81">
        <f t="shared" si="17"/>
        <v>0</v>
      </c>
    </row>
    <row r="381" spans="1:7" s="60" customFormat="1" hidden="1">
      <c r="A381" s="72">
        <f>Invoice!F385</f>
        <v>0</v>
      </c>
      <c r="B381" s="86">
        <f>Invoice!C385</f>
        <v>0</v>
      </c>
      <c r="C381" s="85">
        <f>Invoice!B385</f>
        <v>0</v>
      </c>
      <c r="D381" s="74">
        <f>Invoice!G385</f>
        <v>0</v>
      </c>
      <c r="E381" s="74">
        <f t="shared" si="15"/>
        <v>0</v>
      </c>
      <c r="F381" s="73">
        <f t="shared" si="16"/>
        <v>0</v>
      </c>
      <c r="G381" s="81">
        <f t="shared" si="17"/>
        <v>0</v>
      </c>
    </row>
    <row r="382" spans="1:7" s="60" customFormat="1" hidden="1">
      <c r="A382" s="72">
        <f>Invoice!F386</f>
        <v>0</v>
      </c>
      <c r="B382" s="86">
        <f>Invoice!C386</f>
        <v>0</v>
      </c>
      <c r="C382" s="85">
        <f>Invoice!B386</f>
        <v>0</v>
      </c>
      <c r="D382" s="74">
        <f>Invoice!G386</f>
        <v>0</v>
      </c>
      <c r="E382" s="74">
        <f t="shared" si="15"/>
        <v>0</v>
      </c>
      <c r="F382" s="73">
        <f t="shared" si="16"/>
        <v>0</v>
      </c>
      <c r="G382" s="81">
        <f t="shared" si="17"/>
        <v>0</v>
      </c>
    </row>
    <row r="383" spans="1:7" s="60" customFormat="1" hidden="1">
      <c r="A383" s="72">
        <f>Invoice!F387</f>
        <v>0</v>
      </c>
      <c r="B383" s="86">
        <f>Invoice!C387</f>
        <v>0</v>
      </c>
      <c r="C383" s="85">
        <f>Invoice!B387</f>
        <v>0</v>
      </c>
      <c r="D383" s="74">
        <f>Invoice!G387</f>
        <v>0</v>
      </c>
      <c r="E383" s="74">
        <f t="shared" si="15"/>
        <v>0</v>
      </c>
      <c r="F383" s="73">
        <f t="shared" si="16"/>
        <v>0</v>
      </c>
      <c r="G383" s="81">
        <f t="shared" si="17"/>
        <v>0</v>
      </c>
    </row>
    <row r="384" spans="1:7" s="60" customFormat="1" hidden="1">
      <c r="A384" s="72">
        <f>Invoice!F388</f>
        <v>0</v>
      </c>
      <c r="B384" s="86">
        <f>Invoice!C388</f>
        <v>0</v>
      </c>
      <c r="C384" s="85">
        <f>Invoice!B388</f>
        <v>0</v>
      </c>
      <c r="D384" s="74">
        <f>Invoice!G388</f>
        <v>0</v>
      </c>
      <c r="E384" s="74">
        <f t="shared" si="15"/>
        <v>0</v>
      </c>
      <c r="F384" s="73">
        <f t="shared" si="16"/>
        <v>0</v>
      </c>
      <c r="G384" s="81">
        <f t="shared" si="17"/>
        <v>0</v>
      </c>
    </row>
    <row r="385" spans="1:7" s="60" customFormat="1" hidden="1">
      <c r="A385" s="72">
        <f>Invoice!F389</f>
        <v>0</v>
      </c>
      <c r="B385" s="86">
        <f>Invoice!C389</f>
        <v>0</v>
      </c>
      <c r="C385" s="85">
        <f>Invoice!B389</f>
        <v>0</v>
      </c>
      <c r="D385" s="74">
        <f>Invoice!G389</f>
        <v>0</v>
      </c>
      <c r="E385" s="74">
        <f t="shared" si="15"/>
        <v>0</v>
      </c>
      <c r="F385" s="73">
        <f t="shared" si="16"/>
        <v>0</v>
      </c>
      <c r="G385" s="81">
        <f t="shared" si="17"/>
        <v>0</v>
      </c>
    </row>
    <row r="386" spans="1:7" s="60" customFormat="1" hidden="1">
      <c r="A386" s="72">
        <f>Invoice!F390</f>
        <v>0</v>
      </c>
      <c r="B386" s="86">
        <f>Invoice!C390</f>
        <v>0</v>
      </c>
      <c r="C386" s="85">
        <f>Invoice!B390</f>
        <v>0</v>
      </c>
      <c r="D386" s="74">
        <f>Invoice!G390</f>
        <v>0</v>
      </c>
      <c r="E386" s="74">
        <f t="shared" si="15"/>
        <v>0</v>
      </c>
      <c r="F386" s="73">
        <f t="shared" si="16"/>
        <v>0</v>
      </c>
      <c r="G386" s="81">
        <f t="shared" si="17"/>
        <v>0</v>
      </c>
    </row>
    <row r="387" spans="1:7" s="60" customFormat="1" hidden="1">
      <c r="A387" s="72">
        <f>Invoice!F391</f>
        <v>0</v>
      </c>
      <c r="B387" s="86">
        <f>Invoice!C391</f>
        <v>0</v>
      </c>
      <c r="C387" s="85">
        <f>Invoice!B391</f>
        <v>0</v>
      </c>
      <c r="D387" s="74">
        <f>Invoice!G391</f>
        <v>0</v>
      </c>
      <c r="E387" s="74">
        <f t="shared" si="15"/>
        <v>0</v>
      </c>
      <c r="F387" s="73">
        <f t="shared" si="16"/>
        <v>0</v>
      </c>
      <c r="G387" s="81">
        <f t="shared" si="17"/>
        <v>0</v>
      </c>
    </row>
    <row r="388" spans="1:7" s="60" customFormat="1" hidden="1">
      <c r="A388" s="72">
        <f>Invoice!F392</f>
        <v>0</v>
      </c>
      <c r="B388" s="86">
        <f>Invoice!C392</f>
        <v>0</v>
      </c>
      <c r="C388" s="85">
        <f>Invoice!B392</f>
        <v>0</v>
      </c>
      <c r="D388" s="74">
        <f>Invoice!G392</f>
        <v>0</v>
      </c>
      <c r="E388" s="74">
        <f t="shared" si="15"/>
        <v>0</v>
      </c>
      <c r="F388" s="73">
        <f t="shared" si="16"/>
        <v>0</v>
      </c>
      <c r="G388" s="81">
        <f t="shared" si="17"/>
        <v>0</v>
      </c>
    </row>
    <row r="389" spans="1:7" s="60" customFormat="1" hidden="1">
      <c r="A389" s="72">
        <f>Invoice!F393</f>
        <v>0</v>
      </c>
      <c r="B389" s="86">
        <f>Invoice!C393</f>
        <v>0</v>
      </c>
      <c r="C389" s="85">
        <f>Invoice!B393</f>
        <v>0</v>
      </c>
      <c r="D389" s="74">
        <f>Invoice!G393</f>
        <v>0</v>
      </c>
      <c r="E389" s="74">
        <f t="shared" si="15"/>
        <v>0</v>
      </c>
      <c r="F389" s="73">
        <f t="shared" si="16"/>
        <v>0</v>
      </c>
      <c r="G389" s="81">
        <f t="shared" si="17"/>
        <v>0</v>
      </c>
    </row>
    <row r="390" spans="1:7" s="60" customFormat="1" hidden="1">
      <c r="A390" s="72">
        <f>Invoice!F394</f>
        <v>0</v>
      </c>
      <c r="B390" s="86">
        <f>Invoice!C394</f>
        <v>0</v>
      </c>
      <c r="C390" s="85">
        <f>Invoice!B394</f>
        <v>0</v>
      </c>
      <c r="D390" s="74">
        <f>Invoice!G394</f>
        <v>0</v>
      </c>
      <c r="E390" s="74">
        <f t="shared" si="15"/>
        <v>0</v>
      </c>
      <c r="F390" s="73">
        <f t="shared" si="16"/>
        <v>0</v>
      </c>
      <c r="G390" s="81">
        <f t="shared" si="17"/>
        <v>0</v>
      </c>
    </row>
    <row r="391" spans="1:7" s="60" customFormat="1" hidden="1">
      <c r="A391" s="72">
        <f>Invoice!F395</f>
        <v>0</v>
      </c>
      <c r="B391" s="86">
        <f>Invoice!C395</f>
        <v>0</v>
      </c>
      <c r="C391" s="85">
        <f>Invoice!B395</f>
        <v>0</v>
      </c>
      <c r="D391" s="74">
        <f>Invoice!G395</f>
        <v>0</v>
      </c>
      <c r="E391" s="74">
        <f t="shared" si="15"/>
        <v>0</v>
      </c>
      <c r="F391" s="73">
        <f t="shared" si="16"/>
        <v>0</v>
      </c>
      <c r="G391" s="81">
        <f t="shared" si="17"/>
        <v>0</v>
      </c>
    </row>
    <row r="392" spans="1:7" s="60" customFormat="1" hidden="1">
      <c r="A392" s="72">
        <f>Invoice!F396</f>
        <v>0</v>
      </c>
      <c r="B392" s="86">
        <f>Invoice!C396</f>
        <v>0</v>
      </c>
      <c r="C392" s="85">
        <f>Invoice!B396</f>
        <v>0</v>
      </c>
      <c r="D392" s="74">
        <f>Invoice!G396</f>
        <v>0</v>
      </c>
      <c r="E392" s="74">
        <f t="shared" si="15"/>
        <v>0</v>
      </c>
      <c r="F392" s="73">
        <f t="shared" si="16"/>
        <v>0</v>
      </c>
      <c r="G392" s="81">
        <f t="shared" si="17"/>
        <v>0</v>
      </c>
    </row>
    <row r="393" spans="1:7" s="60" customFormat="1" hidden="1">
      <c r="A393" s="72">
        <f>Invoice!F397</f>
        <v>0</v>
      </c>
      <c r="B393" s="86">
        <f>Invoice!C397</f>
        <v>0</v>
      </c>
      <c r="C393" s="85">
        <f>Invoice!B397</f>
        <v>0</v>
      </c>
      <c r="D393" s="74">
        <f>Invoice!G397</f>
        <v>0</v>
      </c>
      <c r="E393" s="74">
        <f t="shared" si="15"/>
        <v>0</v>
      </c>
      <c r="F393" s="73">
        <f t="shared" si="16"/>
        <v>0</v>
      </c>
      <c r="G393" s="81">
        <f t="shared" si="17"/>
        <v>0</v>
      </c>
    </row>
    <row r="394" spans="1:7" s="60" customFormat="1" hidden="1">
      <c r="A394" s="72">
        <f>Invoice!F398</f>
        <v>0</v>
      </c>
      <c r="B394" s="86">
        <f>Invoice!C398</f>
        <v>0</v>
      </c>
      <c r="C394" s="85">
        <f>Invoice!B398</f>
        <v>0</v>
      </c>
      <c r="D394" s="74">
        <f>Invoice!G398</f>
        <v>0</v>
      </c>
      <c r="E394" s="74">
        <f t="shared" si="15"/>
        <v>0</v>
      </c>
      <c r="F394" s="73">
        <f t="shared" si="16"/>
        <v>0</v>
      </c>
      <c r="G394" s="81">
        <f t="shared" si="17"/>
        <v>0</v>
      </c>
    </row>
    <row r="395" spans="1:7" s="60" customFormat="1" hidden="1">
      <c r="A395" s="72">
        <f>Invoice!F399</f>
        <v>0</v>
      </c>
      <c r="B395" s="86">
        <f>Invoice!C399</f>
        <v>0</v>
      </c>
      <c r="C395" s="85">
        <f>Invoice!B399</f>
        <v>0</v>
      </c>
      <c r="D395" s="74">
        <f>Invoice!G399</f>
        <v>0</v>
      </c>
      <c r="E395" s="74">
        <f t="shared" si="15"/>
        <v>0</v>
      </c>
      <c r="F395" s="73">
        <f t="shared" si="16"/>
        <v>0</v>
      </c>
      <c r="G395" s="81">
        <f t="shared" si="17"/>
        <v>0</v>
      </c>
    </row>
    <row r="396" spans="1:7" s="60" customFormat="1" hidden="1">
      <c r="A396" s="72">
        <f>Invoice!F400</f>
        <v>0</v>
      </c>
      <c r="B396" s="86">
        <f>Invoice!C400</f>
        <v>0</v>
      </c>
      <c r="C396" s="85">
        <f>Invoice!B400</f>
        <v>0</v>
      </c>
      <c r="D396" s="74">
        <f>Invoice!G400</f>
        <v>0</v>
      </c>
      <c r="E396" s="74">
        <f t="shared" si="15"/>
        <v>0</v>
      </c>
      <c r="F396" s="73">
        <f t="shared" si="16"/>
        <v>0</v>
      </c>
      <c r="G396" s="81">
        <f t="shared" si="17"/>
        <v>0</v>
      </c>
    </row>
    <row r="397" spans="1:7" s="60" customFormat="1" hidden="1">
      <c r="A397" s="72" t="str">
        <f>IF((LEN('[3]Copy paste to Here'!G401))&gt;5,((CONCATENATE('[3]Copy paste to Here'!G401," &amp; ",'[3]Copy paste to Here'!D401,"  &amp;  ",'[3]Copy paste to Here'!E401))),"Empty Cell")</f>
        <v>Empty Cell</v>
      </c>
      <c r="B397" s="86">
        <f>'[3]Copy paste to Here'!C401</f>
        <v>0</v>
      </c>
      <c r="C397" s="85">
        <f>'[3]Copy paste to Here'!B401</f>
        <v>0</v>
      </c>
      <c r="D397" s="74">
        <f>'[3]Copy paste to Here'!H401</f>
        <v>0</v>
      </c>
      <c r="E397" s="74">
        <f t="shared" si="15"/>
        <v>0</v>
      </c>
      <c r="F397" s="73">
        <f t="shared" si="16"/>
        <v>0</v>
      </c>
      <c r="G397" s="81">
        <f t="shared" si="17"/>
        <v>0</v>
      </c>
    </row>
    <row r="398" spans="1:7" s="60" customFormat="1" hidden="1">
      <c r="A398" s="72" t="str">
        <f>IF((LEN('[3]Copy paste to Here'!G402))&gt;5,((CONCATENATE('[3]Copy paste to Here'!G402," &amp; ",'[3]Copy paste to Here'!D402,"  &amp;  ",'[3]Copy paste to Here'!E402))),"Empty Cell")</f>
        <v>Empty Cell</v>
      </c>
      <c r="B398" s="86">
        <f>'[3]Copy paste to Here'!C402</f>
        <v>0</v>
      </c>
      <c r="C398" s="85">
        <f>'[3]Copy paste to Here'!B402</f>
        <v>0</v>
      </c>
      <c r="D398" s="74">
        <f>'[3]Copy paste to Here'!H402</f>
        <v>0</v>
      </c>
      <c r="E398" s="74">
        <f t="shared" si="15"/>
        <v>0</v>
      </c>
      <c r="F398" s="73">
        <f t="shared" si="16"/>
        <v>0</v>
      </c>
      <c r="G398" s="81">
        <f t="shared" si="17"/>
        <v>0</v>
      </c>
    </row>
    <row r="399" spans="1:7" s="60" customFormat="1" hidden="1">
      <c r="A399" s="72" t="str">
        <f>IF((LEN('[3]Copy paste to Here'!G403))&gt;5,((CONCATENATE('[3]Copy paste to Here'!G403," &amp; ",'[3]Copy paste to Here'!D403,"  &amp;  ",'[3]Copy paste to Here'!E403))),"Empty Cell")</f>
        <v>Empty Cell</v>
      </c>
      <c r="B399" s="86">
        <f>'[3]Copy paste to Here'!C403</f>
        <v>0</v>
      </c>
      <c r="C399" s="85">
        <f>'[3]Copy paste to Here'!B403</f>
        <v>0</v>
      </c>
      <c r="D399" s="74">
        <f>'[3]Copy paste to Here'!H403</f>
        <v>0</v>
      </c>
      <c r="E399" s="74">
        <f t="shared" si="15"/>
        <v>0</v>
      </c>
      <c r="F399" s="73">
        <f t="shared" si="16"/>
        <v>0</v>
      </c>
      <c r="G399" s="81">
        <f t="shared" si="17"/>
        <v>0</v>
      </c>
    </row>
    <row r="400" spans="1:7" s="60" customFormat="1" hidden="1">
      <c r="A400" s="72" t="str">
        <f>IF((LEN('[3]Copy paste to Here'!G404))&gt;5,((CONCATENATE('[3]Copy paste to Here'!G404," &amp; ",'[3]Copy paste to Here'!D404,"  &amp;  ",'[3]Copy paste to Here'!E404))),"Empty Cell")</f>
        <v>Empty Cell</v>
      </c>
      <c r="B400" s="86">
        <f>'[3]Copy paste to Here'!C404</f>
        <v>0</v>
      </c>
      <c r="C400" s="85">
        <f>'[3]Copy paste to Here'!B404</f>
        <v>0</v>
      </c>
      <c r="D400" s="74">
        <f>'[3]Copy paste to Here'!H404</f>
        <v>0</v>
      </c>
      <c r="E400" s="74">
        <f t="shared" si="15"/>
        <v>0</v>
      </c>
      <c r="F400" s="73">
        <f t="shared" si="16"/>
        <v>0</v>
      </c>
      <c r="G400" s="81">
        <f t="shared" si="17"/>
        <v>0</v>
      </c>
    </row>
    <row r="401" spans="1:7" s="60" customFormat="1" hidden="1">
      <c r="A401" s="72" t="str">
        <f>IF((LEN('[3]Copy paste to Here'!G405))&gt;5,((CONCATENATE('[3]Copy paste to Here'!G405," &amp; ",'[3]Copy paste to Here'!D405,"  &amp;  ",'[3]Copy paste to Here'!E405))),"Empty Cell")</f>
        <v>Empty Cell</v>
      </c>
      <c r="B401" s="86">
        <f>'[3]Copy paste to Here'!C405</f>
        <v>0</v>
      </c>
      <c r="C401" s="85">
        <f>'[3]Copy paste to Here'!B405</f>
        <v>0</v>
      </c>
      <c r="D401" s="74">
        <f>'[3]Copy paste to Here'!H405</f>
        <v>0</v>
      </c>
      <c r="E401" s="74">
        <f t="shared" si="15"/>
        <v>0</v>
      </c>
      <c r="F401" s="73">
        <f t="shared" si="16"/>
        <v>0</v>
      </c>
      <c r="G401" s="81">
        <f t="shared" si="17"/>
        <v>0</v>
      </c>
    </row>
    <row r="402" spans="1:7" s="60" customFormat="1" hidden="1">
      <c r="A402" s="72" t="str">
        <f>IF((LEN('[3]Copy paste to Here'!G406))&gt;5,((CONCATENATE('[3]Copy paste to Here'!G406," &amp; ",'[3]Copy paste to Here'!D406,"  &amp;  ",'[3]Copy paste to Here'!E406))),"Empty Cell")</f>
        <v>Empty Cell</v>
      </c>
      <c r="B402" s="86">
        <f>'[3]Copy paste to Here'!C406</f>
        <v>0</v>
      </c>
      <c r="C402" s="85">
        <f>'[3]Copy paste to Here'!B406</f>
        <v>0</v>
      </c>
      <c r="D402" s="74">
        <f>'[3]Copy paste to Here'!H406</f>
        <v>0</v>
      </c>
      <c r="E402" s="74">
        <f t="shared" ref="E402:E465" si="18">C402*D402</f>
        <v>0</v>
      </c>
      <c r="F402" s="73">
        <f t="shared" ref="F402:F465" si="19">D402*$D$14</f>
        <v>0</v>
      </c>
      <c r="G402" s="81">
        <f t="shared" ref="G402:G465" si="20">C402*F402</f>
        <v>0</v>
      </c>
    </row>
    <row r="403" spans="1:7" s="60" customFormat="1" hidden="1">
      <c r="A403" s="72" t="str">
        <f>IF((LEN('[3]Copy paste to Here'!G407))&gt;5,((CONCATENATE('[3]Copy paste to Here'!G407," &amp; ",'[3]Copy paste to Here'!D407,"  &amp;  ",'[3]Copy paste to Here'!E407))),"Empty Cell")</f>
        <v>Empty Cell</v>
      </c>
      <c r="B403" s="86">
        <f>'[3]Copy paste to Here'!C407</f>
        <v>0</v>
      </c>
      <c r="C403" s="85">
        <f>'[3]Copy paste to Here'!B407</f>
        <v>0</v>
      </c>
      <c r="D403" s="74">
        <f>'[3]Copy paste to Here'!H407</f>
        <v>0</v>
      </c>
      <c r="E403" s="74">
        <f t="shared" si="18"/>
        <v>0</v>
      </c>
      <c r="F403" s="73">
        <f t="shared" si="19"/>
        <v>0</v>
      </c>
      <c r="G403" s="81">
        <f t="shared" si="20"/>
        <v>0</v>
      </c>
    </row>
    <row r="404" spans="1:7" s="60" customFormat="1" hidden="1">
      <c r="A404" s="72" t="str">
        <f>IF((LEN('[3]Copy paste to Here'!G408))&gt;5,((CONCATENATE('[3]Copy paste to Here'!G408," &amp; ",'[3]Copy paste to Here'!D408,"  &amp;  ",'[3]Copy paste to Here'!E408))),"Empty Cell")</f>
        <v>Empty Cell</v>
      </c>
      <c r="B404" s="86">
        <f>'[3]Copy paste to Here'!C408</f>
        <v>0</v>
      </c>
      <c r="C404" s="85">
        <f>'[3]Copy paste to Here'!B408</f>
        <v>0</v>
      </c>
      <c r="D404" s="74">
        <f>'[3]Copy paste to Here'!H408</f>
        <v>0</v>
      </c>
      <c r="E404" s="74">
        <f t="shared" si="18"/>
        <v>0</v>
      </c>
      <c r="F404" s="73">
        <f t="shared" si="19"/>
        <v>0</v>
      </c>
      <c r="G404" s="81">
        <f t="shared" si="20"/>
        <v>0</v>
      </c>
    </row>
    <row r="405" spans="1:7" s="60" customFormat="1" hidden="1">
      <c r="A405" s="72" t="str">
        <f>IF((LEN('[3]Copy paste to Here'!G409))&gt;5,((CONCATENATE('[3]Copy paste to Here'!G409," &amp; ",'[3]Copy paste to Here'!D409,"  &amp;  ",'[3]Copy paste to Here'!E409))),"Empty Cell")</f>
        <v>Empty Cell</v>
      </c>
      <c r="B405" s="86">
        <f>'[3]Copy paste to Here'!C409</f>
        <v>0</v>
      </c>
      <c r="C405" s="85">
        <f>'[3]Copy paste to Here'!B409</f>
        <v>0</v>
      </c>
      <c r="D405" s="74">
        <f>'[3]Copy paste to Here'!H409</f>
        <v>0</v>
      </c>
      <c r="E405" s="74">
        <f t="shared" si="18"/>
        <v>0</v>
      </c>
      <c r="F405" s="73">
        <f t="shared" si="19"/>
        <v>0</v>
      </c>
      <c r="G405" s="81">
        <f t="shared" si="20"/>
        <v>0</v>
      </c>
    </row>
    <row r="406" spans="1:7" s="60" customFormat="1" hidden="1">
      <c r="A406" s="72" t="str">
        <f>IF((LEN('[3]Copy paste to Here'!G410))&gt;5,((CONCATENATE('[3]Copy paste to Here'!G410," &amp; ",'[3]Copy paste to Here'!D410,"  &amp;  ",'[3]Copy paste to Here'!E410))),"Empty Cell")</f>
        <v>Empty Cell</v>
      </c>
      <c r="B406" s="86">
        <f>'[3]Copy paste to Here'!C410</f>
        <v>0</v>
      </c>
      <c r="C406" s="85">
        <f>'[3]Copy paste to Here'!B410</f>
        <v>0</v>
      </c>
      <c r="D406" s="74">
        <f>'[3]Copy paste to Here'!H410</f>
        <v>0</v>
      </c>
      <c r="E406" s="74">
        <f t="shared" si="18"/>
        <v>0</v>
      </c>
      <c r="F406" s="73">
        <f t="shared" si="19"/>
        <v>0</v>
      </c>
      <c r="G406" s="81">
        <f t="shared" si="20"/>
        <v>0</v>
      </c>
    </row>
    <row r="407" spans="1:7" s="60" customFormat="1" hidden="1">
      <c r="A407" s="72" t="str">
        <f>IF((LEN('[3]Copy paste to Here'!G411))&gt;5,((CONCATENATE('[3]Copy paste to Here'!G411," &amp; ",'[3]Copy paste to Here'!D411,"  &amp;  ",'[3]Copy paste to Here'!E411))),"Empty Cell")</f>
        <v>Empty Cell</v>
      </c>
      <c r="B407" s="86">
        <f>'[3]Copy paste to Here'!C411</f>
        <v>0</v>
      </c>
      <c r="C407" s="85">
        <f>'[3]Copy paste to Here'!B411</f>
        <v>0</v>
      </c>
      <c r="D407" s="74">
        <f>'[3]Copy paste to Here'!H411</f>
        <v>0</v>
      </c>
      <c r="E407" s="74">
        <f t="shared" si="18"/>
        <v>0</v>
      </c>
      <c r="F407" s="73">
        <f t="shared" si="19"/>
        <v>0</v>
      </c>
      <c r="G407" s="81">
        <f t="shared" si="20"/>
        <v>0</v>
      </c>
    </row>
    <row r="408" spans="1:7" s="60" customFormat="1" hidden="1">
      <c r="A408" s="72" t="str">
        <f>IF((LEN('[3]Copy paste to Here'!G412))&gt;5,((CONCATENATE('[3]Copy paste to Here'!G412," &amp; ",'[3]Copy paste to Here'!D412,"  &amp;  ",'[3]Copy paste to Here'!E412))),"Empty Cell")</f>
        <v>Empty Cell</v>
      </c>
      <c r="B408" s="86">
        <f>'[3]Copy paste to Here'!C412</f>
        <v>0</v>
      </c>
      <c r="C408" s="85">
        <f>'[3]Copy paste to Here'!B412</f>
        <v>0</v>
      </c>
      <c r="D408" s="74">
        <f>'[3]Copy paste to Here'!H412</f>
        <v>0</v>
      </c>
      <c r="E408" s="74">
        <f t="shared" si="18"/>
        <v>0</v>
      </c>
      <c r="F408" s="73">
        <f t="shared" si="19"/>
        <v>0</v>
      </c>
      <c r="G408" s="81">
        <f t="shared" si="20"/>
        <v>0</v>
      </c>
    </row>
    <row r="409" spans="1:7" s="60" customFormat="1" hidden="1">
      <c r="A409" s="72" t="str">
        <f>IF((LEN('[3]Copy paste to Here'!G413))&gt;5,((CONCATENATE('[3]Copy paste to Here'!G413," &amp; ",'[3]Copy paste to Here'!D413,"  &amp;  ",'[3]Copy paste to Here'!E413))),"Empty Cell")</f>
        <v>Empty Cell</v>
      </c>
      <c r="B409" s="86">
        <f>'[3]Copy paste to Here'!C413</f>
        <v>0</v>
      </c>
      <c r="C409" s="85">
        <f>'[3]Copy paste to Here'!B413</f>
        <v>0</v>
      </c>
      <c r="D409" s="74">
        <f>'[3]Copy paste to Here'!H413</f>
        <v>0</v>
      </c>
      <c r="E409" s="74">
        <f t="shared" si="18"/>
        <v>0</v>
      </c>
      <c r="F409" s="73">
        <f t="shared" si="19"/>
        <v>0</v>
      </c>
      <c r="G409" s="81">
        <f t="shared" si="20"/>
        <v>0</v>
      </c>
    </row>
    <row r="410" spans="1:7" s="60" customFormat="1" hidden="1">
      <c r="A410" s="72" t="str">
        <f>IF((LEN('[3]Copy paste to Here'!G414))&gt;5,((CONCATENATE('[3]Copy paste to Here'!G414," &amp; ",'[3]Copy paste to Here'!D414,"  &amp;  ",'[3]Copy paste to Here'!E414))),"Empty Cell")</f>
        <v>Empty Cell</v>
      </c>
      <c r="B410" s="86">
        <f>'[3]Copy paste to Here'!C414</f>
        <v>0</v>
      </c>
      <c r="C410" s="85">
        <f>'[3]Copy paste to Here'!B414</f>
        <v>0</v>
      </c>
      <c r="D410" s="74">
        <f>'[3]Copy paste to Here'!H414</f>
        <v>0</v>
      </c>
      <c r="E410" s="74">
        <f t="shared" si="18"/>
        <v>0</v>
      </c>
      <c r="F410" s="73">
        <f t="shared" si="19"/>
        <v>0</v>
      </c>
      <c r="G410" s="81">
        <f t="shared" si="20"/>
        <v>0</v>
      </c>
    </row>
    <row r="411" spans="1:7" s="60" customFormat="1" hidden="1">
      <c r="A411" s="72" t="str">
        <f>IF((LEN('[3]Copy paste to Here'!G415))&gt;5,((CONCATENATE('[3]Copy paste to Here'!G415," &amp; ",'[3]Copy paste to Here'!D415,"  &amp;  ",'[3]Copy paste to Here'!E415))),"Empty Cell")</f>
        <v>Empty Cell</v>
      </c>
      <c r="B411" s="86">
        <f>'[3]Copy paste to Here'!C415</f>
        <v>0</v>
      </c>
      <c r="C411" s="85">
        <f>'[3]Copy paste to Here'!B415</f>
        <v>0</v>
      </c>
      <c r="D411" s="74">
        <f>'[3]Copy paste to Here'!H415</f>
        <v>0</v>
      </c>
      <c r="E411" s="74">
        <f t="shared" si="18"/>
        <v>0</v>
      </c>
      <c r="F411" s="73">
        <f t="shared" si="19"/>
        <v>0</v>
      </c>
      <c r="G411" s="81">
        <f t="shared" si="20"/>
        <v>0</v>
      </c>
    </row>
    <row r="412" spans="1:7" s="60" customFormat="1" hidden="1">
      <c r="A412" s="72" t="str">
        <f>IF((LEN('[3]Copy paste to Here'!G416))&gt;5,((CONCATENATE('[3]Copy paste to Here'!G416," &amp; ",'[3]Copy paste to Here'!D416,"  &amp;  ",'[3]Copy paste to Here'!E416))),"Empty Cell")</f>
        <v>Empty Cell</v>
      </c>
      <c r="B412" s="86">
        <f>'[3]Copy paste to Here'!C416</f>
        <v>0</v>
      </c>
      <c r="C412" s="85">
        <f>'[3]Copy paste to Here'!B416</f>
        <v>0</v>
      </c>
      <c r="D412" s="74">
        <f>'[3]Copy paste to Here'!H416</f>
        <v>0</v>
      </c>
      <c r="E412" s="74">
        <f t="shared" si="18"/>
        <v>0</v>
      </c>
      <c r="F412" s="73">
        <f t="shared" si="19"/>
        <v>0</v>
      </c>
      <c r="G412" s="81">
        <f t="shared" si="20"/>
        <v>0</v>
      </c>
    </row>
    <row r="413" spans="1:7" s="60" customFormat="1" hidden="1">
      <c r="A413" s="72" t="str">
        <f>IF((LEN('[3]Copy paste to Here'!G417))&gt;5,((CONCATENATE('[3]Copy paste to Here'!G417," &amp; ",'[3]Copy paste to Here'!D417,"  &amp;  ",'[3]Copy paste to Here'!E417))),"Empty Cell")</f>
        <v>Empty Cell</v>
      </c>
      <c r="B413" s="86">
        <f>'[3]Copy paste to Here'!C417</f>
        <v>0</v>
      </c>
      <c r="C413" s="85">
        <f>'[3]Copy paste to Here'!B417</f>
        <v>0</v>
      </c>
      <c r="D413" s="74">
        <f>'[3]Copy paste to Here'!H417</f>
        <v>0</v>
      </c>
      <c r="E413" s="74">
        <f t="shared" si="18"/>
        <v>0</v>
      </c>
      <c r="F413" s="73">
        <f t="shared" si="19"/>
        <v>0</v>
      </c>
      <c r="G413" s="81">
        <f t="shared" si="20"/>
        <v>0</v>
      </c>
    </row>
    <row r="414" spans="1:7" s="60" customFormat="1" hidden="1">
      <c r="A414" s="72" t="str">
        <f>IF((LEN('[3]Copy paste to Here'!G418))&gt;5,((CONCATENATE('[3]Copy paste to Here'!G418," &amp; ",'[3]Copy paste to Here'!D418,"  &amp;  ",'[3]Copy paste to Here'!E418))),"Empty Cell")</f>
        <v>Empty Cell</v>
      </c>
      <c r="B414" s="86">
        <f>'[3]Copy paste to Here'!C418</f>
        <v>0</v>
      </c>
      <c r="C414" s="85">
        <f>'[3]Copy paste to Here'!B418</f>
        <v>0</v>
      </c>
      <c r="D414" s="74">
        <f>'[3]Copy paste to Here'!H418</f>
        <v>0</v>
      </c>
      <c r="E414" s="74">
        <f t="shared" si="18"/>
        <v>0</v>
      </c>
      <c r="F414" s="73">
        <f t="shared" si="19"/>
        <v>0</v>
      </c>
      <c r="G414" s="81">
        <f t="shared" si="20"/>
        <v>0</v>
      </c>
    </row>
    <row r="415" spans="1:7" s="60" customFormat="1" hidden="1">
      <c r="A415" s="72" t="str">
        <f>IF((LEN('[3]Copy paste to Here'!G419))&gt;5,((CONCATENATE('[3]Copy paste to Here'!G419," &amp; ",'[3]Copy paste to Here'!D419,"  &amp;  ",'[3]Copy paste to Here'!E419))),"Empty Cell")</f>
        <v>Empty Cell</v>
      </c>
      <c r="B415" s="86">
        <f>'[3]Copy paste to Here'!C419</f>
        <v>0</v>
      </c>
      <c r="C415" s="85">
        <f>'[3]Copy paste to Here'!B419</f>
        <v>0</v>
      </c>
      <c r="D415" s="74">
        <f>'[3]Copy paste to Here'!H419</f>
        <v>0</v>
      </c>
      <c r="E415" s="74">
        <f t="shared" si="18"/>
        <v>0</v>
      </c>
      <c r="F415" s="73">
        <f t="shared" si="19"/>
        <v>0</v>
      </c>
      <c r="G415" s="81">
        <f t="shared" si="20"/>
        <v>0</v>
      </c>
    </row>
    <row r="416" spans="1:7" s="60" customFormat="1" hidden="1">
      <c r="A416" s="72" t="str">
        <f>IF((LEN('[3]Copy paste to Here'!G420))&gt;5,((CONCATENATE('[3]Copy paste to Here'!G420," &amp; ",'[3]Copy paste to Here'!D420,"  &amp;  ",'[3]Copy paste to Here'!E420))),"Empty Cell")</f>
        <v>Empty Cell</v>
      </c>
      <c r="B416" s="86">
        <f>'[3]Copy paste to Here'!C420</f>
        <v>0</v>
      </c>
      <c r="C416" s="85">
        <f>'[3]Copy paste to Here'!B420</f>
        <v>0</v>
      </c>
      <c r="D416" s="74">
        <f>'[3]Copy paste to Here'!H420</f>
        <v>0</v>
      </c>
      <c r="E416" s="74">
        <f t="shared" si="18"/>
        <v>0</v>
      </c>
      <c r="F416" s="73">
        <f t="shared" si="19"/>
        <v>0</v>
      </c>
      <c r="G416" s="81">
        <f t="shared" si="20"/>
        <v>0</v>
      </c>
    </row>
    <row r="417" spans="1:7" s="60" customFormat="1" hidden="1">
      <c r="A417" s="72" t="str">
        <f>IF((LEN('[3]Copy paste to Here'!G421))&gt;5,((CONCATENATE('[3]Copy paste to Here'!G421," &amp; ",'[3]Copy paste to Here'!D421,"  &amp;  ",'[3]Copy paste to Here'!E421))),"Empty Cell")</f>
        <v>Empty Cell</v>
      </c>
      <c r="B417" s="86">
        <f>'[3]Copy paste to Here'!C421</f>
        <v>0</v>
      </c>
      <c r="C417" s="85">
        <f>'[3]Copy paste to Here'!B421</f>
        <v>0</v>
      </c>
      <c r="D417" s="74">
        <f>'[3]Copy paste to Here'!H421</f>
        <v>0</v>
      </c>
      <c r="E417" s="74">
        <f t="shared" si="18"/>
        <v>0</v>
      </c>
      <c r="F417" s="73">
        <f t="shared" si="19"/>
        <v>0</v>
      </c>
      <c r="G417" s="81">
        <f t="shared" si="20"/>
        <v>0</v>
      </c>
    </row>
    <row r="418" spans="1:7" s="60" customFormat="1" hidden="1">
      <c r="A418" s="72" t="str">
        <f>IF((LEN('[3]Copy paste to Here'!G422))&gt;5,((CONCATENATE('[3]Copy paste to Here'!G422," &amp; ",'[3]Copy paste to Here'!D422,"  &amp;  ",'[3]Copy paste to Here'!E422))),"Empty Cell")</f>
        <v>Empty Cell</v>
      </c>
      <c r="B418" s="86">
        <f>'[3]Copy paste to Here'!C422</f>
        <v>0</v>
      </c>
      <c r="C418" s="85">
        <f>'[3]Copy paste to Here'!B422</f>
        <v>0</v>
      </c>
      <c r="D418" s="74">
        <f>'[3]Copy paste to Here'!H422</f>
        <v>0</v>
      </c>
      <c r="E418" s="74">
        <f t="shared" si="18"/>
        <v>0</v>
      </c>
      <c r="F418" s="73">
        <f t="shared" si="19"/>
        <v>0</v>
      </c>
      <c r="G418" s="81">
        <f t="shared" si="20"/>
        <v>0</v>
      </c>
    </row>
    <row r="419" spans="1:7" s="60" customFormat="1" hidden="1">
      <c r="A419" s="72" t="str">
        <f>IF((LEN('[3]Copy paste to Here'!G423))&gt;5,((CONCATENATE('[3]Copy paste to Here'!G423," &amp; ",'[3]Copy paste to Here'!D423,"  &amp;  ",'[3]Copy paste to Here'!E423))),"Empty Cell")</f>
        <v>Empty Cell</v>
      </c>
      <c r="B419" s="86">
        <f>'[3]Copy paste to Here'!C423</f>
        <v>0</v>
      </c>
      <c r="C419" s="85">
        <f>'[3]Copy paste to Here'!B423</f>
        <v>0</v>
      </c>
      <c r="D419" s="74">
        <f>'[3]Copy paste to Here'!H423</f>
        <v>0</v>
      </c>
      <c r="E419" s="74">
        <f t="shared" si="18"/>
        <v>0</v>
      </c>
      <c r="F419" s="73">
        <f t="shared" si="19"/>
        <v>0</v>
      </c>
      <c r="G419" s="81">
        <f t="shared" si="20"/>
        <v>0</v>
      </c>
    </row>
    <row r="420" spans="1:7" s="60" customFormat="1" hidden="1">
      <c r="A420" s="72" t="str">
        <f>IF((LEN('[3]Copy paste to Here'!G424))&gt;5,((CONCATENATE('[3]Copy paste to Here'!G424," &amp; ",'[3]Copy paste to Here'!D424,"  &amp;  ",'[3]Copy paste to Here'!E424))),"Empty Cell")</f>
        <v>Empty Cell</v>
      </c>
      <c r="B420" s="86">
        <f>'[3]Copy paste to Here'!C424</f>
        <v>0</v>
      </c>
      <c r="C420" s="85">
        <f>'[3]Copy paste to Here'!B424</f>
        <v>0</v>
      </c>
      <c r="D420" s="74">
        <f>'[3]Copy paste to Here'!H424</f>
        <v>0</v>
      </c>
      <c r="E420" s="74">
        <f t="shared" si="18"/>
        <v>0</v>
      </c>
      <c r="F420" s="73">
        <f t="shared" si="19"/>
        <v>0</v>
      </c>
      <c r="G420" s="81">
        <f t="shared" si="20"/>
        <v>0</v>
      </c>
    </row>
    <row r="421" spans="1:7" s="60" customFormat="1" hidden="1">
      <c r="A421" s="72" t="str">
        <f>IF((LEN('[3]Copy paste to Here'!G425))&gt;5,((CONCATENATE('[3]Copy paste to Here'!G425," &amp; ",'[3]Copy paste to Here'!D425,"  &amp;  ",'[3]Copy paste to Here'!E425))),"Empty Cell")</f>
        <v>Empty Cell</v>
      </c>
      <c r="B421" s="86">
        <f>'[3]Copy paste to Here'!C425</f>
        <v>0</v>
      </c>
      <c r="C421" s="85">
        <f>'[3]Copy paste to Here'!B425</f>
        <v>0</v>
      </c>
      <c r="D421" s="74">
        <f>'[3]Copy paste to Here'!H425</f>
        <v>0</v>
      </c>
      <c r="E421" s="74">
        <f t="shared" si="18"/>
        <v>0</v>
      </c>
      <c r="F421" s="73">
        <f t="shared" si="19"/>
        <v>0</v>
      </c>
      <c r="G421" s="81">
        <f t="shared" si="20"/>
        <v>0</v>
      </c>
    </row>
    <row r="422" spans="1:7" s="60" customFormat="1" hidden="1">
      <c r="A422" s="72" t="str">
        <f>IF((LEN('[3]Copy paste to Here'!G426))&gt;5,((CONCATENATE('[3]Copy paste to Here'!G426," &amp; ",'[3]Copy paste to Here'!D426,"  &amp;  ",'[3]Copy paste to Here'!E426))),"Empty Cell")</f>
        <v>Empty Cell</v>
      </c>
      <c r="B422" s="86">
        <f>'[3]Copy paste to Here'!C426</f>
        <v>0</v>
      </c>
      <c r="C422" s="85">
        <f>'[3]Copy paste to Here'!B426</f>
        <v>0</v>
      </c>
      <c r="D422" s="74">
        <f>'[3]Copy paste to Here'!H426</f>
        <v>0</v>
      </c>
      <c r="E422" s="74">
        <f t="shared" si="18"/>
        <v>0</v>
      </c>
      <c r="F422" s="73">
        <f t="shared" si="19"/>
        <v>0</v>
      </c>
      <c r="G422" s="81">
        <f t="shared" si="20"/>
        <v>0</v>
      </c>
    </row>
    <row r="423" spans="1:7" s="60" customFormat="1" hidden="1">
      <c r="A423" s="72" t="str">
        <f>IF((LEN('[3]Copy paste to Here'!G427))&gt;5,((CONCATENATE('[3]Copy paste to Here'!G427," &amp; ",'[3]Copy paste to Here'!D427,"  &amp;  ",'[3]Copy paste to Here'!E427))),"Empty Cell")</f>
        <v>Empty Cell</v>
      </c>
      <c r="B423" s="86">
        <f>'[3]Copy paste to Here'!C427</f>
        <v>0</v>
      </c>
      <c r="C423" s="85">
        <f>'[3]Copy paste to Here'!B427</f>
        <v>0</v>
      </c>
      <c r="D423" s="74">
        <f>'[3]Copy paste to Here'!H427</f>
        <v>0</v>
      </c>
      <c r="E423" s="74">
        <f t="shared" si="18"/>
        <v>0</v>
      </c>
      <c r="F423" s="73">
        <f t="shared" si="19"/>
        <v>0</v>
      </c>
      <c r="G423" s="81">
        <f t="shared" si="20"/>
        <v>0</v>
      </c>
    </row>
    <row r="424" spans="1:7" s="60" customFormat="1" hidden="1">
      <c r="A424" s="72" t="str">
        <f>IF((LEN('[3]Copy paste to Here'!G428))&gt;5,((CONCATENATE('[3]Copy paste to Here'!G428," &amp; ",'[3]Copy paste to Here'!D428,"  &amp;  ",'[3]Copy paste to Here'!E428))),"Empty Cell")</f>
        <v>Empty Cell</v>
      </c>
      <c r="B424" s="86">
        <f>'[3]Copy paste to Here'!C428</f>
        <v>0</v>
      </c>
      <c r="C424" s="85">
        <f>'[3]Copy paste to Here'!B428</f>
        <v>0</v>
      </c>
      <c r="D424" s="74">
        <f>'[3]Copy paste to Here'!H428</f>
        <v>0</v>
      </c>
      <c r="E424" s="74">
        <f t="shared" si="18"/>
        <v>0</v>
      </c>
      <c r="F424" s="73">
        <f t="shared" si="19"/>
        <v>0</v>
      </c>
      <c r="G424" s="81">
        <f t="shared" si="20"/>
        <v>0</v>
      </c>
    </row>
    <row r="425" spans="1:7" s="60" customFormat="1" hidden="1">
      <c r="A425" s="72" t="str">
        <f>IF((LEN('[3]Copy paste to Here'!G429))&gt;5,((CONCATENATE('[3]Copy paste to Here'!G429," &amp; ",'[3]Copy paste to Here'!D429,"  &amp;  ",'[3]Copy paste to Here'!E429))),"Empty Cell")</f>
        <v>Empty Cell</v>
      </c>
      <c r="B425" s="86">
        <f>'[3]Copy paste to Here'!C429</f>
        <v>0</v>
      </c>
      <c r="C425" s="85">
        <f>'[3]Copy paste to Here'!B429</f>
        <v>0</v>
      </c>
      <c r="D425" s="74">
        <f>'[3]Copy paste to Here'!H429</f>
        <v>0</v>
      </c>
      <c r="E425" s="74">
        <f t="shared" si="18"/>
        <v>0</v>
      </c>
      <c r="F425" s="73">
        <f t="shared" si="19"/>
        <v>0</v>
      </c>
      <c r="G425" s="81">
        <f t="shared" si="20"/>
        <v>0</v>
      </c>
    </row>
    <row r="426" spans="1:7" s="60" customFormat="1" hidden="1">
      <c r="A426" s="72" t="str">
        <f>IF((LEN('[3]Copy paste to Here'!G430))&gt;5,((CONCATENATE('[3]Copy paste to Here'!G430," &amp; ",'[3]Copy paste to Here'!D430,"  &amp;  ",'[3]Copy paste to Here'!E430))),"Empty Cell")</f>
        <v>Empty Cell</v>
      </c>
      <c r="B426" s="86">
        <f>'[3]Copy paste to Here'!C430</f>
        <v>0</v>
      </c>
      <c r="C426" s="85">
        <f>'[3]Copy paste to Here'!B430</f>
        <v>0</v>
      </c>
      <c r="D426" s="74">
        <f>'[3]Copy paste to Here'!H430</f>
        <v>0</v>
      </c>
      <c r="E426" s="74">
        <f t="shared" si="18"/>
        <v>0</v>
      </c>
      <c r="F426" s="73">
        <f t="shared" si="19"/>
        <v>0</v>
      </c>
      <c r="G426" s="81">
        <f t="shared" si="20"/>
        <v>0</v>
      </c>
    </row>
    <row r="427" spans="1:7" s="60" customFormat="1" hidden="1">
      <c r="A427" s="72" t="str">
        <f>IF((LEN('[3]Copy paste to Here'!G431))&gt;5,((CONCATENATE('[3]Copy paste to Here'!G431," &amp; ",'[3]Copy paste to Here'!D431,"  &amp;  ",'[3]Copy paste to Here'!E431))),"Empty Cell")</f>
        <v>Empty Cell</v>
      </c>
      <c r="B427" s="86">
        <f>'[3]Copy paste to Here'!C431</f>
        <v>0</v>
      </c>
      <c r="C427" s="85">
        <f>'[3]Copy paste to Here'!B431</f>
        <v>0</v>
      </c>
      <c r="D427" s="74">
        <f>'[3]Copy paste to Here'!H431</f>
        <v>0</v>
      </c>
      <c r="E427" s="74">
        <f t="shared" si="18"/>
        <v>0</v>
      </c>
      <c r="F427" s="73">
        <f t="shared" si="19"/>
        <v>0</v>
      </c>
      <c r="G427" s="81">
        <f t="shared" si="20"/>
        <v>0</v>
      </c>
    </row>
    <row r="428" spans="1:7" s="60" customFormat="1" hidden="1">
      <c r="A428" s="72" t="str">
        <f>IF((LEN('[3]Copy paste to Here'!G432))&gt;5,((CONCATENATE('[3]Copy paste to Here'!G432," &amp; ",'[3]Copy paste to Here'!D432,"  &amp;  ",'[3]Copy paste to Here'!E432))),"Empty Cell")</f>
        <v>Empty Cell</v>
      </c>
      <c r="B428" s="86">
        <f>'[3]Copy paste to Here'!C432</f>
        <v>0</v>
      </c>
      <c r="C428" s="85">
        <f>'[3]Copy paste to Here'!B432</f>
        <v>0</v>
      </c>
      <c r="D428" s="74">
        <f>'[3]Copy paste to Here'!H432</f>
        <v>0</v>
      </c>
      <c r="E428" s="74">
        <f t="shared" si="18"/>
        <v>0</v>
      </c>
      <c r="F428" s="73">
        <f t="shared" si="19"/>
        <v>0</v>
      </c>
      <c r="G428" s="81">
        <f t="shared" si="20"/>
        <v>0</v>
      </c>
    </row>
    <row r="429" spans="1:7" s="60" customFormat="1" hidden="1">
      <c r="A429" s="72" t="str">
        <f>IF((LEN('[3]Copy paste to Here'!G433))&gt;5,((CONCATENATE('[3]Copy paste to Here'!G433," &amp; ",'[3]Copy paste to Here'!D433,"  &amp;  ",'[3]Copy paste to Here'!E433))),"Empty Cell")</f>
        <v>Empty Cell</v>
      </c>
      <c r="B429" s="86">
        <f>'[3]Copy paste to Here'!C433</f>
        <v>0</v>
      </c>
      <c r="C429" s="85">
        <f>'[3]Copy paste to Here'!B433</f>
        <v>0</v>
      </c>
      <c r="D429" s="74">
        <f>'[3]Copy paste to Here'!H433</f>
        <v>0</v>
      </c>
      <c r="E429" s="74">
        <f t="shared" si="18"/>
        <v>0</v>
      </c>
      <c r="F429" s="73">
        <f t="shared" si="19"/>
        <v>0</v>
      </c>
      <c r="G429" s="81">
        <f t="shared" si="20"/>
        <v>0</v>
      </c>
    </row>
    <row r="430" spans="1:7" s="60" customFormat="1" hidden="1">
      <c r="A430" s="72" t="str">
        <f>IF((LEN('[3]Copy paste to Here'!G434))&gt;5,((CONCATENATE('[3]Copy paste to Here'!G434," &amp; ",'[3]Copy paste to Here'!D434,"  &amp;  ",'[3]Copy paste to Here'!E434))),"Empty Cell")</f>
        <v>Empty Cell</v>
      </c>
      <c r="B430" s="86">
        <f>'[3]Copy paste to Here'!C434</f>
        <v>0</v>
      </c>
      <c r="C430" s="85">
        <f>'[3]Copy paste to Here'!B434</f>
        <v>0</v>
      </c>
      <c r="D430" s="74">
        <f>'[3]Copy paste to Here'!H434</f>
        <v>0</v>
      </c>
      <c r="E430" s="74">
        <f t="shared" si="18"/>
        <v>0</v>
      </c>
      <c r="F430" s="73">
        <f t="shared" si="19"/>
        <v>0</v>
      </c>
      <c r="G430" s="81">
        <f t="shared" si="20"/>
        <v>0</v>
      </c>
    </row>
    <row r="431" spans="1:7" s="60" customFormat="1" hidden="1">
      <c r="A431" s="72" t="str">
        <f>IF((LEN('[3]Copy paste to Here'!G435))&gt;5,((CONCATENATE('[3]Copy paste to Here'!G435," &amp; ",'[3]Copy paste to Here'!D435,"  &amp;  ",'[3]Copy paste to Here'!E435))),"Empty Cell")</f>
        <v>Empty Cell</v>
      </c>
      <c r="B431" s="86">
        <f>'[3]Copy paste to Here'!C435</f>
        <v>0</v>
      </c>
      <c r="C431" s="85">
        <f>'[3]Copy paste to Here'!B435</f>
        <v>0</v>
      </c>
      <c r="D431" s="74">
        <f>'[3]Copy paste to Here'!H435</f>
        <v>0</v>
      </c>
      <c r="E431" s="74">
        <f t="shared" si="18"/>
        <v>0</v>
      </c>
      <c r="F431" s="73">
        <f t="shared" si="19"/>
        <v>0</v>
      </c>
      <c r="G431" s="81">
        <f t="shared" si="20"/>
        <v>0</v>
      </c>
    </row>
    <row r="432" spans="1:7" s="60" customFormat="1" hidden="1">
      <c r="A432" s="72" t="str">
        <f>IF((LEN('[3]Copy paste to Here'!G436))&gt;5,((CONCATENATE('[3]Copy paste to Here'!G436," &amp; ",'[3]Copy paste to Here'!D436,"  &amp;  ",'[3]Copy paste to Here'!E436))),"Empty Cell")</f>
        <v>Empty Cell</v>
      </c>
      <c r="B432" s="86">
        <f>'[3]Copy paste to Here'!C436</f>
        <v>0</v>
      </c>
      <c r="C432" s="85">
        <f>'[3]Copy paste to Here'!B436</f>
        <v>0</v>
      </c>
      <c r="D432" s="74">
        <f>'[3]Copy paste to Here'!H436</f>
        <v>0</v>
      </c>
      <c r="E432" s="74">
        <f t="shared" si="18"/>
        <v>0</v>
      </c>
      <c r="F432" s="73">
        <f t="shared" si="19"/>
        <v>0</v>
      </c>
      <c r="G432" s="81">
        <f t="shared" si="20"/>
        <v>0</v>
      </c>
    </row>
    <row r="433" spans="1:7" s="60" customFormat="1" hidden="1">
      <c r="A433" s="72" t="str">
        <f>IF((LEN('[3]Copy paste to Here'!G437))&gt;5,((CONCATENATE('[3]Copy paste to Here'!G437," &amp; ",'[3]Copy paste to Here'!D437,"  &amp;  ",'[3]Copy paste to Here'!E437))),"Empty Cell")</f>
        <v>Empty Cell</v>
      </c>
      <c r="B433" s="86">
        <f>'[3]Copy paste to Here'!C437</f>
        <v>0</v>
      </c>
      <c r="C433" s="85">
        <f>'[3]Copy paste to Here'!B437</f>
        <v>0</v>
      </c>
      <c r="D433" s="74">
        <f>'[3]Copy paste to Here'!H437</f>
        <v>0</v>
      </c>
      <c r="E433" s="74">
        <f t="shared" si="18"/>
        <v>0</v>
      </c>
      <c r="F433" s="73">
        <f t="shared" si="19"/>
        <v>0</v>
      </c>
      <c r="G433" s="81">
        <f t="shared" si="20"/>
        <v>0</v>
      </c>
    </row>
    <row r="434" spans="1:7" s="60" customFormat="1" hidden="1">
      <c r="A434" s="72" t="str">
        <f>IF((LEN('[3]Copy paste to Here'!G438))&gt;5,((CONCATENATE('[3]Copy paste to Here'!G438," &amp; ",'[3]Copy paste to Here'!D438,"  &amp;  ",'[3]Copy paste to Here'!E438))),"Empty Cell")</f>
        <v>Empty Cell</v>
      </c>
      <c r="B434" s="86">
        <f>'[3]Copy paste to Here'!C438</f>
        <v>0</v>
      </c>
      <c r="C434" s="85">
        <f>'[3]Copy paste to Here'!B438</f>
        <v>0</v>
      </c>
      <c r="D434" s="74">
        <f>'[3]Copy paste to Here'!H438</f>
        <v>0</v>
      </c>
      <c r="E434" s="74">
        <f t="shared" si="18"/>
        <v>0</v>
      </c>
      <c r="F434" s="73">
        <f t="shared" si="19"/>
        <v>0</v>
      </c>
      <c r="G434" s="81">
        <f t="shared" si="20"/>
        <v>0</v>
      </c>
    </row>
    <row r="435" spans="1:7" s="60" customFormat="1" hidden="1">
      <c r="A435" s="72" t="str">
        <f>IF((LEN('[3]Copy paste to Here'!G439))&gt;5,((CONCATENATE('[3]Copy paste to Here'!G439," &amp; ",'[3]Copy paste to Here'!D439,"  &amp;  ",'[3]Copy paste to Here'!E439))),"Empty Cell")</f>
        <v>Empty Cell</v>
      </c>
      <c r="B435" s="86">
        <f>'[3]Copy paste to Here'!C439</f>
        <v>0</v>
      </c>
      <c r="C435" s="85">
        <f>'[3]Copy paste to Here'!B439</f>
        <v>0</v>
      </c>
      <c r="D435" s="74">
        <f>'[3]Copy paste to Here'!H439</f>
        <v>0</v>
      </c>
      <c r="E435" s="74">
        <f t="shared" si="18"/>
        <v>0</v>
      </c>
      <c r="F435" s="73">
        <f t="shared" si="19"/>
        <v>0</v>
      </c>
      <c r="G435" s="81">
        <f t="shared" si="20"/>
        <v>0</v>
      </c>
    </row>
    <row r="436" spans="1:7" s="60" customFormat="1" hidden="1">
      <c r="A436" s="72" t="str">
        <f>IF((LEN('[3]Copy paste to Here'!G440))&gt;5,((CONCATENATE('[3]Copy paste to Here'!G440," &amp; ",'[3]Copy paste to Here'!D440,"  &amp;  ",'[3]Copy paste to Here'!E440))),"Empty Cell")</f>
        <v>Empty Cell</v>
      </c>
      <c r="B436" s="86">
        <f>'[3]Copy paste to Here'!C440</f>
        <v>0</v>
      </c>
      <c r="C436" s="85">
        <f>'[3]Copy paste to Here'!B440</f>
        <v>0</v>
      </c>
      <c r="D436" s="74">
        <f>'[3]Copy paste to Here'!H440</f>
        <v>0</v>
      </c>
      <c r="E436" s="74">
        <f t="shared" si="18"/>
        <v>0</v>
      </c>
      <c r="F436" s="73">
        <f t="shared" si="19"/>
        <v>0</v>
      </c>
      <c r="G436" s="81">
        <f t="shared" si="20"/>
        <v>0</v>
      </c>
    </row>
    <row r="437" spans="1:7" s="60" customFormat="1" hidden="1">
      <c r="A437" s="72" t="str">
        <f>IF((LEN('[3]Copy paste to Here'!G441))&gt;5,((CONCATENATE('[3]Copy paste to Here'!G441," &amp; ",'[3]Copy paste to Here'!D441,"  &amp;  ",'[3]Copy paste to Here'!E441))),"Empty Cell")</f>
        <v>Empty Cell</v>
      </c>
      <c r="B437" s="86">
        <f>'[3]Copy paste to Here'!C441</f>
        <v>0</v>
      </c>
      <c r="C437" s="85">
        <f>'[3]Copy paste to Here'!B441</f>
        <v>0</v>
      </c>
      <c r="D437" s="74">
        <f>'[3]Copy paste to Here'!H441</f>
        <v>0</v>
      </c>
      <c r="E437" s="74">
        <f t="shared" si="18"/>
        <v>0</v>
      </c>
      <c r="F437" s="73">
        <f t="shared" si="19"/>
        <v>0</v>
      </c>
      <c r="G437" s="81">
        <f t="shared" si="20"/>
        <v>0</v>
      </c>
    </row>
    <row r="438" spans="1:7" s="60" customFormat="1" hidden="1">
      <c r="A438" s="72" t="str">
        <f>IF((LEN('[3]Copy paste to Here'!G442))&gt;5,((CONCATENATE('[3]Copy paste to Here'!G442," &amp; ",'[3]Copy paste to Here'!D442,"  &amp;  ",'[3]Copy paste to Here'!E442))),"Empty Cell")</f>
        <v>Empty Cell</v>
      </c>
      <c r="B438" s="86">
        <f>'[3]Copy paste to Here'!C442</f>
        <v>0</v>
      </c>
      <c r="C438" s="85">
        <f>'[3]Copy paste to Here'!B442</f>
        <v>0</v>
      </c>
      <c r="D438" s="74">
        <f>'[3]Copy paste to Here'!H442</f>
        <v>0</v>
      </c>
      <c r="E438" s="74">
        <f t="shared" si="18"/>
        <v>0</v>
      </c>
      <c r="F438" s="73">
        <f t="shared" si="19"/>
        <v>0</v>
      </c>
      <c r="G438" s="81">
        <f t="shared" si="20"/>
        <v>0</v>
      </c>
    </row>
    <row r="439" spans="1:7" s="60" customFormat="1" hidden="1">
      <c r="A439" s="72" t="str">
        <f>IF((LEN('[3]Copy paste to Here'!G443))&gt;5,((CONCATENATE('[3]Copy paste to Here'!G443," &amp; ",'[3]Copy paste to Here'!D443,"  &amp;  ",'[3]Copy paste to Here'!E443))),"Empty Cell")</f>
        <v>Empty Cell</v>
      </c>
      <c r="B439" s="86">
        <f>'[3]Copy paste to Here'!C443</f>
        <v>0</v>
      </c>
      <c r="C439" s="85">
        <f>'[3]Copy paste to Here'!B443</f>
        <v>0</v>
      </c>
      <c r="D439" s="74">
        <f>'[3]Copy paste to Here'!H443</f>
        <v>0</v>
      </c>
      <c r="E439" s="74">
        <f t="shared" si="18"/>
        <v>0</v>
      </c>
      <c r="F439" s="73">
        <f t="shared" si="19"/>
        <v>0</v>
      </c>
      <c r="G439" s="81">
        <f t="shared" si="20"/>
        <v>0</v>
      </c>
    </row>
    <row r="440" spans="1:7" s="60" customFormat="1" hidden="1">
      <c r="A440" s="72" t="str">
        <f>IF((LEN('[3]Copy paste to Here'!G444))&gt;5,((CONCATENATE('[3]Copy paste to Here'!G444," &amp; ",'[3]Copy paste to Here'!D444,"  &amp;  ",'[3]Copy paste to Here'!E444))),"Empty Cell")</f>
        <v>Empty Cell</v>
      </c>
      <c r="B440" s="86">
        <f>'[3]Copy paste to Here'!C444</f>
        <v>0</v>
      </c>
      <c r="C440" s="85">
        <f>'[3]Copy paste to Here'!B444</f>
        <v>0</v>
      </c>
      <c r="D440" s="74">
        <f>'[3]Copy paste to Here'!H444</f>
        <v>0</v>
      </c>
      <c r="E440" s="74">
        <f t="shared" si="18"/>
        <v>0</v>
      </c>
      <c r="F440" s="73">
        <f t="shared" si="19"/>
        <v>0</v>
      </c>
      <c r="G440" s="81">
        <f t="shared" si="20"/>
        <v>0</v>
      </c>
    </row>
    <row r="441" spans="1:7" s="60" customFormat="1" hidden="1">
      <c r="A441" s="72" t="str">
        <f>IF((LEN('[3]Copy paste to Here'!G445))&gt;5,((CONCATENATE('[3]Copy paste to Here'!G445," &amp; ",'[3]Copy paste to Here'!D445,"  &amp;  ",'[3]Copy paste to Here'!E445))),"Empty Cell")</f>
        <v>Empty Cell</v>
      </c>
      <c r="B441" s="86">
        <f>'[3]Copy paste to Here'!C445</f>
        <v>0</v>
      </c>
      <c r="C441" s="85">
        <f>'[3]Copy paste to Here'!B445</f>
        <v>0</v>
      </c>
      <c r="D441" s="74">
        <f>'[3]Copy paste to Here'!H445</f>
        <v>0</v>
      </c>
      <c r="E441" s="74">
        <f t="shared" si="18"/>
        <v>0</v>
      </c>
      <c r="F441" s="73">
        <f t="shared" si="19"/>
        <v>0</v>
      </c>
      <c r="G441" s="81">
        <f t="shared" si="20"/>
        <v>0</v>
      </c>
    </row>
    <row r="442" spans="1:7" s="60" customFormat="1" hidden="1">
      <c r="A442" s="72" t="str">
        <f>IF((LEN('[3]Copy paste to Here'!G446))&gt;5,((CONCATENATE('[3]Copy paste to Here'!G446," &amp; ",'[3]Copy paste to Here'!D446,"  &amp;  ",'[3]Copy paste to Here'!E446))),"Empty Cell")</f>
        <v>Empty Cell</v>
      </c>
      <c r="B442" s="86">
        <f>'[3]Copy paste to Here'!C446</f>
        <v>0</v>
      </c>
      <c r="C442" s="85">
        <f>'[3]Copy paste to Here'!B446</f>
        <v>0</v>
      </c>
      <c r="D442" s="74">
        <f>'[3]Copy paste to Here'!H446</f>
        <v>0</v>
      </c>
      <c r="E442" s="74">
        <f t="shared" si="18"/>
        <v>0</v>
      </c>
      <c r="F442" s="73">
        <f t="shared" si="19"/>
        <v>0</v>
      </c>
      <c r="G442" s="81">
        <f t="shared" si="20"/>
        <v>0</v>
      </c>
    </row>
    <row r="443" spans="1:7" s="60" customFormat="1" hidden="1">
      <c r="A443" s="72" t="str">
        <f>IF((LEN('[3]Copy paste to Here'!G447))&gt;5,((CONCATENATE('[3]Copy paste to Here'!G447," &amp; ",'[3]Copy paste to Here'!D447,"  &amp;  ",'[3]Copy paste to Here'!E447))),"Empty Cell")</f>
        <v>Empty Cell</v>
      </c>
      <c r="B443" s="86">
        <f>'[3]Copy paste to Here'!C447</f>
        <v>0</v>
      </c>
      <c r="C443" s="85">
        <f>'[3]Copy paste to Here'!B447</f>
        <v>0</v>
      </c>
      <c r="D443" s="74">
        <f>'[3]Copy paste to Here'!H447</f>
        <v>0</v>
      </c>
      <c r="E443" s="74">
        <f t="shared" si="18"/>
        <v>0</v>
      </c>
      <c r="F443" s="73">
        <f t="shared" si="19"/>
        <v>0</v>
      </c>
      <c r="G443" s="81">
        <f t="shared" si="20"/>
        <v>0</v>
      </c>
    </row>
    <row r="444" spans="1:7" s="60" customFormat="1" hidden="1">
      <c r="A444" s="72" t="str">
        <f>IF((LEN('[3]Copy paste to Here'!G448))&gt;5,((CONCATENATE('[3]Copy paste to Here'!G448," &amp; ",'[3]Copy paste to Here'!D448,"  &amp;  ",'[3]Copy paste to Here'!E448))),"Empty Cell")</f>
        <v>Empty Cell</v>
      </c>
      <c r="B444" s="86">
        <f>'[3]Copy paste to Here'!C448</f>
        <v>0</v>
      </c>
      <c r="C444" s="85">
        <f>'[3]Copy paste to Here'!B448</f>
        <v>0</v>
      </c>
      <c r="D444" s="74">
        <f>'[3]Copy paste to Here'!H448</f>
        <v>0</v>
      </c>
      <c r="E444" s="74">
        <f t="shared" si="18"/>
        <v>0</v>
      </c>
      <c r="F444" s="73">
        <f t="shared" si="19"/>
        <v>0</v>
      </c>
      <c r="G444" s="81">
        <f t="shared" si="20"/>
        <v>0</v>
      </c>
    </row>
    <row r="445" spans="1:7" s="60" customFormat="1" hidden="1">
      <c r="A445" s="72" t="str">
        <f>IF((LEN('[3]Copy paste to Here'!G449))&gt;5,((CONCATENATE('[3]Copy paste to Here'!G449," &amp; ",'[3]Copy paste to Here'!D449,"  &amp;  ",'[3]Copy paste to Here'!E449))),"Empty Cell")</f>
        <v>Empty Cell</v>
      </c>
      <c r="B445" s="86">
        <f>'[3]Copy paste to Here'!C449</f>
        <v>0</v>
      </c>
      <c r="C445" s="85">
        <f>'[3]Copy paste to Here'!B449</f>
        <v>0</v>
      </c>
      <c r="D445" s="74">
        <f>'[3]Copy paste to Here'!H449</f>
        <v>0</v>
      </c>
      <c r="E445" s="74">
        <f t="shared" si="18"/>
        <v>0</v>
      </c>
      <c r="F445" s="73">
        <f t="shared" si="19"/>
        <v>0</v>
      </c>
      <c r="G445" s="81">
        <f t="shared" si="20"/>
        <v>0</v>
      </c>
    </row>
    <row r="446" spans="1:7" s="60" customFormat="1" hidden="1">
      <c r="A446" s="72" t="str">
        <f>IF((LEN('[3]Copy paste to Here'!G450))&gt;5,((CONCATENATE('[3]Copy paste to Here'!G450," &amp; ",'[3]Copy paste to Here'!D450,"  &amp;  ",'[3]Copy paste to Here'!E450))),"Empty Cell")</f>
        <v>Empty Cell</v>
      </c>
      <c r="B446" s="86">
        <f>'[3]Copy paste to Here'!C450</f>
        <v>0</v>
      </c>
      <c r="C446" s="85">
        <f>'[3]Copy paste to Here'!B450</f>
        <v>0</v>
      </c>
      <c r="D446" s="74">
        <f>'[3]Copy paste to Here'!H450</f>
        <v>0</v>
      </c>
      <c r="E446" s="74">
        <f t="shared" si="18"/>
        <v>0</v>
      </c>
      <c r="F446" s="73">
        <f t="shared" si="19"/>
        <v>0</v>
      </c>
      <c r="G446" s="81">
        <f t="shared" si="20"/>
        <v>0</v>
      </c>
    </row>
    <row r="447" spans="1:7" s="60" customFormat="1" hidden="1">
      <c r="A447" s="72" t="str">
        <f>IF((LEN('[3]Copy paste to Here'!G451))&gt;5,((CONCATENATE('[3]Copy paste to Here'!G451," &amp; ",'[3]Copy paste to Here'!D451,"  &amp;  ",'[3]Copy paste to Here'!E451))),"Empty Cell")</f>
        <v>Empty Cell</v>
      </c>
      <c r="B447" s="86">
        <f>'[3]Copy paste to Here'!C451</f>
        <v>0</v>
      </c>
      <c r="C447" s="85">
        <f>'[3]Copy paste to Here'!B451</f>
        <v>0</v>
      </c>
      <c r="D447" s="74">
        <f>'[3]Copy paste to Here'!H451</f>
        <v>0</v>
      </c>
      <c r="E447" s="74">
        <f t="shared" si="18"/>
        <v>0</v>
      </c>
      <c r="F447" s="73">
        <f t="shared" si="19"/>
        <v>0</v>
      </c>
      <c r="G447" s="81">
        <f t="shared" si="20"/>
        <v>0</v>
      </c>
    </row>
    <row r="448" spans="1:7" s="60" customFormat="1" hidden="1">
      <c r="A448" s="72" t="str">
        <f>IF((LEN('[3]Copy paste to Here'!G452))&gt;5,((CONCATENATE('[3]Copy paste to Here'!G452," &amp; ",'[3]Copy paste to Here'!D452,"  &amp;  ",'[3]Copy paste to Here'!E452))),"Empty Cell")</f>
        <v>Empty Cell</v>
      </c>
      <c r="B448" s="86">
        <f>'[3]Copy paste to Here'!C452</f>
        <v>0</v>
      </c>
      <c r="C448" s="85">
        <f>'[3]Copy paste to Here'!B452</f>
        <v>0</v>
      </c>
      <c r="D448" s="74">
        <f>'[3]Copy paste to Here'!H452</f>
        <v>0</v>
      </c>
      <c r="E448" s="74">
        <f t="shared" si="18"/>
        <v>0</v>
      </c>
      <c r="F448" s="73">
        <f t="shared" si="19"/>
        <v>0</v>
      </c>
      <c r="G448" s="81">
        <f t="shared" si="20"/>
        <v>0</v>
      </c>
    </row>
    <row r="449" spans="1:7" s="60" customFormat="1" hidden="1">
      <c r="A449" s="72" t="str">
        <f>IF((LEN('[3]Copy paste to Here'!G453))&gt;5,((CONCATENATE('[3]Copy paste to Here'!G453," &amp; ",'[3]Copy paste to Here'!D453,"  &amp;  ",'[3]Copy paste to Here'!E453))),"Empty Cell")</f>
        <v>Empty Cell</v>
      </c>
      <c r="B449" s="86">
        <f>'[3]Copy paste to Here'!C453</f>
        <v>0</v>
      </c>
      <c r="C449" s="85">
        <f>'[3]Copy paste to Here'!B453</f>
        <v>0</v>
      </c>
      <c r="D449" s="74">
        <f>'[3]Copy paste to Here'!H453</f>
        <v>0</v>
      </c>
      <c r="E449" s="74">
        <f t="shared" si="18"/>
        <v>0</v>
      </c>
      <c r="F449" s="73">
        <f t="shared" si="19"/>
        <v>0</v>
      </c>
      <c r="G449" s="81">
        <f t="shared" si="20"/>
        <v>0</v>
      </c>
    </row>
    <row r="450" spans="1:7" s="60" customFormat="1" hidden="1">
      <c r="A450" s="72" t="str">
        <f>IF((LEN('[3]Copy paste to Here'!G454))&gt;5,((CONCATENATE('[3]Copy paste to Here'!G454," &amp; ",'[3]Copy paste to Here'!D454,"  &amp;  ",'[3]Copy paste to Here'!E454))),"Empty Cell")</f>
        <v>Empty Cell</v>
      </c>
      <c r="B450" s="86">
        <f>'[3]Copy paste to Here'!C454</f>
        <v>0</v>
      </c>
      <c r="C450" s="85">
        <f>'[3]Copy paste to Here'!B454</f>
        <v>0</v>
      </c>
      <c r="D450" s="74">
        <f>'[3]Copy paste to Here'!H454</f>
        <v>0</v>
      </c>
      <c r="E450" s="74">
        <f t="shared" si="18"/>
        <v>0</v>
      </c>
      <c r="F450" s="73">
        <f t="shared" si="19"/>
        <v>0</v>
      </c>
      <c r="G450" s="81">
        <f t="shared" si="20"/>
        <v>0</v>
      </c>
    </row>
    <row r="451" spans="1:7" s="60" customFormat="1" hidden="1">
      <c r="A451" s="72" t="str">
        <f>IF((LEN('[3]Copy paste to Here'!G455))&gt;5,((CONCATENATE('[3]Copy paste to Here'!G455," &amp; ",'[3]Copy paste to Here'!D455,"  &amp;  ",'[3]Copy paste to Here'!E455))),"Empty Cell")</f>
        <v>Empty Cell</v>
      </c>
      <c r="B451" s="86">
        <f>'[3]Copy paste to Here'!C455</f>
        <v>0</v>
      </c>
      <c r="C451" s="85">
        <f>'[3]Copy paste to Here'!B455</f>
        <v>0</v>
      </c>
      <c r="D451" s="74">
        <f>'[3]Copy paste to Here'!H455</f>
        <v>0</v>
      </c>
      <c r="E451" s="74">
        <f t="shared" si="18"/>
        <v>0</v>
      </c>
      <c r="F451" s="73">
        <f t="shared" si="19"/>
        <v>0</v>
      </c>
      <c r="G451" s="81">
        <f t="shared" si="20"/>
        <v>0</v>
      </c>
    </row>
    <row r="452" spans="1:7" s="60" customFormat="1" hidden="1">
      <c r="A452" s="72" t="str">
        <f>IF((LEN('[3]Copy paste to Here'!G456))&gt;5,((CONCATENATE('[3]Copy paste to Here'!G456," &amp; ",'[3]Copy paste to Here'!D456,"  &amp;  ",'[3]Copy paste to Here'!E456))),"Empty Cell")</f>
        <v>Empty Cell</v>
      </c>
      <c r="B452" s="86">
        <f>'[3]Copy paste to Here'!C456</f>
        <v>0</v>
      </c>
      <c r="C452" s="85">
        <f>'[3]Copy paste to Here'!B456</f>
        <v>0</v>
      </c>
      <c r="D452" s="74">
        <f>'[3]Copy paste to Here'!H456</f>
        <v>0</v>
      </c>
      <c r="E452" s="74">
        <f t="shared" si="18"/>
        <v>0</v>
      </c>
      <c r="F452" s="73">
        <f t="shared" si="19"/>
        <v>0</v>
      </c>
      <c r="G452" s="81">
        <f t="shared" si="20"/>
        <v>0</v>
      </c>
    </row>
    <row r="453" spans="1:7" s="60" customFormat="1" hidden="1">
      <c r="A453" s="72" t="str">
        <f>IF((LEN('[3]Copy paste to Here'!G457))&gt;5,((CONCATENATE('[3]Copy paste to Here'!G457," &amp; ",'[3]Copy paste to Here'!D457,"  &amp;  ",'[3]Copy paste to Here'!E457))),"Empty Cell")</f>
        <v>Empty Cell</v>
      </c>
      <c r="B453" s="86">
        <f>'[3]Copy paste to Here'!C457</f>
        <v>0</v>
      </c>
      <c r="C453" s="85">
        <f>'[3]Copy paste to Here'!B457</f>
        <v>0</v>
      </c>
      <c r="D453" s="74">
        <f>'[3]Copy paste to Here'!H457</f>
        <v>0</v>
      </c>
      <c r="E453" s="74">
        <f t="shared" si="18"/>
        <v>0</v>
      </c>
      <c r="F453" s="73">
        <f t="shared" si="19"/>
        <v>0</v>
      </c>
      <c r="G453" s="81">
        <f t="shared" si="20"/>
        <v>0</v>
      </c>
    </row>
    <row r="454" spans="1:7" s="60" customFormat="1" hidden="1">
      <c r="A454" s="72" t="str">
        <f>IF((LEN('[3]Copy paste to Here'!G458))&gt;5,((CONCATENATE('[3]Copy paste to Here'!G458," &amp; ",'[3]Copy paste to Here'!D458,"  &amp;  ",'[3]Copy paste to Here'!E458))),"Empty Cell")</f>
        <v>Empty Cell</v>
      </c>
      <c r="B454" s="86">
        <f>'[3]Copy paste to Here'!C458</f>
        <v>0</v>
      </c>
      <c r="C454" s="85">
        <f>'[3]Copy paste to Here'!B458</f>
        <v>0</v>
      </c>
      <c r="D454" s="74">
        <f>'[3]Copy paste to Here'!H458</f>
        <v>0</v>
      </c>
      <c r="E454" s="74">
        <f t="shared" si="18"/>
        <v>0</v>
      </c>
      <c r="F454" s="73">
        <f t="shared" si="19"/>
        <v>0</v>
      </c>
      <c r="G454" s="81">
        <f t="shared" si="20"/>
        <v>0</v>
      </c>
    </row>
    <row r="455" spans="1:7" s="60" customFormat="1" hidden="1">
      <c r="A455" s="72" t="str">
        <f>IF((LEN('[3]Copy paste to Here'!G459))&gt;5,((CONCATENATE('[3]Copy paste to Here'!G459," &amp; ",'[3]Copy paste to Here'!D459,"  &amp;  ",'[3]Copy paste to Here'!E459))),"Empty Cell")</f>
        <v>Empty Cell</v>
      </c>
      <c r="B455" s="86">
        <f>'[3]Copy paste to Here'!C459</f>
        <v>0</v>
      </c>
      <c r="C455" s="85">
        <f>'[3]Copy paste to Here'!B459</f>
        <v>0</v>
      </c>
      <c r="D455" s="74">
        <f>'[3]Copy paste to Here'!H459</f>
        <v>0</v>
      </c>
      <c r="E455" s="74">
        <f t="shared" si="18"/>
        <v>0</v>
      </c>
      <c r="F455" s="73">
        <f t="shared" si="19"/>
        <v>0</v>
      </c>
      <c r="G455" s="81">
        <f t="shared" si="20"/>
        <v>0</v>
      </c>
    </row>
    <row r="456" spans="1:7" s="60" customFormat="1" hidden="1">
      <c r="A456" s="72" t="str">
        <f>IF((LEN('[3]Copy paste to Here'!G460))&gt;5,((CONCATENATE('[3]Copy paste to Here'!G460," &amp; ",'[3]Copy paste to Here'!D460,"  &amp;  ",'[3]Copy paste to Here'!E460))),"Empty Cell")</f>
        <v>Empty Cell</v>
      </c>
      <c r="B456" s="86">
        <f>'[3]Copy paste to Here'!C460</f>
        <v>0</v>
      </c>
      <c r="C456" s="85">
        <f>'[3]Copy paste to Here'!B460</f>
        <v>0</v>
      </c>
      <c r="D456" s="74">
        <f>'[3]Copy paste to Here'!H460</f>
        <v>0</v>
      </c>
      <c r="E456" s="74">
        <f t="shared" si="18"/>
        <v>0</v>
      </c>
      <c r="F456" s="73">
        <f t="shared" si="19"/>
        <v>0</v>
      </c>
      <c r="G456" s="81">
        <f t="shared" si="20"/>
        <v>0</v>
      </c>
    </row>
    <row r="457" spans="1:7" s="60" customFormat="1" hidden="1">
      <c r="A457" s="72" t="str">
        <f>IF((LEN('[3]Copy paste to Here'!G461))&gt;5,((CONCATENATE('[3]Copy paste to Here'!G461," &amp; ",'[3]Copy paste to Here'!D461,"  &amp;  ",'[3]Copy paste to Here'!E461))),"Empty Cell")</f>
        <v>Empty Cell</v>
      </c>
      <c r="B457" s="86">
        <f>'[3]Copy paste to Here'!C461</f>
        <v>0</v>
      </c>
      <c r="C457" s="85">
        <f>'[3]Copy paste to Here'!B461</f>
        <v>0</v>
      </c>
      <c r="D457" s="74">
        <f>'[3]Copy paste to Here'!H461</f>
        <v>0</v>
      </c>
      <c r="E457" s="74">
        <f t="shared" si="18"/>
        <v>0</v>
      </c>
      <c r="F457" s="73">
        <f t="shared" si="19"/>
        <v>0</v>
      </c>
      <c r="G457" s="81">
        <f t="shared" si="20"/>
        <v>0</v>
      </c>
    </row>
    <row r="458" spans="1:7" s="60" customFormat="1" hidden="1">
      <c r="A458" s="72" t="str">
        <f>IF((LEN('[3]Copy paste to Here'!G462))&gt;5,((CONCATENATE('[3]Copy paste to Here'!G462," &amp; ",'[3]Copy paste to Here'!D462,"  &amp;  ",'[3]Copy paste to Here'!E462))),"Empty Cell")</f>
        <v>Empty Cell</v>
      </c>
      <c r="B458" s="86">
        <f>'[3]Copy paste to Here'!C462</f>
        <v>0</v>
      </c>
      <c r="C458" s="85">
        <f>'[3]Copy paste to Here'!B462</f>
        <v>0</v>
      </c>
      <c r="D458" s="74">
        <f>'[3]Copy paste to Here'!H462</f>
        <v>0</v>
      </c>
      <c r="E458" s="74">
        <f t="shared" si="18"/>
        <v>0</v>
      </c>
      <c r="F458" s="73">
        <f t="shared" si="19"/>
        <v>0</v>
      </c>
      <c r="G458" s="81">
        <f t="shared" si="20"/>
        <v>0</v>
      </c>
    </row>
    <row r="459" spans="1:7" s="60" customFormat="1" hidden="1">
      <c r="A459" s="72" t="str">
        <f>IF((LEN('[3]Copy paste to Here'!G463))&gt;5,((CONCATENATE('[3]Copy paste to Here'!G463," &amp; ",'[3]Copy paste to Here'!D463,"  &amp;  ",'[3]Copy paste to Here'!E463))),"Empty Cell")</f>
        <v>Empty Cell</v>
      </c>
      <c r="B459" s="86">
        <f>'[3]Copy paste to Here'!C463</f>
        <v>0</v>
      </c>
      <c r="C459" s="85">
        <f>'[3]Copy paste to Here'!B463</f>
        <v>0</v>
      </c>
      <c r="D459" s="74">
        <f>'[3]Copy paste to Here'!H463</f>
        <v>0</v>
      </c>
      <c r="E459" s="74">
        <f t="shared" si="18"/>
        <v>0</v>
      </c>
      <c r="F459" s="73">
        <f t="shared" si="19"/>
        <v>0</v>
      </c>
      <c r="G459" s="81">
        <f t="shared" si="20"/>
        <v>0</v>
      </c>
    </row>
    <row r="460" spans="1:7" s="60" customFormat="1" hidden="1">
      <c r="A460" s="72" t="str">
        <f>IF((LEN('[3]Copy paste to Here'!G464))&gt;5,((CONCATENATE('[3]Copy paste to Here'!G464," &amp; ",'[3]Copy paste to Here'!D464,"  &amp;  ",'[3]Copy paste to Here'!E464))),"Empty Cell")</f>
        <v>Empty Cell</v>
      </c>
      <c r="B460" s="86">
        <f>'[3]Copy paste to Here'!C464</f>
        <v>0</v>
      </c>
      <c r="C460" s="85">
        <f>'[3]Copy paste to Here'!B464</f>
        <v>0</v>
      </c>
      <c r="D460" s="74">
        <f>'[3]Copy paste to Here'!H464</f>
        <v>0</v>
      </c>
      <c r="E460" s="74">
        <f t="shared" si="18"/>
        <v>0</v>
      </c>
      <c r="F460" s="73">
        <f t="shared" si="19"/>
        <v>0</v>
      </c>
      <c r="G460" s="81">
        <f t="shared" si="20"/>
        <v>0</v>
      </c>
    </row>
    <row r="461" spans="1:7" s="60" customFormat="1" hidden="1">
      <c r="A461" s="72" t="str">
        <f>IF((LEN('[3]Copy paste to Here'!G465))&gt;5,((CONCATENATE('[3]Copy paste to Here'!G465," &amp; ",'[3]Copy paste to Here'!D465,"  &amp;  ",'[3]Copy paste to Here'!E465))),"Empty Cell")</f>
        <v>Empty Cell</v>
      </c>
      <c r="B461" s="86">
        <f>'[3]Copy paste to Here'!C465</f>
        <v>0</v>
      </c>
      <c r="C461" s="85">
        <f>'[3]Copy paste to Here'!B465</f>
        <v>0</v>
      </c>
      <c r="D461" s="74">
        <f>'[3]Copy paste to Here'!H465</f>
        <v>0</v>
      </c>
      <c r="E461" s="74">
        <f t="shared" si="18"/>
        <v>0</v>
      </c>
      <c r="F461" s="73">
        <f t="shared" si="19"/>
        <v>0</v>
      </c>
      <c r="G461" s="81">
        <f t="shared" si="20"/>
        <v>0</v>
      </c>
    </row>
    <row r="462" spans="1:7" s="60" customFormat="1" hidden="1">
      <c r="A462" s="72" t="str">
        <f>IF((LEN('[3]Copy paste to Here'!G466))&gt;5,((CONCATENATE('[3]Copy paste to Here'!G466," &amp; ",'[3]Copy paste to Here'!D466,"  &amp;  ",'[3]Copy paste to Here'!E466))),"Empty Cell")</f>
        <v>Empty Cell</v>
      </c>
      <c r="B462" s="86">
        <f>'[3]Copy paste to Here'!C466</f>
        <v>0</v>
      </c>
      <c r="C462" s="85">
        <f>'[3]Copy paste to Here'!B466</f>
        <v>0</v>
      </c>
      <c r="D462" s="74">
        <f>'[3]Copy paste to Here'!H466</f>
        <v>0</v>
      </c>
      <c r="E462" s="74">
        <f t="shared" si="18"/>
        <v>0</v>
      </c>
      <c r="F462" s="73">
        <f t="shared" si="19"/>
        <v>0</v>
      </c>
      <c r="G462" s="81">
        <f t="shared" si="20"/>
        <v>0</v>
      </c>
    </row>
    <row r="463" spans="1:7" s="60" customFormat="1" hidden="1">
      <c r="A463" s="72" t="str">
        <f>IF((LEN('[3]Copy paste to Here'!G467))&gt;5,((CONCATENATE('[3]Copy paste to Here'!G467," &amp; ",'[3]Copy paste to Here'!D467,"  &amp;  ",'[3]Copy paste to Here'!E467))),"Empty Cell")</f>
        <v>Empty Cell</v>
      </c>
      <c r="B463" s="86">
        <f>'[3]Copy paste to Here'!C467</f>
        <v>0</v>
      </c>
      <c r="C463" s="85">
        <f>'[3]Copy paste to Here'!B467</f>
        <v>0</v>
      </c>
      <c r="D463" s="74">
        <f>'[3]Copy paste to Here'!H467</f>
        <v>0</v>
      </c>
      <c r="E463" s="74">
        <f t="shared" si="18"/>
        <v>0</v>
      </c>
      <c r="F463" s="73">
        <f t="shared" si="19"/>
        <v>0</v>
      </c>
      <c r="G463" s="81">
        <f t="shared" si="20"/>
        <v>0</v>
      </c>
    </row>
    <row r="464" spans="1:7" s="60" customFormat="1" hidden="1">
      <c r="A464" s="72" t="str">
        <f>IF((LEN('[3]Copy paste to Here'!G468))&gt;5,((CONCATENATE('[3]Copy paste to Here'!G468," &amp; ",'[3]Copy paste to Here'!D468,"  &amp;  ",'[3]Copy paste to Here'!E468))),"Empty Cell")</f>
        <v>Empty Cell</v>
      </c>
      <c r="B464" s="86">
        <f>'[3]Copy paste to Here'!C468</f>
        <v>0</v>
      </c>
      <c r="C464" s="85">
        <f>'[3]Copy paste to Here'!B468</f>
        <v>0</v>
      </c>
      <c r="D464" s="74">
        <f>'[3]Copy paste to Here'!H468</f>
        <v>0</v>
      </c>
      <c r="E464" s="74">
        <f t="shared" si="18"/>
        <v>0</v>
      </c>
      <c r="F464" s="73">
        <f t="shared" si="19"/>
        <v>0</v>
      </c>
      <c r="G464" s="81">
        <f t="shared" si="20"/>
        <v>0</v>
      </c>
    </row>
    <row r="465" spans="1:7" s="60" customFormat="1" hidden="1">
      <c r="A465" s="72" t="str">
        <f>IF((LEN('[3]Copy paste to Here'!G469))&gt;5,((CONCATENATE('[3]Copy paste to Here'!G469," &amp; ",'[3]Copy paste to Here'!D469,"  &amp;  ",'[3]Copy paste to Here'!E469))),"Empty Cell")</f>
        <v>Empty Cell</v>
      </c>
      <c r="B465" s="86">
        <f>'[3]Copy paste to Here'!C469</f>
        <v>0</v>
      </c>
      <c r="C465" s="85">
        <f>'[3]Copy paste to Here'!B469</f>
        <v>0</v>
      </c>
      <c r="D465" s="74">
        <f>'[3]Copy paste to Here'!H469</f>
        <v>0</v>
      </c>
      <c r="E465" s="74">
        <f t="shared" si="18"/>
        <v>0</v>
      </c>
      <c r="F465" s="73">
        <f t="shared" si="19"/>
        <v>0</v>
      </c>
      <c r="G465" s="81">
        <f t="shared" si="20"/>
        <v>0</v>
      </c>
    </row>
    <row r="466" spans="1:7" s="60" customFormat="1" hidden="1">
      <c r="A466" s="72" t="str">
        <f>IF((LEN('[3]Copy paste to Here'!G470))&gt;5,((CONCATENATE('[3]Copy paste to Here'!G470," &amp; ",'[3]Copy paste to Here'!D470,"  &amp;  ",'[3]Copy paste to Here'!E470))),"Empty Cell")</f>
        <v>Empty Cell</v>
      </c>
      <c r="B466" s="86">
        <f>'[3]Copy paste to Here'!C470</f>
        <v>0</v>
      </c>
      <c r="C466" s="85">
        <f>'[3]Copy paste to Here'!B470</f>
        <v>0</v>
      </c>
      <c r="D466" s="74">
        <f>'[3]Copy paste to Here'!H470</f>
        <v>0</v>
      </c>
      <c r="E466" s="74">
        <f t="shared" ref="E466:E529" si="21">C466*D466</f>
        <v>0</v>
      </c>
      <c r="F466" s="73">
        <f t="shared" ref="F466:F529" si="22">D466*$D$14</f>
        <v>0</v>
      </c>
      <c r="G466" s="81">
        <f t="shared" ref="G466:G529" si="23">C466*F466</f>
        <v>0</v>
      </c>
    </row>
    <row r="467" spans="1:7" s="60" customFormat="1" hidden="1">
      <c r="A467" s="72" t="str">
        <f>IF((LEN('[3]Copy paste to Here'!G471))&gt;5,((CONCATENATE('[3]Copy paste to Here'!G471," &amp; ",'[3]Copy paste to Here'!D471,"  &amp;  ",'[3]Copy paste to Here'!E471))),"Empty Cell")</f>
        <v>Empty Cell</v>
      </c>
      <c r="B467" s="86">
        <f>'[3]Copy paste to Here'!C471</f>
        <v>0</v>
      </c>
      <c r="C467" s="85">
        <f>'[3]Copy paste to Here'!B471</f>
        <v>0</v>
      </c>
      <c r="D467" s="74">
        <f>'[3]Copy paste to Here'!H471</f>
        <v>0</v>
      </c>
      <c r="E467" s="74">
        <f t="shared" si="21"/>
        <v>0</v>
      </c>
      <c r="F467" s="73">
        <f t="shared" si="22"/>
        <v>0</v>
      </c>
      <c r="G467" s="81">
        <f t="shared" si="23"/>
        <v>0</v>
      </c>
    </row>
    <row r="468" spans="1:7" s="60" customFormat="1" hidden="1">
      <c r="A468" s="72" t="str">
        <f>IF((LEN('[3]Copy paste to Here'!G472))&gt;5,((CONCATENATE('[3]Copy paste to Here'!G472," &amp; ",'[3]Copy paste to Here'!D472,"  &amp;  ",'[3]Copy paste to Here'!E472))),"Empty Cell")</f>
        <v>Empty Cell</v>
      </c>
      <c r="B468" s="86">
        <f>'[3]Copy paste to Here'!C472</f>
        <v>0</v>
      </c>
      <c r="C468" s="85">
        <f>'[3]Copy paste to Here'!B472</f>
        <v>0</v>
      </c>
      <c r="D468" s="74">
        <f>'[3]Copy paste to Here'!H472</f>
        <v>0</v>
      </c>
      <c r="E468" s="74">
        <f t="shared" si="21"/>
        <v>0</v>
      </c>
      <c r="F468" s="73">
        <f t="shared" si="22"/>
        <v>0</v>
      </c>
      <c r="G468" s="81">
        <f t="shared" si="23"/>
        <v>0</v>
      </c>
    </row>
    <row r="469" spans="1:7" s="60" customFormat="1" hidden="1">
      <c r="A469" s="72" t="str">
        <f>IF((LEN('[3]Copy paste to Here'!G473))&gt;5,((CONCATENATE('[3]Copy paste to Here'!G473," &amp; ",'[3]Copy paste to Here'!D473,"  &amp;  ",'[3]Copy paste to Here'!E473))),"Empty Cell")</f>
        <v>Empty Cell</v>
      </c>
      <c r="B469" s="86">
        <f>'[3]Copy paste to Here'!C473</f>
        <v>0</v>
      </c>
      <c r="C469" s="85">
        <f>'[3]Copy paste to Here'!B473</f>
        <v>0</v>
      </c>
      <c r="D469" s="74">
        <f>'[3]Copy paste to Here'!H473</f>
        <v>0</v>
      </c>
      <c r="E469" s="74">
        <f t="shared" si="21"/>
        <v>0</v>
      </c>
      <c r="F469" s="73">
        <f t="shared" si="22"/>
        <v>0</v>
      </c>
      <c r="G469" s="81">
        <f t="shared" si="23"/>
        <v>0</v>
      </c>
    </row>
    <row r="470" spans="1:7" s="60" customFormat="1" hidden="1">
      <c r="A470" s="72" t="str">
        <f>IF((LEN('[3]Copy paste to Here'!G474))&gt;5,((CONCATENATE('[3]Copy paste to Here'!G474," &amp; ",'[3]Copy paste to Here'!D474,"  &amp;  ",'[3]Copy paste to Here'!E474))),"Empty Cell")</f>
        <v>Empty Cell</v>
      </c>
      <c r="B470" s="86">
        <f>'[3]Copy paste to Here'!C474</f>
        <v>0</v>
      </c>
      <c r="C470" s="85">
        <f>'[3]Copy paste to Here'!B474</f>
        <v>0</v>
      </c>
      <c r="D470" s="74">
        <f>'[3]Copy paste to Here'!H474</f>
        <v>0</v>
      </c>
      <c r="E470" s="74">
        <f t="shared" si="21"/>
        <v>0</v>
      </c>
      <c r="F470" s="73">
        <f t="shared" si="22"/>
        <v>0</v>
      </c>
      <c r="G470" s="81">
        <f t="shared" si="23"/>
        <v>0</v>
      </c>
    </row>
    <row r="471" spans="1:7" s="60" customFormat="1" hidden="1">
      <c r="A471" s="72" t="str">
        <f>IF((LEN('[3]Copy paste to Here'!G475))&gt;5,((CONCATENATE('[3]Copy paste to Here'!G475," &amp; ",'[3]Copy paste to Here'!D475,"  &amp;  ",'[3]Copy paste to Here'!E475))),"Empty Cell")</f>
        <v>Empty Cell</v>
      </c>
      <c r="B471" s="86">
        <f>'[3]Copy paste to Here'!C475</f>
        <v>0</v>
      </c>
      <c r="C471" s="85">
        <f>'[3]Copy paste to Here'!B475</f>
        <v>0</v>
      </c>
      <c r="D471" s="74">
        <f>'[3]Copy paste to Here'!H475</f>
        <v>0</v>
      </c>
      <c r="E471" s="74">
        <f t="shared" si="21"/>
        <v>0</v>
      </c>
      <c r="F471" s="73">
        <f t="shared" si="22"/>
        <v>0</v>
      </c>
      <c r="G471" s="81">
        <f t="shared" si="23"/>
        <v>0</v>
      </c>
    </row>
    <row r="472" spans="1:7" s="60" customFormat="1" hidden="1">
      <c r="A472" s="72" t="str">
        <f>IF((LEN('[3]Copy paste to Here'!G476))&gt;5,((CONCATENATE('[3]Copy paste to Here'!G476," &amp; ",'[3]Copy paste to Here'!D476,"  &amp;  ",'[3]Copy paste to Here'!E476))),"Empty Cell")</f>
        <v>Empty Cell</v>
      </c>
      <c r="B472" s="86">
        <f>'[3]Copy paste to Here'!C476</f>
        <v>0</v>
      </c>
      <c r="C472" s="85">
        <f>'[3]Copy paste to Here'!B476</f>
        <v>0</v>
      </c>
      <c r="D472" s="74">
        <f>'[3]Copy paste to Here'!H476</f>
        <v>0</v>
      </c>
      <c r="E472" s="74">
        <f t="shared" si="21"/>
        <v>0</v>
      </c>
      <c r="F472" s="73">
        <f t="shared" si="22"/>
        <v>0</v>
      </c>
      <c r="G472" s="81">
        <f t="shared" si="23"/>
        <v>0</v>
      </c>
    </row>
    <row r="473" spans="1:7" s="60" customFormat="1" hidden="1">
      <c r="A473" s="72" t="str">
        <f>IF((LEN('[3]Copy paste to Here'!G477))&gt;5,((CONCATENATE('[3]Copy paste to Here'!G477," &amp; ",'[3]Copy paste to Here'!D477,"  &amp;  ",'[3]Copy paste to Here'!E477))),"Empty Cell")</f>
        <v>Empty Cell</v>
      </c>
      <c r="B473" s="86">
        <f>'[3]Copy paste to Here'!C477</f>
        <v>0</v>
      </c>
      <c r="C473" s="85">
        <f>'[3]Copy paste to Here'!B477</f>
        <v>0</v>
      </c>
      <c r="D473" s="74">
        <f>'[3]Copy paste to Here'!H477</f>
        <v>0</v>
      </c>
      <c r="E473" s="74">
        <f t="shared" si="21"/>
        <v>0</v>
      </c>
      <c r="F473" s="73">
        <f t="shared" si="22"/>
        <v>0</v>
      </c>
      <c r="G473" s="81">
        <f t="shared" si="23"/>
        <v>0</v>
      </c>
    </row>
    <row r="474" spans="1:7" s="60" customFormat="1" hidden="1">
      <c r="A474" s="72" t="str">
        <f>IF((LEN('[3]Copy paste to Here'!G478))&gt;5,((CONCATENATE('[3]Copy paste to Here'!G478," &amp; ",'[3]Copy paste to Here'!D478,"  &amp;  ",'[3]Copy paste to Here'!E478))),"Empty Cell")</f>
        <v>Empty Cell</v>
      </c>
      <c r="B474" s="86">
        <f>'[3]Copy paste to Here'!C478</f>
        <v>0</v>
      </c>
      <c r="C474" s="85">
        <f>'[3]Copy paste to Here'!B478</f>
        <v>0</v>
      </c>
      <c r="D474" s="74">
        <f>'[3]Copy paste to Here'!H478</f>
        <v>0</v>
      </c>
      <c r="E474" s="74">
        <f t="shared" si="21"/>
        <v>0</v>
      </c>
      <c r="F474" s="73">
        <f t="shared" si="22"/>
        <v>0</v>
      </c>
      <c r="G474" s="81">
        <f t="shared" si="23"/>
        <v>0</v>
      </c>
    </row>
    <row r="475" spans="1:7" s="60" customFormat="1" hidden="1">
      <c r="A475" s="72" t="str">
        <f>IF((LEN('[3]Copy paste to Here'!G479))&gt;5,((CONCATENATE('[3]Copy paste to Here'!G479," &amp; ",'[3]Copy paste to Here'!D479,"  &amp;  ",'[3]Copy paste to Here'!E479))),"Empty Cell")</f>
        <v>Empty Cell</v>
      </c>
      <c r="B475" s="86">
        <f>'[3]Copy paste to Here'!C479</f>
        <v>0</v>
      </c>
      <c r="C475" s="85">
        <f>'[3]Copy paste to Here'!B479</f>
        <v>0</v>
      </c>
      <c r="D475" s="74">
        <f>'[3]Copy paste to Here'!H479</f>
        <v>0</v>
      </c>
      <c r="E475" s="74">
        <f t="shared" si="21"/>
        <v>0</v>
      </c>
      <c r="F475" s="73">
        <f t="shared" si="22"/>
        <v>0</v>
      </c>
      <c r="G475" s="81">
        <f t="shared" si="23"/>
        <v>0</v>
      </c>
    </row>
    <row r="476" spans="1:7" s="60" customFormat="1" hidden="1">
      <c r="A476" s="72" t="str">
        <f>IF((LEN('[3]Copy paste to Here'!G480))&gt;5,((CONCATENATE('[3]Copy paste to Here'!G480," &amp; ",'[3]Copy paste to Here'!D480,"  &amp;  ",'[3]Copy paste to Here'!E480))),"Empty Cell")</f>
        <v>Empty Cell</v>
      </c>
      <c r="B476" s="86">
        <f>'[3]Copy paste to Here'!C480</f>
        <v>0</v>
      </c>
      <c r="C476" s="85">
        <f>'[3]Copy paste to Here'!B480</f>
        <v>0</v>
      </c>
      <c r="D476" s="74">
        <f>'[3]Copy paste to Here'!H480</f>
        <v>0</v>
      </c>
      <c r="E476" s="74">
        <f t="shared" si="21"/>
        <v>0</v>
      </c>
      <c r="F476" s="73">
        <f t="shared" si="22"/>
        <v>0</v>
      </c>
      <c r="G476" s="81">
        <f t="shared" si="23"/>
        <v>0</v>
      </c>
    </row>
    <row r="477" spans="1:7" s="60" customFormat="1" hidden="1">
      <c r="A477" s="72" t="str">
        <f>IF((LEN('[3]Copy paste to Here'!G481))&gt;5,((CONCATENATE('[3]Copy paste to Here'!G481," &amp; ",'[3]Copy paste to Here'!D481,"  &amp;  ",'[3]Copy paste to Here'!E481))),"Empty Cell")</f>
        <v>Empty Cell</v>
      </c>
      <c r="B477" s="86">
        <f>'[3]Copy paste to Here'!C481</f>
        <v>0</v>
      </c>
      <c r="C477" s="85">
        <f>'[3]Copy paste to Here'!B481</f>
        <v>0</v>
      </c>
      <c r="D477" s="74">
        <f>'[3]Copy paste to Here'!H481</f>
        <v>0</v>
      </c>
      <c r="E477" s="74">
        <f t="shared" si="21"/>
        <v>0</v>
      </c>
      <c r="F477" s="73">
        <f t="shared" si="22"/>
        <v>0</v>
      </c>
      <c r="G477" s="81">
        <f t="shared" si="23"/>
        <v>0</v>
      </c>
    </row>
    <row r="478" spans="1:7" s="60" customFormat="1" hidden="1">
      <c r="A478" s="72" t="str">
        <f>IF((LEN('[3]Copy paste to Here'!G482))&gt;5,((CONCATENATE('[3]Copy paste to Here'!G482," &amp; ",'[3]Copy paste to Here'!D482,"  &amp;  ",'[3]Copy paste to Here'!E482))),"Empty Cell")</f>
        <v>Empty Cell</v>
      </c>
      <c r="B478" s="86">
        <f>'[3]Copy paste to Here'!C482</f>
        <v>0</v>
      </c>
      <c r="C478" s="85">
        <f>'[3]Copy paste to Here'!B482</f>
        <v>0</v>
      </c>
      <c r="D478" s="74">
        <f>'[3]Copy paste to Here'!H482</f>
        <v>0</v>
      </c>
      <c r="E478" s="74">
        <f t="shared" si="21"/>
        <v>0</v>
      </c>
      <c r="F478" s="73">
        <f t="shared" si="22"/>
        <v>0</v>
      </c>
      <c r="G478" s="81">
        <f t="shared" si="23"/>
        <v>0</v>
      </c>
    </row>
    <row r="479" spans="1:7" s="60" customFormat="1" hidden="1">
      <c r="A479" s="72" t="str">
        <f>IF((LEN('[3]Copy paste to Here'!G483))&gt;5,((CONCATENATE('[3]Copy paste to Here'!G483," &amp; ",'[3]Copy paste to Here'!D483,"  &amp;  ",'[3]Copy paste to Here'!E483))),"Empty Cell")</f>
        <v>Empty Cell</v>
      </c>
      <c r="B479" s="86">
        <f>'[3]Copy paste to Here'!C483</f>
        <v>0</v>
      </c>
      <c r="C479" s="85">
        <f>'[3]Copy paste to Here'!B483</f>
        <v>0</v>
      </c>
      <c r="D479" s="74">
        <f>'[3]Copy paste to Here'!H483</f>
        <v>0</v>
      </c>
      <c r="E479" s="74">
        <f t="shared" si="21"/>
        <v>0</v>
      </c>
      <c r="F479" s="73">
        <f t="shared" si="22"/>
        <v>0</v>
      </c>
      <c r="G479" s="81">
        <f t="shared" si="23"/>
        <v>0</v>
      </c>
    </row>
    <row r="480" spans="1:7" s="60" customFormat="1" hidden="1">
      <c r="A480" s="72" t="str">
        <f>IF((LEN('[3]Copy paste to Here'!G484))&gt;5,((CONCATENATE('[3]Copy paste to Here'!G484," &amp; ",'[3]Copy paste to Here'!D484,"  &amp;  ",'[3]Copy paste to Here'!E484))),"Empty Cell")</f>
        <v>Empty Cell</v>
      </c>
      <c r="B480" s="86">
        <f>'[3]Copy paste to Here'!C484</f>
        <v>0</v>
      </c>
      <c r="C480" s="85">
        <f>'[3]Copy paste to Here'!B484</f>
        <v>0</v>
      </c>
      <c r="D480" s="74">
        <f>'[3]Copy paste to Here'!H484</f>
        <v>0</v>
      </c>
      <c r="E480" s="74">
        <f t="shared" si="21"/>
        <v>0</v>
      </c>
      <c r="F480" s="73">
        <f t="shared" si="22"/>
        <v>0</v>
      </c>
      <c r="G480" s="81">
        <f t="shared" si="23"/>
        <v>0</v>
      </c>
    </row>
    <row r="481" spans="1:7" s="60" customFormat="1" hidden="1">
      <c r="A481" s="72" t="str">
        <f>IF((LEN('[3]Copy paste to Here'!G485))&gt;5,((CONCATENATE('[3]Copy paste to Here'!G485," &amp; ",'[3]Copy paste to Here'!D485,"  &amp;  ",'[3]Copy paste to Here'!E485))),"Empty Cell")</f>
        <v>Empty Cell</v>
      </c>
      <c r="B481" s="86">
        <f>'[3]Copy paste to Here'!C485</f>
        <v>0</v>
      </c>
      <c r="C481" s="85">
        <f>'[3]Copy paste to Here'!B485</f>
        <v>0</v>
      </c>
      <c r="D481" s="74">
        <f>'[3]Copy paste to Here'!H485</f>
        <v>0</v>
      </c>
      <c r="E481" s="74">
        <f t="shared" si="21"/>
        <v>0</v>
      </c>
      <c r="F481" s="73">
        <f t="shared" si="22"/>
        <v>0</v>
      </c>
      <c r="G481" s="81">
        <f t="shared" si="23"/>
        <v>0</v>
      </c>
    </row>
    <row r="482" spans="1:7" s="60" customFormat="1" hidden="1">
      <c r="A482" s="72" t="str">
        <f>IF((LEN('[3]Copy paste to Here'!G486))&gt;5,((CONCATENATE('[3]Copy paste to Here'!G486," &amp; ",'[3]Copy paste to Here'!D486,"  &amp;  ",'[3]Copy paste to Here'!E486))),"Empty Cell")</f>
        <v>Empty Cell</v>
      </c>
      <c r="B482" s="86">
        <f>'[3]Copy paste to Here'!C486</f>
        <v>0</v>
      </c>
      <c r="C482" s="85">
        <f>'[3]Copy paste to Here'!B486</f>
        <v>0</v>
      </c>
      <c r="D482" s="74">
        <f>'[3]Copy paste to Here'!H486</f>
        <v>0</v>
      </c>
      <c r="E482" s="74">
        <f t="shared" si="21"/>
        <v>0</v>
      </c>
      <c r="F482" s="73">
        <f t="shared" si="22"/>
        <v>0</v>
      </c>
      <c r="G482" s="81">
        <f t="shared" si="23"/>
        <v>0</v>
      </c>
    </row>
    <row r="483" spans="1:7" s="60" customFormat="1" hidden="1">
      <c r="A483" s="72" t="str">
        <f>IF((LEN('[3]Copy paste to Here'!G487))&gt;5,((CONCATENATE('[3]Copy paste to Here'!G487," &amp; ",'[3]Copy paste to Here'!D487,"  &amp;  ",'[3]Copy paste to Here'!E487))),"Empty Cell")</f>
        <v>Empty Cell</v>
      </c>
      <c r="B483" s="86">
        <f>'[3]Copy paste to Here'!C487</f>
        <v>0</v>
      </c>
      <c r="C483" s="85">
        <f>'[3]Copy paste to Here'!B487</f>
        <v>0</v>
      </c>
      <c r="D483" s="74">
        <f>'[3]Copy paste to Here'!H487</f>
        <v>0</v>
      </c>
      <c r="E483" s="74">
        <f t="shared" si="21"/>
        <v>0</v>
      </c>
      <c r="F483" s="73">
        <f t="shared" si="22"/>
        <v>0</v>
      </c>
      <c r="G483" s="81">
        <f t="shared" si="23"/>
        <v>0</v>
      </c>
    </row>
    <row r="484" spans="1:7" s="60" customFormat="1" hidden="1">
      <c r="A484" s="72" t="str">
        <f>IF((LEN('[3]Copy paste to Here'!G488))&gt;5,((CONCATENATE('[3]Copy paste to Here'!G488," &amp; ",'[3]Copy paste to Here'!D488,"  &amp;  ",'[3]Copy paste to Here'!E488))),"Empty Cell")</f>
        <v>Empty Cell</v>
      </c>
      <c r="B484" s="86">
        <f>'[3]Copy paste to Here'!C488</f>
        <v>0</v>
      </c>
      <c r="C484" s="85">
        <f>'[3]Copy paste to Here'!B488</f>
        <v>0</v>
      </c>
      <c r="D484" s="74">
        <f>'[3]Copy paste to Here'!H488</f>
        <v>0</v>
      </c>
      <c r="E484" s="74">
        <f t="shared" si="21"/>
        <v>0</v>
      </c>
      <c r="F484" s="73">
        <f t="shared" si="22"/>
        <v>0</v>
      </c>
      <c r="G484" s="81">
        <f t="shared" si="23"/>
        <v>0</v>
      </c>
    </row>
    <row r="485" spans="1:7" s="60" customFormat="1" hidden="1">
      <c r="A485" s="72" t="str">
        <f>IF((LEN('[3]Copy paste to Here'!G489))&gt;5,((CONCATENATE('[3]Copy paste to Here'!G489," &amp; ",'[3]Copy paste to Here'!D489,"  &amp;  ",'[3]Copy paste to Here'!E489))),"Empty Cell")</f>
        <v>Empty Cell</v>
      </c>
      <c r="B485" s="86">
        <f>'[3]Copy paste to Here'!C489</f>
        <v>0</v>
      </c>
      <c r="C485" s="85">
        <f>'[3]Copy paste to Here'!B489</f>
        <v>0</v>
      </c>
      <c r="D485" s="74">
        <f>'[3]Copy paste to Here'!H489</f>
        <v>0</v>
      </c>
      <c r="E485" s="74">
        <f t="shared" si="21"/>
        <v>0</v>
      </c>
      <c r="F485" s="73">
        <f t="shared" si="22"/>
        <v>0</v>
      </c>
      <c r="G485" s="81">
        <f t="shared" si="23"/>
        <v>0</v>
      </c>
    </row>
    <row r="486" spans="1:7" s="60" customFormat="1" hidden="1">
      <c r="A486" s="72" t="str">
        <f>IF((LEN('[3]Copy paste to Here'!G490))&gt;5,((CONCATENATE('[3]Copy paste to Here'!G490," &amp; ",'[3]Copy paste to Here'!D490,"  &amp;  ",'[3]Copy paste to Here'!E490))),"Empty Cell")</f>
        <v>Empty Cell</v>
      </c>
      <c r="B486" s="86">
        <f>'[3]Copy paste to Here'!C490</f>
        <v>0</v>
      </c>
      <c r="C486" s="85">
        <f>'[3]Copy paste to Here'!B490</f>
        <v>0</v>
      </c>
      <c r="D486" s="74">
        <f>'[3]Copy paste to Here'!H490</f>
        <v>0</v>
      </c>
      <c r="E486" s="74">
        <f t="shared" si="21"/>
        <v>0</v>
      </c>
      <c r="F486" s="73">
        <f t="shared" si="22"/>
        <v>0</v>
      </c>
      <c r="G486" s="81">
        <f t="shared" si="23"/>
        <v>0</v>
      </c>
    </row>
    <row r="487" spans="1:7" s="60" customFormat="1" hidden="1">
      <c r="A487" s="72" t="str">
        <f>IF((LEN('[3]Copy paste to Here'!G491))&gt;5,((CONCATENATE('[3]Copy paste to Here'!G491," &amp; ",'[3]Copy paste to Here'!D491,"  &amp;  ",'[3]Copy paste to Here'!E491))),"Empty Cell")</f>
        <v>Empty Cell</v>
      </c>
      <c r="B487" s="86">
        <f>'[3]Copy paste to Here'!C491</f>
        <v>0</v>
      </c>
      <c r="C487" s="85">
        <f>'[3]Copy paste to Here'!B491</f>
        <v>0</v>
      </c>
      <c r="D487" s="74">
        <f>'[3]Copy paste to Here'!H491</f>
        <v>0</v>
      </c>
      <c r="E487" s="74">
        <f t="shared" si="21"/>
        <v>0</v>
      </c>
      <c r="F487" s="73">
        <f t="shared" si="22"/>
        <v>0</v>
      </c>
      <c r="G487" s="81">
        <f t="shared" si="23"/>
        <v>0</v>
      </c>
    </row>
    <row r="488" spans="1:7" s="60" customFormat="1" hidden="1">
      <c r="A488" s="72" t="str">
        <f>IF((LEN('[3]Copy paste to Here'!G492))&gt;5,((CONCATENATE('[3]Copy paste to Here'!G492," &amp; ",'[3]Copy paste to Here'!D492,"  &amp;  ",'[3]Copy paste to Here'!E492))),"Empty Cell")</f>
        <v>Empty Cell</v>
      </c>
      <c r="B488" s="86">
        <f>'[3]Copy paste to Here'!C492</f>
        <v>0</v>
      </c>
      <c r="C488" s="85">
        <f>'[3]Copy paste to Here'!B492</f>
        <v>0</v>
      </c>
      <c r="D488" s="74">
        <f>'[3]Copy paste to Here'!H492</f>
        <v>0</v>
      </c>
      <c r="E488" s="74">
        <f t="shared" si="21"/>
        <v>0</v>
      </c>
      <c r="F488" s="73">
        <f t="shared" si="22"/>
        <v>0</v>
      </c>
      <c r="G488" s="81">
        <f t="shared" si="23"/>
        <v>0</v>
      </c>
    </row>
    <row r="489" spans="1:7" s="60" customFormat="1" hidden="1">
      <c r="A489" s="72" t="str">
        <f>IF((LEN('[3]Copy paste to Here'!G493))&gt;5,((CONCATENATE('[3]Copy paste to Here'!G493," &amp; ",'[3]Copy paste to Here'!D493,"  &amp;  ",'[3]Copy paste to Here'!E493))),"Empty Cell")</f>
        <v>Empty Cell</v>
      </c>
      <c r="B489" s="86">
        <f>'[3]Copy paste to Here'!C493</f>
        <v>0</v>
      </c>
      <c r="C489" s="85">
        <f>'[3]Copy paste to Here'!B493</f>
        <v>0</v>
      </c>
      <c r="D489" s="74">
        <f>'[3]Copy paste to Here'!H493</f>
        <v>0</v>
      </c>
      <c r="E489" s="74">
        <f t="shared" si="21"/>
        <v>0</v>
      </c>
      <c r="F489" s="73">
        <f t="shared" si="22"/>
        <v>0</v>
      </c>
      <c r="G489" s="81">
        <f t="shared" si="23"/>
        <v>0</v>
      </c>
    </row>
    <row r="490" spans="1:7" s="60" customFormat="1" hidden="1">
      <c r="A490" s="72" t="str">
        <f>IF((LEN('[3]Copy paste to Here'!G494))&gt;5,((CONCATENATE('[3]Copy paste to Here'!G494," &amp; ",'[3]Copy paste to Here'!D494,"  &amp;  ",'[3]Copy paste to Here'!E494))),"Empty Cell")</f>
        <v>Empty Cell</v>
      </c>
      <c r="B490" s="86">
        <f>'[3]Copy paste to Here'!C494</f>
        <v>0</v>
      </c>
      <c r="C490" s="85">
        <f>'[3]Copy paste to Here'!B494</f>
        <v>0</v>
      </c>
      <c r="D490" s="74">
        <f>'[3]Copy paste to Here'!H494</f>
        <v>0</v>
      </c>
      <c r="E490" s="74">
        <f t="shared" si="21"/>
        <v>0</v>
      </c>
      <c r="F490" s="73">
        <f t="shared" si="22"/>
        <v>0</v>
      </c>
      <c r="G490" s="81">
        <f t="shared" si="23"/>
        <v>0</v>
      </c>
    </row>
    <row r="491" spans="1:7" s="60" customFormat="1" hidden="1">
      <c r="A491" s="72" t="str">
        <f>IF((LEN('[3]Copy paste to Here'!G495))&gt;5,((CONCATENATE('[3]Copy paste to Here'!G495," &amp; ",'[3]Copy paste to Here'!D495,"  &amp;  ",'[3]Copy paste to Here'!E495))),"Empty Cell")</f>
        <v>Empty Cell</v>
      </c>
      <c r="B491" s="86">
        <f>'[3]Copy paste to Here'!C495</f>
        <v>0</v>
      </c>
      <c r="C491" s="85">
        <f>'[3]Copy paste to Here'!B495</f>
        <v>0</v>
      </c>
      <c r="D491" s="74">
        <f>'[3]Copy paste to Here'!H495</f>
        <v>0</v>
      </c>
      <c r="E491" s="74">
        <f t="shared" si="21"/>
        <v>0</v>
      </c>
      <c r="F491" s="73">
        <f t="shared" si="22"/>
        <v>0</v>
      </c>
      <c r="G491" s="81">
        <f t="shared" si="23"/>
        <v>0</v>
      </c>
    </row>
    <row r="492" spans="1:7" s="60" customFormat="1" hidden="1">
      <c r="A492" s="72" t="str">
        <f>IF((LEN('[3]Copy paste to Here'!G496))&gt;5,((CONCATENATE('[3]Copy paste to Here'!G496," &amp; ",'[3]Copy paste to Here'!D496,"  &amp;  ",'[3]Copy paste to Here'!E496))),"Empty Cell")</f>
        <v>Empty Cell</v>
      </c>
      <c r="B492" s="86">
        <f>'[3]Copy paste to Here'!C496</f>
        <v>0</v>
      </c>
      <c r="C492" s="85">
        <f>'[3]Copy paste to Here'!B496</f>
        <v>0</v>
      </c>
      <c r="D492" s="74">
        <f>'[3]Copy paste to Here'!H496</f>
        <v>0</v>
      </c>
      <c r="E492" s="74">
        <f t="shared" si="21"/>
        <v>0</v>
      </c>
      <c r="F492" s="73">
        <f t="shared" si="22"/>
        <v>0</v>
      </c>
      <c r="G492" s="81">
        <f t="shared" si="23"/>
        <v>0</v>
      </c>
    </row>
    <row r="493" spans="1:7" s="60" customFormat="1" hidden="1">
      <c r="A493" s="72" t="str">
        <f>IF((LEN('[3]Copy paste to Here'!G497))&gt;5,((CONCATENATE('[3]Copy paste to Here'!G497," &amp; ",'[3]Copy paste to Here'!D497,"  &amp;  ",'[3]Copy paste to Here'!E497))),"Empty Cell")</f>
        <v>Empty Cell</v>
      </c>
      <c r="B493" s="86">
        <f>'[3]Copy paste to Here'!C497</f>
        <v>0</v>
      </c>
      <c r="C493" s="85">
        <f>'[3]Copy paste to Here'!B497</f>
        <v>0</v>
      </c>
      <c r="D493" s="74">
        <f>'[3]Copy paste to Here'!H497</f>
        <v>0</v>
      </c>
      <c r="E493" s="74">
        <f t="shared" si="21"/>
        <v>0</v>
      </c>
      <c r="F493" s="73">
        <f t="shared" si="22"/>
        <v>0</v>
      </c>
      <c r="G493" s="81">
        <f t="shared" si="23"/>
        <v>0</v>
      </c>
    </row>
    <row r="494" spans="1:7" s="60" customFormat="1" hidden="1">
      <c r="A494" s="72" t="str">
        <f>IF((LEN('[3]Copy paste to Here'!G498))&gt;5,((CONCATENATE('[3]Copy paste to Here'!G498," &amp; ",'[3]Copy paste to Here'!D498,"  &amp;  ",'[3]Copy paste to Here'!E498))),"Empty Cell")</f>
        <v>Empty Cell</v>
      </c>
      <c r="B494" s="86">
        <f>'[3]Copy paste to Here'!C498</f>
        <v>0</v>
      </c>
      <c r="C494" s="85">
        <f>'[3]Copy paste to Here'!B498</f>
        <v>0</v>
      </c>
      <c r="D494" s="74">
        <f>'[3]Copy paste to Here'!H498</f>
        <v>0</v>
      </c>
      <c r="E494" s="74">
        <f t="shared" si="21"/>
        <v>0</v>
      </c>
      <c r="F494" s="73">
        <f t="shared" si="22"/>
        <v>0</v>
      </c>
      <c r="G494" s="81">
        <f t="shared" si="23"/>
        <v>0</v>
      </c>
    </row>
    <row r="495" spans="1:7" s="60" customFormat="1" hidden="1">
      <c r="A495" s="72" t="str">
        <f>IF((LEN('[3]Copy paste to Here'!G499))&gt;5,((CONCATENATE('[3]Copy paste to Here'!G499," &amp; ",'[3]Copy paste to Here'!D499,"  &amp;  ",'[3]Copy paste to Here'!E499))),"Empty Cell")</f>
        <v>Empty Cell</v>
      </c>
      <c r="B495" s="86">
        <f>'[3]Copy paste to Here'!C499</f>
        <v>0</v>
      </c>
      <c r="C495" s="85">
        <f>'[3]Copy paste to Here'!B499</f>
        <v>0</v>
      </c>
      <c r="D495" s="74">
        <f>'[3]Copy paste to Here'!H499</f>
        <v>0</v>
      </c>
      <c r="E495" s="74">
        <f t="shared" si="21"/>
        <v>0</v>
      </c>
      <c r="F495" s="73">
        <f t="shared" si="22"/>
        <v>0</v>
      </c>
      <c r="G495" s="81">
        <f t="shared" si="23"/>
        <v>0</v>
      </c>
    </row>
    <row r="496" spans="1:7" s="60" customFormat="1" hidden="1">
      <c r="A496" s="72" t="str">
        <f>IF((LEN('[3]Copy paste to Here'!G500))&gt;5,((CONCATENATE('[3]Copy paste to Here'!G500," &amp; ",'[3]Copy paste to Here'!D500,"  &amp;  ",'[3]Copy paste to Here'!E500))),"Empty Cell")</f>
        <v>Empty Cell</v>
      </c>
      <c r="B496" s="86">
        <f>'[3]Copy paste to Here'!C500</f>
        <v>0</v>
      </c>
      <c r="C496" s="85">
        <f>'[3]Copy paste to Here'!B500</f>
        <v>0</v>
      </c>
      <c r="D496" s="74">
        <f>'[3]Copy paste to Here'!H500</f>
        <v>0</v>
      </c>
      <c r="E496" s="74">
        <f t="shared" si="21"/>
        <v>0</v>
      </c>
      <c r="F496" s="73">
        <f t="shared" si="22"/>
        <v>0</v>
      </c>
      <c r="G496" s="81">
        <f t="shared" si="23"/>
        <v>0</v>
      </c>
    </row>
    <row r="497" spans="1:7" s="60" customFormat="1" hidden="1">
      <c r="A497" s="72" t="str">
        <f>IF((LEN('[3]Copy paste to Here'!G501))&gt;5,((CONCATENATE('[3]Copy paste to Here'!G501," &amp; ",'[3]Copy paste to Here'!D501,"  &amp;  ",'[3]Copy paste to Here'!E501))),"Empty Cell")</f>
        <v>Empty Cell</v>
      </c>
      <c r="B497" s="86">
        <f>'[3]Copy paste to Here'!C501</f>
        <v>0</v>
      </c>
      <c r="C497" s="85">
        <f>'[3]Copy paste to Here'!B501</f>
        <v>0</v>
      </c>
      <c r="D497" s="74">
        <f>'[3]Copy paste to Here'!H501</f>
        <v>0</v>
      </c>
      <c r="E497" s="74">
        <f t="shared" si="21"/>
        <v>0</v>
      </c>
      <c r="F497" s="73">
        <f t="shared" si="22"/>
        <v>0</v>
      </c>
      <c r="G497" s="81">
        <f t="shared" si="23"/>
        <v>0</v>
      </c>
    </row>
    <row r="498" spans="1:7" s="60" customFormat="1" hidden="1">
      <c r="A498" s="72" t="str">
        <f>IF((LEN('[3]Copy paste to Here'!G502))&gt;5,((CONCATENATE('[3]Copy paste to Here'!G502," &amp; ",'[3]Copy paste to Here'!D502,"  &amp;  ",'[3]Copy paste to Here'!E502))),"Empty Cell")</f>
        <v>Empty Cell</v>
      </c>
      <c r="B498" s="86">
        <f>'[3]Copy paste to Here'!C502</f>
        <v>0</v>
      </c>
      <c r="C498" s="85">
        <f>'[3]Copy paste to Here'!B502</f>
        <v>0</v>
      </c>
      <c r="D498" s="74">
        <f>'[3]Copy paste to Here'!H502</f>
        <v>0</v>
      </c>
      <c r="E498" s="74">
        <f t="shared" si="21"/>
        <v>0</v>
      </c>
      <c r="F498" s="73">
        <f t="shared" si="22"/>
        <v>0</v>
      </c>
      <c r="G498" s="81">
        <f t="shared" si="23"/>
        <v>0</v>
      </c>
    </row>
    <row r="499" spans="1:7" s="60" customFormat="1" hidden="1">
      <c r="A499" s="72" t="str">
        <f>IF((LEN('[3]Copy paste to Here'!G503))&gt;5,((CONCATENATE('[3]Copy paste to Here'!G503," &amp; ",'[3]Copy paste to Here'!D503,"  &amp;  ",'[3]Copy paste to Here'!E503))),"Empty Cell")</f>
        <v>Empty Cell</v>
      </c>
      <c r="B499" s="86">
        <f>'[3]Copy paste to Here'!C503</f>
        <v>0</v>
      </c>
      <c r="C499" s="85">
        <f>'[3]Copy paste to Here'!B503</f>
        <v>0</v>
      </c>
      <c r="D499" s="74">
        <f>'[3]Copy paste to Here'!H503</f>
        <v>0</v>
      </c>
      <c r="E499" s="74">
        <f t="shared" si="21"/>
        <v>0</v>
      </c>
      <c r="F499" s="73">
        <f t="shared" si="22"/>
        <v>0</v>
      </c>
      <c r="G499" s="81">
        <f t="shared" si="23"/>
        <v>0</v>
      </c>
    </row>
    <row r="500" spans="1:7" s="60" customFormat="1" hidden="1">
      <c r="A500" s="72" t="str">
        <f>IF((LEN('[3]Copy paste to Here'!G504))&gt;5,((CONCATENATE('[3]Copy paste to Here'!G504," &amp; ",'[3]Copy paste to Here'!D504,"  &amp;  ",'[3]Copy paste to Here'!E504))),"Empty Cell")</f>
        <v>Empty Cell</v>
      </c>
      <c r="B500" s="86">
        <f>'[3]Copy paste to Here'!C504</f>
        <v>0</v>
      </c>
      <c r="C500" s="85">
        <f>'[3]Copy paste to Here'!B504</f>
        <v>0</v>
      </c>
      <c r="D500" s="74">
        <f>'[3]Copy paste to Here'!H504</f>
        <v>0</v>
      </c>
      <c r="E500" s="74">
        <f t="shared" si="21"/>
        <v>0</v>
      </c>
      <c r="F500" s="73">
        <f t="shared" si="22"/>
        <v>0</v>
      </c>
      <c r="G500" s="81">
        <f t="shared" si="23"/>
        <v>0</v>
      </c>
    </row>
    <row r="501" spans="1:7" s="60" customFormat="1" hidden="1">
      <c r="A501" s="72" t="str">
        <f>IF((LEN('[3]Copy paste to Here'!G505))&gt;5,((CONCATENATE('[3]Copy paste to Here'!G505," &amp; ",'[3]Copy paste to Here'!D505,"  &amp;  ",'[3]Copy paste to Here'!E505))),"Empty Cell")</f>
        <v>Empty Cell</v>
      </c>
      <c r="B501" s="86">
        <f>'[3]Copy paste to Here'!C505</f>
        <v>0</v>
      </c>
      <c r="C501" s="85">
        <f>'[3]Copy paste to Here'!B505</f>
        <v>0</v>
      </c>
      <c r="D501" s="74">
        <f>'[3]Copy paste to Here'!H505</f>
        <v>0</v>
      </c>
      <c r="E501" s="74">
        <f t="shared" si="21"/>
        <v>0</v>
      </c>
      <c r="F501" s="73">
        <f t="shared" si="22"/>
        <v>0</v>
      </c>
      <c r="G501" s="81">
        <f t="shared" si="23"/>
        <v>0</v>
      </c>
    </row>
    <row r="502" spans="1:7" s="60" customFormat="1" hidden="1">
      <c r="A502" s="72" t="str">
        <f>IF((LEN('[3]Copy paste to Here'!G506))&gt;5,((CONCATENATE('[3]Copy paste to Here'!G506," &amp; ",'[3]Copy paste to Here'!D506,"  &amp;  ",'[3]Copy paste to Here'!E506))),"Empty Cell")</f>
        <v>Empty Cell</v>
      </c>
      <c r="B502" s="86">
        <f>'[3]Copy paste to Here'!C506</f>
        <v>0</v>
      </c>
      <c r="C502" s="85">
        <f>'[3]Copy paste to Here'!B506</f>
        <v>0</v>
      </c>
      <c r="D502" s="74">
        <f>'[3]Copy paste to Here'!H506</f>
        <v>0</v>
      </c>
      <c r="E502" s="74">
        <f t="shared" si="21"/>
        <v>0</v>
      </c>
      <c r="F502" s="73">
        <f t="shared" si="22"/>
        <v>0</v>
      </c>
      <c r="G502" s="81">
        <f t="shared" si="23"/>
        <v>0</v>
      </c>
    </row>
    <row r="503" spans="1:7" s="60" customFormat="1" hidden="1">
      <c r="A503" s="72" t="str">
        <f>IF((LEN('[3]Copy paste to Here'!G507))&gt;5,((CONCATENATE('[3]Copy paste to Here'!G507," &amp; ",'[3]Copy paste to Here'!D507,"  &amp;  ",'[3]Copy paste to Here'!E507))),"Empty Cell")</f>
        <v>Empty Cell</v>
      </c>
      <c r="B503" s="86">
        <f>'[3]Copy paste to Here'!C507</f>
        <v>0</v>
      </c>
      <c r="C503" s="85">
        <f>'[3]Copy paste to Here'!B507</f>
        <v>0</v>
      </c>
      <c r="D503" s="74">
        <f>'[3]Copy paste to Here'!H507</f>
        <v>0</v>
      </c>
      <c r="E503" s="74">
        <f t="shared" si="21"/>
        <v>0</v>
      </c>
      <c r="F503" s="73">
        <f t="shared" si="22"/>
        <v>0</v>
      </c>
      <c r="G503" s="81">
        <f t="shared" si="23"/>
        <v>0</v>
      </c>
    </row>
    <row r="504" spans="1:7" s="60" customFormat="1" hidden="1">
      <c r="A504" s="72" t="str">
        <f>IF((LEN('[3]Copy paste to Here'!G508))&gt;5,((CONCATENATE('[3]Copy paste to Here'!G508," &amp; ",'[3]Copy paste to Here'!D508,"  &amp;  ",'[3]Copy paste to Here'!E508))),"Empty Cell")</f>
        <v>Empty Cell</v>
      </c>
      <c r="B504" s="86">
        <f>'[3]Copy paste to Here'!C508</f>
        <v>0</v>
      </c>
      <c r="C504" s="85">
        <f>'[3]Copy paste to Here'!B508</f>
        <v>0</v>
      </c>
      <c r="D504" s="74">
        <f>'[3]Copy paste to Here'!H508</f>
        <v>0</v>
      </c>
      <c r="E504" s="74">
        <f t="shared" si="21"/>
        <v>0</v>
      </c>
      <c r="F504" s="73">
        <f t="shared" si="22"/>
        <v>0</v>
      </c>
      <c r="G504" s="81">
        <f t="shared" si="23"/>
        <v>0</v>
      </c>
    </row>
    <row r="505" spans="1:7" s="60" customFormat="1" hidden="1">
      <c r="A505" s="72" t="str">
        <f>IF((LEN('[3]Copy paste to Here'!G509))&gt;5,((CONCATENATE('[3]Copy paste to Here'!G509," &amp; ",'[3]Copy paste to Here'!D509,"  &amp;  ",'[3]Copy paste to Here'!E509))),"Empty Cell")</f>
        <v>Empty Cell</v>
      </c>
      <c r="B505" s="86">
        <f>'[3]Copy paste to Here'!C509</f>
        <v>0</v>
      </c>
      <c r="C505" s="85">
        <f>'[3]Copy paste to Here'!B509</f>
        <v>0</v>
      </c>
      <c r="D505" s="74">
        <f>'[3]Copy paste to Here'!H509</f>
        <v>0</v>
      </c>
      <c r="E505" s="74">
        <f t="shared" si="21"/>
        <v>0</v>
      </c>
      <c r="F505" s="73">
        <f t="shared" si="22"/>
        <v>0</v>
      </c>
      <c r="G505" s="81">
        <f t="shared" si="23"/>
        <v>0</v>
      </c>
    </row>
    <row r="506" spans="1:7" s="60" customFormat="1" hidden="1">
      <c r="A506" s="72" t="str">
        <f>IF((LEN('[3]Copy paste to Here'!G510))&gt;5,((CONCATENATE('[3]Copy paste to Here'!G510," &amp; ",'[3]Copy paste to Here'!D510,"  &amp;  ",'[3]Copy paste to Here'!E510))),"Empty Cell")</f>
        <v>Empty Cell</v>
      </c>
      <c r="B506" s="86">
        <f>'[3]Copy paste to Here'!C510</f>
        <v>0</v>
      </c>
      <c r="C506" s="85">
        <f>'[3]Copy paste to Here'!B510</f>
        <v>0</v>
      </c>
      <c r="D506" s="74">
        <f>'[3]Copy paste to Here'!H510</f>
        <v>0</v>
      </c>
      <c r="E506" s="74">
        <f t="shared" si="21"/>
        <v>0</v>
      </c>
      <c r="F506" s="73">
        <f t="shared" si="22"/>
        <v>0</v>
      </c>
      <c r="G506" s="81">
        <f t="shared" si="23"/>
        <v>0</v>
      </c>
    </row>
    <row r="507" spans="1:7" s="60" customFormat="1" hidden="1">
      <c r="A507" s="72" t="str">
        <f>IF((LEN('[3]Copy paste to Here'!G511))&gt;5,((CONCATENATE('[3]Copy paste to Here'!G511," &amp; ",'[3]Copy paste to Here'!D511,"  &amp;  ",'[3]Copy paste to Here'!E511))),"Empty Cell")</f>
        <v>Empty Cell</v>
      </c>
      <c r="B507" s="86">
        <f>'[3]Copy paste to Here'!C511</f>
        <v>0</v>
      </c>
      <c r="C507" s="85">
        <f>'[3]Copy paste to Here'!B511</f>
        <v>0</v>
      </c>
      <c r="D507" s="74">
        <f>'[3]Copy paste to Here'!H511</f>
        <v>0</v>
      </c>
      <c r="E507" s="74">
        <f t="shared" si="21"/>
        <v>0</v>
      </c>
      <c r="F507" s="73">
        <f t="shared" si="22"/>
        <v>0</v>
      </c>
      <c r="G507" s="81">
        <f t="shared" si="23"/>
        <v>0</v>
      </c>
    </row>
    <row r="508" spans="1:7" s="60" customFormat="1" hidden="1">
      <c r="A508" s="72" t="str">
        <f>IF((LEN('[3]Copy paste to Here'!G512))&gt;5,((CONCATENATE('[3]Copy paste to Here'!G512," &amp; ",'[3]Copy paste to Here'!D512,"  &amp;  ",'[3]Copy paste to Here'!E512))),"Empty Cell")</f>
        <v>Empty Cell</v>
      </c>
      <c r="B508" s="86">
        <f>'[3]Copy paste to Here'!C512</f>
        <v>0</v>
      </c>
      <c r="C508" s="85">
        <f>'[3]Copy paste to Here'!B512</f>
        <v>0</v>
      </c>
      <c r="D508" s="74">
        <f>'[3]Copy paste to Here'!H512</f>
        <v>0</v>
      </c>
      <c r="E508" s="74">
        <f t="shared" si="21"/>
        <v>0</v>
      </c>
      <c r="F508" s="73">
        <f t="shared" si="22"/>
        <v>0</v>
      </c>
      <c r="G508" s="81">
        <f t="shared" si="23"/>
        <v>0</v>
      </c>
    </row>
    <row r="509" spans="1:7" s="60" customFormat="1" hidden="1">
      <c r="A509" s="72" t="str">
        <f>IF((LEN('[3]Copy paste to Here'!G513))&gt;5,((CONCATENATE('[3]Copy paste to Here'!G513," &amp; ",'[3]Copy paste to Here'!D513,"  &amp;  ",'[3]Copy paste to Here'!E513))),"Empty Cell")</f>
        <v>Empty Cell</v>
      </c>
      <c r="B509" s="86">
        <f>'[3]Copy paste to Here'!C513</f>
        <v>0</v>
      </c>
      <c r="C509" s="85">
        <f>'[3]Copy paste to Here'!B513</f>
        <v>0</v>
      </c>
      <c r="D509" s="74">
        <f>'[3]Copy paste to Here'!H513</f>
        <v>0</v>
      </c>
      <c r="E509" s="74">
        <f t="shared" si="21"/>
        <v>0</v>
      </c>
      <c r="F509" s="73">
        <f t="shared" si="22"/>
        <v>0</v>
      </c>
      <c r="G509" s="81">
        <f t="shared" si="23"/>
        <v>0</v>
      </c>
    </row>
    <row r="510" spans="1:7" s="60" customFormat="1" hidden="1">
      <c r="A510" s="72" t="str">
        <f>IF((LEN('[3]Copy paste to Here'!G514))&gt;5,((CONCATENATE('[3]Copy paste to Here'!G514," &amp; ",'[3]Copy paste to Here'!D514,"  &amp;  ",'[3]Copy paste to Here'!E514))),"Empty Cell")</f>
        <v>Empty Cell</v>
      </c>
      <c r="B510" s="86">
        <f>'[3]Copy paste to Here'!C514</f>
        <v>0</v>
      </c>
      <c r="C510" s="85">
        <f>'[3]Copy paste to Here'!B514</f>
        <v>0</v>
      </c>
      <c r="D510" s="74">
        <f>'[3]Copy paste to Here'!H514</f>
        <v>0</v>
      </c>
      <c r="E510" s="74">
        <f t="shared" si="21"/>
        <v>0</v>
      </c>
      <c r="F510" s="73">
        <f t="shared" si="22"/>
        <v>0</v>
      </c>
      <c r="G510" s="81">
        <f t="shared" si="23"/>
        <v>0</v>
      </c>
    </row>
    <row r="511" spans="1:7" s="60" customFormat="1" hidden="1">
      <c r="A511" s="72" t="str">
        <f>IF((LEN('[3]Copy paste to Here'!G515))&gt;5,((CONCATENATE('[3]Copy paste to Here'!G515," &amp; ",'[3]Copy paste to Here'!D515,"  &amp;  ",'[3]Copy paste to Here'!E515))),"Empty Cell")</f>
        <v>Empty Cell</v>
      </c>
      <c r="B511" s="86">
        <f>'[3]Copy paste to Here'!C515</f>
        <v>0</v>
      </c>
      <c r="C511" s="85">
        <f>'[3]Copy paste to Here'!B515</f>
        <v>0</v>
      </c>
      <c r="D511" s="74">
        <f>'[3]Copy paste to Here'!H515</f>
        <v>0</v>
      </c>
      <c r="E511" s="74">
        <f t="shared" si="21"/>
        <v>0</v>
      </c>
      <c r="F511" s="73">
        <f t="shared" si="22"/>
        <v>0</v>
      </c>
      <c r="G511" s="81">
        <f t="shared" si="23"/>
        <v>0</v>
      </c>
    </row>
    <row r="512" spans="1:7" s="60" customFormat="1" hidden="1">
      <c r="A512" s="72" t="str">
        <f>IF((LEN('[3]Copy paste to Here'!G516))&gt;5,((CONCATENATE('[3]Copy paste to Here'!G516," &amp; ",'[3]Copy paste to Here'!D516,"  &amp;  ",'[3]Copy paste to Here'!E516))),"Empty Cell")</f>
        <v>Empty Cell</v>
      </c>
      <c r="B512" s="86">
        <f>'[3]Copy paste to Here'!C516</f>
        <v>0</v>
      </c>
      <c r="C512" s="85">
        <f>'[3]Copy paste to Here'!B516</f>
        <v>0</v>
      </c>
      <c r="D512" s="74">
        <f>'[3]Copy paste to Here'!H516</f>
        <v>0</v>
      </c>
      <c r="E512" s="74">
        <f t="shared" si="21"/>
        <v>0</v>
      </c>
      <c r="F512" s="73">
        <f t="shared" si="22"/>
        <v>0</v>
      </c>
      <c r="G512" s="81">
        <f t="shared" si="23"/>
        <v>0</v>
      </c>
    </row>
    <row r="513" spans="1:7" s="60" customFormat="1" hidden="1">
      <c r="A513" s="72" t="str">
        <f>IF((LEN('[3]Copy paste to Here'!G517))&gt;5,((CONCATENATE('[3]Copy paste to Here'!G517," &amp; ",'[3]Copy paste to Here'!D517,"  &amp;  ",'[3]Copy paste to Here'!E517))),"Empty Cell")</f>
        <v>Empty Cell</v>
      </c>
      <c r="B513" s="86">
        <f>'[3]Copy paste to Here'!C517</f>
        <v>0</v>
      </c>
      <c r="C513" s="85">
        <f>'[3]Copy paste to Here'!B517</f>
        <v>0</v>
      </c>
      <c r="D513" s="74">
        <f>'[3]Copy paste to Here'!H517</f>
        <v>0</v>
      </c>
      <c r="E513" s="74">
        <f t="shared" si="21"/>
        <v>0</v>
      </c>
      <c r="F513" s="73">
        <f t="shared" si="22"/>
        <v>0</v>
      </c>
      <c r="G513" s="81">
        <f t="shared" si="23"/>
        <v>0</v>
      </c>
    </row>
    <row r="514" spans="1:7" s="60" customFormat="1" hidden="1">
      <c r="A514" s="72" t="str">
        <f>IF((LEN('[3]Copy paste to Here'!G518))&gt;5,((CONCATENATE('[3]Copy paste to Here'!G518," &amp; ",'[3]Copy paste to Here'!D518,"  &amp;  ",'[3]Copy paste to Here'!E518))),"Empty Cell")</f>
        <v>Empty Cell</v>
      </c>
      <c r="B514" s="86">
        <f>'[3]Copy paste to Here'!C518</f>
        <v>0</v>
      </c>
      <c r="C514" s="85">
        <f>'[3]Copy paste to Here'!B518</f>
        <v>0</v>
      </c>
      <c r="D514" s="74">
        <f>'[3]Copy paste to Here'!H518</f>
        <v>0</v>
      </c>
      <c r="E514" s="74">
        <f t="shared" si="21"/>
        <v>0</v>
      </c>
      <c r="F514" s="73">
        <f t="shared" si="22"/>
        <v>0</v>
      </c>
      <c r="G514" s="81">
        <f t="shared" si="23"/>
        <v>0</v>
      </c>
    </row>
    <row r="515" spans="1:7" s="60" customFormat="1" hidden="1">
      <c r="A515" s="72" t="str">
        <f>IF((LEN('[3]Copy paste to Here'!G519))&gt;5,((CONCATENATE('[3]Copy paste to Here'!G519," &amp; ",'[3]Copy paste to Here'!D519,"  &amp;  ",'[3]Copy paste to Here'!E519))),"Empty Cell")</f>
        <v>Empty Cell</v>
      </c>
      <c r="B515" s="86">
        <f>'[3]Copy paste to Here'!C519</f>
        <v>0</v>
      </c>
      <c r="C515" s="85">
        <f>'[3]Copy paste to Here'!B519</f>
        <v>0</v>
      </c>
      <c r="D515" s="74">
        <f>'[3]Copy paste to Here'!H519</f>
        <v>0</v>
      </c>
      <c r="E515" s="74">
        <f t="shared" si="21"/>
        <v>0</v>
      </c>
      <c r="F515" s="73">
        <f t="shared" si="22"/>
        <v>0</v>
      </c>
      <c r="G515" s="81">
        <f t="shared" si="23"/>
        <v>0</v>
      </c>
    </row>
    <row r="516" spans="1:7" s="60" customFormat="1" hidden="1">
      <c r="A516" s="72" t="str">
        <f>IF((LEN('[3]Copy paste to Here'!G520))&gt;5,((CONCATENATE('[3]Copy paste to Here'!G520," &amp; ",'[3]Copy paste to Here'!D520,"  &amp;  ",'[3]Copy paste to Here'!E520))),"Empty Cell")</f>
        <v>Empty Cell</v>
      </c>
      <c r="B516" s="86">
        <f>'[3]Copy paste to Here'!C520</f>
        <v>0</v>
      </c>
      <c r="C516" s="85">
        <f>'[3]Copy paste to Here'!B520</f>
        <v>0</v>
      </c>
      <c r="D516" s="74">
        <f>'[3]Copy paste to Here'!H520</f>
        <v>0</v>
      </c>
      <c r="E516" s="74">
        <f t="shared" si="21"/>
        <v>0</v>
      </c>
      <c r="F516" s="73">
        <f t="shared" si="22"/>
        <v>0</v>
      </c>
      <c r="G516" s="81">
        <f t="shared" si="23"/>
        <v>0</v>
      </c>
    </row>
    <row r="517" spans="1:7" s="60" customFormat="1" hidden="1">
      <c r="A517" s="72" t="str">
        <f>IF((LEN('[3]Copy paste to Here'!G521))&gt;5,((CONCATENATE('[3]Copy paste to Here'!G521," &amp; ",'[3]Copy paste to Here'!D521,"  &amp;  ",'[3]Copy paste to Here'!E521))),"Empty Cell")</f>
        <v>Empty Cell</v>
      </c>
      <c r="B517" s="86">
        <f>'[3]Copy paste to Here'!C521</f>
        <v>0</v>
      </c>
      <c r="C517" s="85">
        <f>'[3]Copy paste to Here'!B521</f>
        <v>0</v>
      </c>
      <c r="D517" s="74">
        <f>'[3]Copy paste to Here'!H521</f>
        <v>0</v>
      </c>
      <c r="E517" s="74">
        <f t="shared" si="21"/>
        <v>0</v>
      </c>
      <c r="F517" s="73">
        <f t="shared" si="22"/>
        <v>0</v>
      </c>
      <c r="G517" s="81">
        <f t="shared" si="23"/>
        <v>0</v>
      </c>
    </row>
    <row r="518" spans="1:7" s="60" customFormat="1" hidden="1">
      <c r="A518" s="72" t="str">
        <f>IF((LEN('[3]Copy paste to Here'!G522))&gt;5,((CONCATENATE('[3]Copy paste to Here'!G522," &amp; ",'[3]Copy paste to Here'!D522,"  &amp;  ",'[3]Copy paste to Here'!E522))),"Empty Cell")</f>
        <v>Empty Cell</v>
      </c>
      <c r="B518" s="86">
        <f>'[3]Copy paste to Here'!C522</f>
        <v>0</v>
      </c>
      <c r="C518" s="85">
        <f>'[3]Copy paste to Here'!B522</f>
        <v>0</v>
      </c>
      <c r="D518" s="74">
        <f>'[3]Copy paste to Here'!H522</f>
        <v>0</v>
      </c>
      <c r="E518" s="74">
        <f t="shared" si="21"/>
        <v>0</v>
      </c>
      <c r="F518" s="73">
        <f t="shared" si="22"/>
        <v>0</v>
      </c>
      <c r="G518" s="81">
        <f t="shared" si="23"/>
        <v>0</v>
      </c>
    </row>
    <row r="519" spans="1:7" s="60" customFormat="1" hidden="1">
      <c r="A519" s="72" t="str">
        <f>IF((LEN('[3]Copy paste to Here'!G523))&gt;5,((CONCATENATE('[3]Copy paste to Here'!G523," &amp; ",'[3]Copy paste to Here'!D523,"  &amp;  ",'[3]Copy paste to Here'!E523))),"Empty Cell")</f>
        <v>Empty Cell</v>
      </c>
      <c r="B519" s="86">
        <f>'[3]Copy paste to Here'!C523</f>
        <v>0</v>
      </c>
      <c r="C519" s="85">
        <f>'[3]Copy paste to Here'!B523</f>
        <v>0</v>
      </c>
      <c r="D519" s="74">
        <f>'[3]Copy paste to Here'!H523</f>
        <v>0</v>
      </c>
      <c r="E519" s="74">
        <f t="shared" si="21"/>
        <v>0</v>
      </c>
      <c r="F519" s="73">
        <f t="shared" si="22"/>
        <v>0</v>
      </c>
      <c r="G519" s="81">
        <f t="shared" si="23"/>
        <v>0</v>
      </c>
    </row>
    <row r="520" spans="1:7" s="60" customFormat="1" hidden="1">
      <c r="A520" s="72" t="str">
        <f>IF((LEN('[3]Copy paste to Here'!G524))&gt;5,((CONCATENATE('[3]Copy paste to Here'!G524," &amp; ",'[3]Copy paste to Here'!D524,"  &amp;  ",'[3]Copy paste to Here'!E524))),"Empty Cell")</f>
        <v>Empty Cell</v>
      </c>
      <c r="B520" s="86">
        <f>'[3]Copy paste to Here'!C524</f>
        <v>0</v>
      </c>
      <c r="C520" s="85">
        <f>'[3]Copy paste to Here'!B524</f>
        <v>0</v>
      </c>
      <c r="D520" s="74">
        <f>'[3]Copy paste to Here'!H524</f>
        <v>0</v>
      </c>
      <c r="E520" s="74">
        <f t="shared" si="21"/>
        <v>0</v>
      </c>
      <c r="F520" s="73">
        <f t="shared" si="22"/>
        <v>0</v>
      </c>
      <c r="G520" s="81">
        <f t="shared" si="23"/>
        <v>0</v>
      </c>
    </row>
    <row r="521" spans="1:7" s="60" customFormat="1" hidden="1">
      <c r="A521" s="72" t="str">
        <f>IF((LEN('[3]Copy paste to Here'!G525))&gt;5,((CONCATENATE('[3]Copy paste to Here'!G525," &amp; ",'[3]Copy paste to Here'!D525,"  &amp;  ",'[3]Copy paste to Here'!E525))),"Empty Cell")</f>
        <v>Empty Cell</v>
      </c>
      <c r="B521" s="86">
        <f>'[3]Copy paste to Here'!C525</f>
        <v>0</v>
      </c>
      <c r="C521" s="85">
        <f>'[3]Copy paste to Here'!B525</f>
        <v>0</v>
      </c>
      <c r="D521" s="74">
        <f>'[3]Copy paste to Here'!H525</f>
        <v>0</v>
      </c>
      <c r="E521" s="74">
        <f t="shared" si="21"/>
        <v>0</v>
      </c>
      <c r="F521" s="73">
        <f t="shared" si="22"/>
        <v>0</v>
      </c>
      <c r="G521" s="81">
        <f t="shared" si="23"/>
        <v>0</v>
      </c>
    </row>
    <row r="522" spans="1:7" s="60" customFormat="1" hidden="1">
      <c r="A522" s="72" t="str">
        <f>IF((LEN('[3]Copy paste to Here'!G526))&gt;5,((CONCATENATE('[3]Copy paste to Here'!G526," &amp; ",'[3]Copy paste to Here'!D526,"  &amp;  ",'[3]Copy paste to Here'!E526))),"Empty Cell")</f>
        <v>Empty Cell</v>
      </c>
      <c r="B522" s="86">
        <f>'[3]Copy paste to Here'!C526</f>
        <v>0</v>
      </c>
      <c r="C522" s="85">
        <f>'[3]Copy paste to Here'!B526</f>
        <v>0</v>
      </c>
      <c r="D522" s="74">
        <f>'[3]Copy paste to Here'!H526</f>
        <v>0</v>
      </c>
      <c r="E522" s="74">
        <f t="shared" si="21"/>
        <v>0</v>
      </c>
      <c r="F522" s="73">
        <f t="shared" si="22"/>
        <v>0</v>
      </c>
      <c r="G522" s="81">
        <f t="shared" si="23"/>
        <v>0</v>
      </c>
    </row>
    <row r="523" spans="1:7" s="60" customFormat="1" hidden="1">
      <c r="A523" s="72" t="str">
        <f>IF((LEN('[3]Copy paste to Here'!G527))&gt;5,((CONCATENATE('[3]Copy paste to Here'!G527," &amp; ",'[3]Copy paste to Here'!D527,"  &amp;  ",'[3]Copy paste to Here'!E527))),"Empty Cell")</f>
        <v>Empty Cell</v>
      </c>
      <c r="B523" s="86">
        <f>'[3]Copy paste to Here'!C527</f>
        <v>0</v>
      </c>
      <c r="C523" s="85">
        <f>'[3]Copy paste to Here'!B527</f>
        <v>0</v>
      </c>
      <c r="D523" s="74">
        <f>'[3]Copy paste to Here'!H527</f>
        <v>0</v>
      </c>
      <c r="E523" s="74">
        <f t="shared" si="21"/>
        <v>0</v>
      </c>
      <c r="F523" s="73">
        <f t="shared" si="22"/>
        <v>0</v>
      </c>
      <c r="G523" s="81">
        <f t="shared" si="23"/>
        <v>0</v>
      </c>
    </row>
    <row r="524" spans="1:7" s="60" customFormat="1" hidden="1">
      <c r="A524" s="72" t="str">
        <f>IF((LEN('[3]Copy paste to Here'!G528))&gt;5,((CONCATENATE('[3]Copy paste to Here'!G528," &amp; ",'[3]Copy paste to Here'!D528,"  &amp;  ",'[3]Copy paste to Here'!E528))),"Empty Cell")</f>
        <v>Empty Cell</v>
      </c>
      <c r="B524" s="86">
        <f>'[3]Copy paste to Here'!C528</f>
        <v>0</v>
      </c>
      <c r="C524" s="85">
        <f>'[3]Copy paste to Here'!B528</f>
        <v>0</v>
      </c>
      <c r="D524" s="74">
        <f>'[3]Copy paste to Here'!H528</f>
        <v>0</v>
      </c>
      <c r="E524" s="74">
        <f t="shared" si="21"/>
        <v>0</v>
      </c>
      <c r="F524" s="73">
        <f t="shared" si="22"/>
        <v>0</v>
      </c>
      <c r="G524" s="81">
        <f t="shared" si="23"/>
        <v>0</v>
      </c>
    </row>
    <row r="525" spans="1:7" s="60" customFormat="1" hidden="1">
      <c r="A525" s="72" t="str">
        <f>IF((LEN('[3]Copy paste to Here'!G529))&gt;5,((CONCATENATE('[3]Copy paste to Here'!G529," &amp; ",'[3]Copy paste to Here'!D529,"  &amp;  ",'[3]Copy paste to Here'!E529))),"Empty Cell")</f>
        <v>Empty Cell</v>
      </c>
      <c r="B525" s="86">
        <f>'[3]Copy paste to Here'!C529</f>
        <v>0</v>
      </c>
      <c r="C525" s="85">
        <f>'[3]Copy paste to Here'!B529</f>
        <v>0</v>
      </c>
      <c r="D525" s="74">
        <f>'[3]Copy paste to Here'!H529</f>
        <v>0</v>
      </c>
      <c r="E525" s="74">
        <f t="shared" si="21"/>
        <v>0</v>
      </c>
      <c r="F525" s="73">
        <f t="shared" si="22"/>
        <v>0</v>
      </c>
      <c r="G525" s="81">
        <f t="shared" si="23"/>
        <v>0</v>
      </c>
    </row>
    <row r="526" spans="1:7" s="60" customFormat="1" hidden="1">
      <c r="A526" s="72" t="str">
        <f>IF((LEN('[3]Copy paste to Here'!G530))&gt;5,((CONCATENATE('[3]Copy paste to Here'!G530," &amp; ",'[3]Copy paste to Here'!D530,"  &amp;  ",'[3]Copy paste to Here'!E530))),"Empty Cell")</f>
        <v>Empty Cell</v>
      </c>
      <c r="B526" s="86">
        <f>'[3]Copy paste to Here'!C530</f>
        <v>0</v>
      </c>
      <c r="C526" s="85">
        <f>'[3]Copy paste to Here'!B530</f>
        <v>0</v>
      </c>
      <c r="D526" s="74">
        <f>'[3]Copy paste to Here'!H530</f>
        <v>0</v>
      </c>
      <c r="E526" s="74">
        <f t="shared" si="21"/>
        <v>0</v>
      </c>
      <c r="F526" s="73">
        <f t="shared" si="22"/>
        <v>0</v>
      </c>
      <c r="G526" s="81">
        <f t="shared" si="23"/>
        <v>0</v>
      </c>
    </row>
    <row r="527" spans="1:7" s="60" customFormat="1" hidden="1">
      <c r="A527" s="72" t="str">
        <f>IF((LEN('[3]Copy paste to Here'!G531))&gt;5,((CONCATENATE('[3]Copy paste to Here'!G531," &amp; ",'[3]Copy paste to Here'!D531,"  &amp;  ",'[3]Copy paste to Here'!E531))),"Empty Cell")</f>
        <v>Empty Cell</v>
      </c>
      <c r="B527" s="86">
        <f>'[3]Copy paste to Here'!C531</f>
        <v>0</v>
      </c>
      <c r="C527" s="85">
        <f>'[3]Copy paste to Here'!B531</f>
        <v>0</v>
      </c>
      <c r="D527" s="74">
        <f>'[3]Copy paste to Here'!H531</f>
        <v>0</v>
      </c>
      <c r="E527" s="74">
        <f t="shared" si="21"/>
        <v>0</v>
      </c>
      <c r="F527" s="73">
        <f t="shared" si="22"/>
        <v>0</v>
      </c>
      <c r="G527" s="81">
        <f t="shared" si="23"/>
        <v>0</v>
      </c>
    </row>
    <row r="528" spans="1:7" s="60" customFormat="1" hidden="1">
      <c r="A528" s="72" t="str">
        <f>IF((LEN('[3]Copy paste to Here'!G532))&gt;5,((CONCATENATE('[3]Copy paste to Here'!G532," &amp; ",'[3]Copy paste to Here'!D532,"  &amp;  ",'[3]Copy paste to Here'!E532))),"Empty Cell")</f>
        <v>Empty Cell</v>
      </c>
      <c r="B528" s="86">
        <f>'[3]Copy paste to Here'!C532</f>
        <v>0</v>
      </c>
      <c r="C528" s="85">
        <f>'[3]Copy paste to Here'!B532</f>
        <v>0</v>
      </c>
      <c r="D528" s="74">
        <f>'[3]Copy paste to Here'!H532</f>
        <v>0</v>
      </c>
      <c r="E528" s="74">
        <f t="shared" si="21"/>
        <v>0</v>
      </c>
      <c r="F528" s="73">
        <f t="shared" si="22"/>
        <v>0</v>
      </c>
      <c r="G528" s="81">
        <f t="shared" si="23"/>
        <v>0</v>
      </c>
    </row>
    <row r="529" spans="1:7" s="60" customFormat="1" hidden="1">
      <c r="A529" s="72" t="str">
        <f>IF((LEN('[3]Copy paste to Here'!G533))&gt;5,((CONCATENATE('[3]Copy paste to Here'!G533," &amp; ",'[3]Copy paste to Here'!D533,"  &amp;  ",'[3]Copy paste to Here'!E533))),"Empty Cell")</f>
        <v>Empty Cell</v>
      </c>
      <c r="B529" s="86">
        <f>'[3]Copy paste to Here'!C533</f>
        <v>0</v>
      </c>
      <c r="C529" s="85">
        <f>'[3]Copy paste to Here'!B533</f>
        <v>0</v>
      </c>
      <c r="D529" s="74">
        <f>'[3]Copy paste to Here'!H533</f>
        <v>0</v>
      </c>
      <c r="E529" s="74">
        <f t="shared" si="21"/>
        <v>0</v>
      </c>
      <c r="F529" s="73">
        <f t="shared" si="22"/>
        <v>0</v>
      </c>
      <c r="G529" s="81">
        <f t="shared" si="23"/>
        <v>0</v>
      </c>
    </row>
    <row r="530" spans="1:7" s="60" customFormat="1" hidden="1">
      <c r="A530" s="72" t="str">
        <f>IF((LEN('[3]Copy paste to Here'!G534))&gt;5,((CONCATENATE('[3]Copy paste to Here'!G534," &amp; ",'[3]Copy paste to Here'!D534,"  &amp;  ",'[3]Copy paste to Here'!E534))),"Empty Cell")</f>
        <v>Empty Cell</v>
      </c>
      <c r="B530" s="86">
        <f>'[3]Copy paste to Here'!C534</f>
        <v>0</v>
      </c>
      <c r="C530" s="85">
        <f>'[3]Copy paste to Here'!B534</f>
        <v>0</v>
      </c>
      <c r="D530" s="74">
        <f>'[3]Copy paste to Here'!H534</f>
        <v>0</v>
      </c>
      <c r="E530" s="74">
        <f t="shared" ref="E530:E593" si="24">C530*D530</f>
        <v>0</v>
      </c>
      <c r="F530" s="73">
        <f t="shared" ref="F530:F593" si="25">D530*$D$14</f>
        <v>0</v>
      </c>
      <c r="G530" s="81">
        <f t="shared" ref="G530:G593" si="26">C530*F530</f>
        <v>0</v>
      </c>
    </row>
    <row r="531" spans="1:7" s="60" customFormat="1" hidden="1">
      <c r="A531" s="72" t="str">
        <f>IF((LEN('[3]Copy paste to Here'!G535))&gt;5,((CONCATENATE('[3]Copy paste to Here'!G535," &amp; ",'[3]Copy paste to Here'!D535,"  &amp;  ",'[3]Copy paste to Here'!E535))),"Empty Cell")</f>
        <v>Empty Cell</v>
      </c>
      <c r="B531" s="86">
        <f>'[3]Copy paste to Here'!C535</f>
        <v>0</v>
      </c>
      <c r="C531" s="85">
        <f>'[3]Copy paste to Here'!B535</f>
        <v>0</v>
      </c>
      <c r="D531" s="74">
        <f>'[3]Copy paste to Here'!H535</f>
        <v>0</v>
      </c>
      <c r="E531" s="74">
        <f t="shared" si="24"/>
        <v>0</v>
      </c>
      <c r="F531" s="73">
        <f t="shared" si="25"/>
        <v>0</v>
      </c>
      <c r="G531" s="81">
        <f t="shared" si="26"/>
        <v>0</v>
      </c>
    </row>
    <row r="532" spans="1:7" s="60" customFormat="1" hidden="1">
      <c r="A532" s="72" t="str">
        <f>IF((LEN('[3]Copy paste to Here'!G536))&gt;5,((CONCATENATE('[3]Copy paste to Here'!G536," &amp; ",'[3]Copy paste to Here'!D536,"  &amp;  ",'[3]Copy paste to Here'!E536))),"Empty Cell")</f>
        <v>Empty Cell</v>
      </c>
      <c r="B532" s="86">
        <f>'[3]Copy paste to Here'!C536</f>
        <v>0</v>
      </c>
      <c r="C532" s="85">
        <f>'[3]Copy paste to Here'!B536</f>
        <v>0</v>
      </c>
      <c r="D532" s="74">
        <f>'[3]Copy paste to Here'!H536</f>
        <v>0</v>
      </c>
      <c r="E532" s="74">
        <f t="shared" si="24"/>
        <v>0</v>
      </c>
      <c r="F532" s="73">
        <f t="shared" si="25"/>
        <v>0</v>
      </c>
      <c r="G532" s="81">
        <f t="shared" si="26"/>
        <v>0</v>
      </c>
    </row>
    <row r="533" spans="1:7" s="60" customFormat="1" hidden="1">
      <c r="A533" s="72" t="str">
        <f>IF((LEN('[3]Copy paste to Here'!G537))&gt;5,((CONCATENATE('[3]Copy paste to Here'!G537," &amp; ",'[3]Copy paste to Here'!D537,"  &amp;  ",'[3]Copy paste to Here'!E537))),"Empty Cell")</f>
        <v>Empty Cell</v>
      </c>
      <c r="B533" s="86">
        <f>'[3]Copy paste to Here'!C537</f>
        <v>0</v>
      </c>
      <c r="C533" s="85">
        <f>'[3]Copy paste to Here'!B537</f>
        <v>0</v>
      </c>
      <c r="D533" s="74">
        <f>'[3]Copy paste to Here'!H537</f>
        <v>0</v>
      </c>
      <c r="E533" s="74">
        <f t="shared" si="24"/>
        <v>0</v>
      </c>
      <c r="F533" s="73">
        <f t="shared" si="25"/>
        <v>0</v>
      </c>
      <c r="G533" s="81">
        <f t="shared" si="26"/>
        <v>0</v>
      </c>
    </row>
    <row r="534" spans="1:7" s="60" customFormat="1" hidden="1">
      <c r="A534" s="72" t="str">
        <f>IF((LEN('[3]Copy paste to Here'!G538))&gt;5,((CONCATENATE('[3]Copy paste to Here'!G538," &amp; ",'[3]Copy paste to Here'!D538,"  &amp;  ",'[3]Copy paste to Here'!E538))),"Empty Cell")</f>
        <v>Empty Cell</v>
      </c>
      <c r="B534" s="86">
        <f>'[3]Copy paste to Here'!C538</f>
        <v>0</v>
      </c>
      <c r="C534" s="85">
        <f>'[3]Copy paste to Here'!B538</f>
        <v>0</v>
      </c>
      <c r="D534" s="74">
        <f>'[3]Copy paste to Here'!H538</f>
        <v>0</v>
      </c>
      <c r="E534" s="74">
        <f t="shared" si="24"/>
        <v>0</v>
      </c>
      <c r="F534" s="73">
        <f t="shared" si="25"/>
        <v>0</v>
      </c>
      <c r="G534" s="81">
        <f t="shared" si="26"/>
        <v>0</v>
      </c>
    </row>
    <row r="535" spans="1:7" s="60" customFormat="1" hidden="1">
      <c r="A535" s="72" t="str">
        <f>IF((LEN('[3]Copy paste to Here'!G539))&gt;5,((CONCATENATE('[3]Copy paste to Here'!G539," &amp; ",'[3]Copy paste to Here'!D539,"  &amp;  ",'[3]Copy paste to Here'!E539))),"Empty Cell")</f>
        <v>Empty Cell</v>
      </c>
      <c r="B535" s="86">
        <f>'[3]Copy paste to Here'!C539</f>
        <v>0</v>
      </c>
      <c r="C535" s="85">
        <f>'[3]Copy paste to Here'!B539</f>
        <v>0</v>
      </c>
      <c r="D535" s="74">
        <f>'[3]Copy paste to Here'!H539</f>
        <v>0</v>
      </c>
      <c r="E535" s="74">
        <f t="shared" si="24"/>
        <v>0</v>
      </c>
      <c r="F535" s="73">
        <f t="shared" si="25"/>
        <v>0</v>
      </c>
      <c r="G535" s="81">
        <f t="shared" si="26"/>
        <v>0</v>
      </c>
    </row>
    <row r="536" spans="1:7" s="60" customFormat="1" hidden="1">
      <c r="A536" s="72" t="str">
        <f>IF((LEN('[3]Copy paste to Here'!G540))&gt;5,((CONCATENATE('[3]Copy paste to Here'!G540," &amp; ",'[3]Copy paste to Here'!D540,"  &amp;  ",'[3]Copy paste to Here'!E540))),"Empty Cell")</f>
        <v>Empty Cell</v>
      </c>
      <c r="B536" s="86">
        <f>'[3]Copy paste to Here'!C540</f>
        <v>0</v>
      </c>
      <c r="C536" s="85">
        <f>'[3]Copy paste to Here'!B540</f>
        <v>0</v>
      </c>
      <c r="D536" s="74">
        <f>'[3]Copy paste to Here'!H540</f>
        <v>0</v>
      </c>
      <c r="E536" s="74">
        <f t="shared" si="24"/>
        <v>0</v>
      </c>
      <c r="F536" s="73">
        <f t="shared" si="25"/>
        <v>0</v>
      </c>
      <c r="G536" s="81">
        <f t="shared" si="26"/>
        <v>0</v>
      </c>
    </row>
    <row r="537" spans="1:7" s="60" customFormat="1" hidden="1">
      <c r="A537" s="72" t="str">
        <f>IF((LEN('[3]Copy paste to Here'!G541))&gt;5,((CONCATENATE('[3]Copy paste to Here'!G541," &amp; ",'[3]Copy paste to Here'!D541,"  &amp;  ",'[3]Copy paste to Here'!E541))),"Empty Cell")</f>
        <v>Empty Cell</v>
      </c>
      <c r="B537" s="86">
        <f>'[3]Copy paste to Here'!C541</f>
        <v>0</v>
      </c>
      <c r="C537" s="85">
        <f>'[3]Copy paste to Here'!B541</f>
        <v>0</v>
      </c>
      <c r="D537" s="74">
        <f>'[3]Copy paste to Here'!H541</f>
        <v>0</v>
      </c>
      <c r="E537" s="74">
        <f t="shared" si="24"/>
        <v>0</v>
      </c>
      <c r="F537" s="73">
        <f t="shared" si="25"/>
        <v>0</v>
      </c>
      <c r="G537" s="81">
        <f t="shared" si="26"/>
        <v>0</v>
      </c>
    </row>
    <row r="538" spans="1:7" s="60" customFormat="1" hidden="1">
      <c r="A538" s="72" t="str">
        <f>IF((LEN('[3]Copy paste to Here'!G542))&gt;5,((CONCATENATE('[3]Copy paste to Here'!G542," &amp; ",'[3]Copy paste to Here'!D542,"  &amp;  ",'[3]Copy paste to Here'!E542))),"Empty Cell")</f>
        <v>Empty Cell</v>
      </c>
      <c r="B538" s="86">
        <f>'[3]Copy paste to Here'!C542</f>
        <v>0</v>
      </c>
      <c r="C538" s="85">
        <f>'[3]Copy paste to Here'!B542</f>
        <v>0</v>
      </c>
      <c r="D538" s="74">
        <f>'[3]Copy paste to Here'!H542</f>
        <v>0</v>
      </c>
      <c r="E538" s="74">
        <f t="shared" si="24"/>
        <v>0</v>
      </c>
      <c r="F538" s="73">
        <f t="shared" si="25"/>
        <v>0</v>
      </c>
      <c r="G538" s="81">
        <f t="shared" si="26"/>
        <v>0</v>
      </c>
    </row>
    <row r="539" spans="1:7" s="60" customFormat="1" hidden="1">
      <c r="A539" s="72" t="str">
        <f>IF((LEN('[3]Copy paste to Here'!G543))&gt;5,((CONCATENATE('[3]Copy paste to Here'!G543," &amp; ",'[3]Copy paste to Here'!D543,"  &amp;  ",'[3]Copy paste to Here'!E543))),"Empty Cell")</f>
        <v>Empty Cell</v>
      </c>
      <c r="B539" s="86">
        <f>'[3]Copy paste to Here'!C543</f>
        <v>0</v>
      </c>
      <c r="C539" s="85">
        <f>'[3]Copy paste to Here'!B543</f>
        <v>0</v>
      </c>
      <c r="D539" s="74">
        <f>'[3]Copy paste to Here'!H543</f>
        <v>0</v>
      </c>
      <c r="E539" s="74">
        <f t="shared" si="24"/>
        <v>0</v>
      </c>
      <c r="F539" s="73">
        <f t="shared" si="25"/>
        <v>0</v>
      </c>
      <c r="G539" s="81">
        <f t="shared" si="26"/>
        <v>0</v>
      </c>
    </row>
    <row r="540" spans="1:7" s="60" customFormat="1" hidden="1">
      <c r="A540" s="72" t="str">
        <f>IF((LEN('[3]Copy paste to Here'!G544))&gt;5,((CONCATENATE('[3]Copy paste to Here'!G544," &amp; ",'[3]Copy paste to Here'!D544,"  &amp;  ",'[3]Copy paste to Here'!E544))),"Empty Cell")</f>
        <v>Empty Cell</v>
      </c>
      <c r="B540" s="86">
        <f>'[3]Copy paste to Here'!C544</f>
        <v>0</v>
      </c>
      <c r="C540" s="85">
        <f>'[3]Copy paste to Here'!B544</f>
        <v>0</v>
      </c>
      <c r="D540" s="74">
        <f>'[3]Copy paste to Here'!H544</f>
        <v>0</v>
      </c>
      <c r="E540" s="74">
        <f t="shared" si="24"/>
        <v>0</v>
      </c>
      <c r="F540" s="73">
        <f t="shared" si="25"/>
        <v>0</v>
      </c>
      <c r="G540" s="81">
        <f t="shared" si="26"/>
        <v>0</v>
      </c>
    </row>
    <row r="541" spans="1:7" s="60" customFormat="1" hidden="1">
      <c r="A541" s="72" t="str">
        <f>IF((LEN('[3]Copy paste to Here'!G545))&gt;5,((CONCATENATE('[3]Copy paste to Here'!G545," &amp; ",'[3]Copy paste to Here'!D545,"  &amp;  ",'[3]Copy paste to Here'!E545))),"Empty Cell")</f>
        <v>Empty Cell</v>
      </c>
      <c r="B541" s="86">
        <f>'[3]Copy paste to Here'!C545</f>
        <v>0</v>
      </c>
      <c r="C541" s="85">
        <f>'[3]Copy paste to Here'!B545</f>
        <v>0</v>
      </c>
      <c r="D541" s="74">
        <f>'[3]Copy paste to Here'!H545</f>
        <v>0</v>
      </c>
      <c r="E541" s="74">
        <f t="shared" si="24"/>
        <v>0</v>
      </c>
      <c r="F541" s="73">
        <f t="shared" si="25"/>
        <v>0</v>
      </c>
      <c r="G541" s="81">
        <f t="shared" si="26"/>
        <v>0</v>
      </c>
    </row>
    <row r="542" spans="1:7" s="60" customFormat="1" hidden="1">
      <c r="A542" s="72" t="str">
        <f>IF((LEN('[3]Copy paste to Here'!G546))&gt;5,((CONCATENATE('[3]Copy paste to Here'!G546," &amp; ",'[3]Copy paste to Here'!D546,"  &amp;  ",'[3]Copy paste to Here'!E546))),"Empty Cell")</f>
        <v>Empty Cell</v>
      </c>
      <c r="B542" s="86">
        <f>'[3]Copy paste to Here'!C546</f>
        <v>0</v>
      </c>
      <c r="C542" s="85">
        <f>'[3]Copy paste to Here'!B546</f>
        <v>0</v>
      </c>
      <c r="D542" s="74">
        <f>'[3]Copy paste to Here'!H546</f>
        <v>0</v>
      </c>
      <c r="E542" s="74">
        <f t="shared" si="24"/>
        <v>0</v>
      </c>
      <c r="F542" s="73">
        <f t="shared" si="25"/>
        <v>0</v>
      </c>
      <c r="G542" s="81">
        <f t="shared" si="26"/>
        <v>0</v>
      </c>
    </row>
    <row r="543" spans="1:7" s="60" customFormat="1" hidden="1">
      <c r="A543" s="72" t="str">
        <f>IF((LEN('[3]Copy paste to Here'!G547))&gt;5,((CONCATENATE('[3]Copy paste to Here'!G547," &amp; ",'[3]Copy paste to Here'!D547,"  &amp;  ",'[3]Copy paste to Here'!E547))),"Empty Cell")</f>
        <v>Empty Cell</v>
      </c>
      <c r="B543" s="86">
        <f>'[3]Copy paste to Here'!C547</f>
        <v>0</v>
      </c>
      <c r="C543" s="85">
        <f>'[3]Copy paste to Here'!B547</f>
        <v>0</v>
      </c>
      <c r="D543" s="74">
        <f>'[3]Copy paste to Here'!H547</f>
        <v>0</v>
      </c>
      <c r="E543" s="74">
        <f t="shared" si="24"/>
        <v>0</v>
      </c>
      <c r="F543" s="73">
        <f t="shared" si="25"/>
        <v>0</v>
      </c>
      <c r="G543" s="81">
        <f t="shared" si="26"/>
        <v>0</v>
      </c>
    </row>
    <row r="544" spans="1:7" s="60" customFormat="1" hidden="1">
      <c r="A544" s="72" t="str">
        <f>IF((LEN('[3]Copy paste to Here'!G548))&gt;5,((CONCATENATE('[3]Copy paste to Here'!G548," &amp; ",'[3]Copy paste to Here'!D548,"  &amp;  ",'[3]Copy paste to Here'!E548))),"Empty Cell")</f>
        <v>Empty Cell</v>
      </c>
      <c r="B544" s="86">
        <f>'[3]Copy paste to Here'!C548</f>
        <v>0</v>
      </c>
      <c r="C544" s="85">
        <f>'[3]Copy paste to Here'!B548</f>
        <v>0</v>
      </c>
      <c r="D544" s="74">
        <f>'[3]Copy paste to Here'!H548</f>
        <v>0</v>
      </c>
      <c r="E544" s="74">
        <f t="shared" si="24"/>
        <v>0</v>
      </c>
      <c r="F544" s="73">
        <f t="shared" si="25"/>
        <v>0</v>
      </c>
      <c r="G544" s="81">
        <f t="shared" si="26"/>
        <v>0</v>
      </c>
    </row>
    <row r="545" spans="1:7" s="60" customFormat="1" hidden="1">
      <c r="A545" s="72" t="str">
        <f>IF((LEN('[3]Copy paste to Here'!G549))&gt;5,((CONCATENATE('[3]Copy paste to Here'!G549," &amp; ",'[3]Copy paste to Here'!D549,"  &amp;  ",'[3]Copy paste to Here'!E549))),"Empty Cell")</f>
        <v>Empty Cell</v>
      </c>
      <c r="B545" s="86">
        <f>'[3]Copy paste to Here'!C549</f>
        <v>0</v>
      </c>
      <c r="C545" s="85">
        <f>'[3]Copy paste to Here'!B549</f>
        <v>0</v>
      </c>
      <c r="D545" s="74">
        <f>'[3]Copy paste to Here'!H549</f>
        <v>0</v>
      </c>
      <c r="E545" s="74">
        <f t="shared" si="24"/>
        <v>0</v>
      </c>
      <c r="F545" s="73">
        <f t="shared" si="25"/>
        <v>0</v>
      </c>
      <c r="G545" s="81">
        <f t="shared" si="26"/>
        <v>0</v>
      </c>
    </row>
    <row r="546" spans="1:7" s="60" customFormat="1" hidden="1">
      <c r="A546" s="72" t="str">
        <f>IF((LEN('[3]Copy paste to Here'!G550))&gt;5,((CONCATENATE('[3]Copy paste to Here'!G550," &amp; ",'[3]Copy paste to Here'!D550,"  &amp;  ",'[3]Copy paste to Here'!E550))),"Empty Cell")</f>
        <v>Empty Cell</v>
      </c>
      <c r="B546" s="86">
        <f>'[3]Copy paste to Here'!C550</f>
        <v>0</v>
      </c>
      <c r="C546" s="85">
        <f>'[3]Copy paste to Here'!B550</f>
        <v>0</v>
      </c>
      <c r="D546" s="74">
        <f>'[3]Copy paste to Here'!H550</f>
        <v>0</v>
      </c>
      <c r="E546" s="74">
        <f t="shared" si="24"/>
        <v>0</v>
      </c>
      <c r="F546" s="73">
        <f t="shared" si="25"/>
        <v>0</v>
      </c>
      <c r="G546" s="81">
        <f t="shared" si="26"/>
        <v>0</v>
      </c>
    </row>
    <row r="547" spans="1:7" s="60" customFormat="1" hidden="1">
      <c r="A547" s="72" t="str">
        <f>IF((LEN('[3]Copy paste to Here'!G551))&gt;5,((CONCATENATE('[3]Copy paste to Here'!G551," &amp; ",'[3]Copy paste to Here'!D551,"  &amp;  ",'[3]Copy paste to Here'!E551))),"Empty Cell")</f>
        <v>Empty Cell</v>
      </c>
      <c r="B547" s="86">
        <f>'[3]Copy paste to Here'!C551</f>
        <v>0</v>
      </c>
      <c r="C547" s="85">
        <f>'[3]Copy paste to Here'!B551</f>
        <v>0</v>
      </c>
      <c r="D547" s="74">
        <f>'[3]Copy paste to Here'!H551</f>
        <v>0</v>
      </c>
      <c r="E547" s="74">
        <f t="shared" si="24"/>
        <v>0</v>
      </c>
      <c r="F547" s="73">
        <f t="shared" si="25"/>
        <v>0</v>
      </c>
      <c r="G547" s="81">
        <f t="shared" si="26"/>
        <v>0</v>
      </c>
    </row>
    <row r="548" spans="1:7" s="60" customFormat="1" hidden="1">
      <c r="A548" s="72" t="str">
        <f>IF((LEN('[3]Copy paste to Here'!G552))&gt;5,((CONCATENATE('[3]Copy paste to Here'!G552," &amp; ",'[3]Copy paste to Here'!D552,"  &amp;  ",'[3]Copy paste to Here'!E552))),"Empty Cell")</f>
        <v>Empty Cell</v>
      </c>
      <c r="B548" s="86">
        <f>'[3]Copy paste to Here'!C552</f>
        <v>0</v>
      </c>
      <c r="C548" s="85">
        <f>'[3]Copy paste to Here'!B552</f>
        <v>0</v>
      </c>
      <c r="D548" s="74">
        <f>'[3]Copy paste to Here'!H552</f>
        <v>0</v>
      </c>
      <c r="E548" s="74">
        <f t="shared" si="24"/>
        <v>0</v>
      </c>
      <c r="F548" s="73">
        <f t="shared" si="25"/>
        <v>0</v>
      </c>
      <c r="G548" s="81">
        <f t="shared" si="26"/>
        <v>0</v>
      </c>
    </row>
    <row r="549" spans="1:7" s="60" customFormat="1" hidden="1">
      <c r="A549" s="72" t="str">
        <f>IF((LEN('[3]Copy paste to Here'!G553))&gt;5,((CONCATENATE('[3]Copy paste to Here'!G553," &amp; ",'[3]Copy paste to Here'!D553,"  &amp;  ",'[3]Copy paste to Here'!E553))),"Empty Cell")</f>
        <v>Empty Cell</v>
      </c>
      <c r="B549" s="86">
        <f>'[3]Copy paste to Here'!C553</f>
        <v>0</v>
      </c>
      <c r="C549" s="85">
        <f>'[3]Copy paste to Here'!B553</f>
        <v>0</v>
      </c>
      <c r="D549" s="74">
        <f>'[3]Copy paste to Here'!H553</f>
        <v>0</v>
      </c>
      <c r="E549" s="74">
        <f t="shared" si="24"/>
        <v>0</v>
      </c>
      <c r="F549" s="73">
        <f t="shared" si="25"/>
        <v>0</v>
      </c>
      <c r="G549" s="81">
        <f t="shared" si="26"/>
        <v>0</v>
      </c>
    </row>
    <row r="550" spans="1:7" s="60" customFormat="1" hidden="1">
      <c r="A550" s="72" t="str">
        <f>IF((LEN('[3]Copy paste to Here'!G554))&gt;5,((CONCATENATE('[3]Copy paste to Here'!G554," &amp; ",'[3]Copy paste to Here'!D554,"  &amp;  ",'[3]Copy paste to Here'!E554))),"Empty Cell")</f>
        <v>Empty Cell</v>
      </c>
      <c r="B550" s="86">
        <f>'[3]Copy paste to Here'!C554</f>
        <v>0</v>
      </c>
      <c r="C550" s="85">
        <f>'[3]Copy paste to Here'!B554</f>
        <v>0</v>
      </c>
      <c r="D550" s="74">
        <f>'[3]Copy paste to Here'!H554</f>
        <v>0</v>
      </c>
      <c r="E550" s="74">
        <f t="shared" si="24"/>
        <v>0</v>
      </c>
      <c r="F550" s="73">
        <f t="shared" si="25"/>
        <v>0</v>
      </c>
      <c r="G550" s="81">
        <f t="shared" si="26"/>
        <v>0</v>
      </c>
    </row>
    <row r="551" spans="1:7" s="60" customFormat="1" hidden="1">
      <c r="A551" s="72" t="str">
        <f>IF((LEN('[3]Copy paste to Here'!G555))&gt;5,((CONCATENATE('[3]Copy paste to Here'!G555," &amp; ",'[3]Copy paste to Here'!D555,"  &amp;  ",'[3]Copy paste to Here'!E555))),"Empty Cell")</f>
        <v>Empty Cell</v>
      </c>
      <c r="B551" s="86">
        <f>'[3]Copy paste to Here'!C555</f>
        <v>0</v>
      </c>
      <c r="C551" s="85">
        <f>'[3]Copy paste to Here'!B555</f>
        <v>0</v>
      </c>
      <c r="D551" s="74">
        <f>'[3]Copy paste to Here'!H555</f>
        <v>0</v>
      </c>
      <c r="E551" s="74">
        <f t="shared" si="24"/>
        <v>0</v>
      </c>
      <c r="F551" s="73">
        <f t="shared" si="25"/>
        <v>0</v>
      </c>
      <c r="G551" s="81">
        <f t="shared" si="26"/>
        <v>0</v>
      </c>
    </row>
    <row r="552" spans="1:7" s="60" customFormat="1" hidden="1">
      <c r="A552" s="72" t="str">
        <f>IF((LEN('[3]Copy paste to Here'!G556))&gt;5,((CONCATENATE('[3]Copy paste to Here'!G556," &amp; ",'[3]Copy paste to Here'!D556,"  &amp;  ",'[3]Copy paste to Here'!E556))),"Empty Cell")</f>
        <v>Empty Cell</v>
      </c>
      <c r="B552" s="86">
        <f>'[3]Copy paste to Here'!C556</f>
        <v>0</v>
      </c>
      <c r="C552" s="85">
        <f>'[3]Copy paste to Here'!B556</f>
        <v>0</v>
      </c>
      <c r="D552" s="74">
        <f>'[3]Copy paste to Here'!H556</f>
        <v>0</v>
      </c>
      <c r="E552" s="74">
        <f t="shared" si="24"/>
        <v>0</v>
      </c>
      <c r="F552" s="73">
        <f t="shared" si="25"/>
        <v>0</v>
      </c>
      <c r="G552" s="81">
        <f t="shared" si="26"/>
        <v>0</v>
      </c>
    </row>
    <row r="553" spans="1:7" s="60" customFormat="1" hidden="1">
      <c r="A553" s="72" t="str">
        <f>IF((LEN('[3]Copy paste to Here'!G557))&gt;5,((CONCATENATE('[3]Copy paste to Here'!G557," &amp; ",'[3]Copy paste to Here'!D557,"  &amp;  ",'[3]Copy paste to Here'!E557))),"Empty Cell")</f>
        <v>Empty Cell</v>
      </c>
      <c r="B553" s="86">
        <f>'[3]Copy paste to Here'!C557</f>
        <v>0</v>
      </c>
      <c r="C553" s="85">
        <f>'[3]Copy paste to Here'!B557</f>
        <v>0</v>
      </c>
      <c r="D553" s="74">
        <f>'[3]Copy paste to Here'!H557</f>
        <v>0</v>
      </c>
      <c r="E553" s="74">
        <f t="shared" si="24"/>
        <v>0</v>
      </c>
      <c r="F553" s="73">
        <f t="shared" si="25"/>
        <v>0</v>
      </c>
      <c r="G553" s="81">
        <f t="shared" si="26"/>
        <v>0</v>
      </c>
    </row>
    <row r="554" spans="1:7" s="60" customFormat="1" hidden="1">
      <c r="A554" s="72" t="str">
        <f>IF((LEN('[3]Copy paste to Here'!G558))&gt;5,((CONCATENATE('[3]Copy paste to Here'!G558," &amp; ",'[3]Copy paste to Here'!D558,"  &amp;  ",'[3]Copy paste to Here'!E558))),"Empty Cell")</f>
        <v>Empty Cell</v>
      </c>
      <c r="B554" s="86">
        <f>'[3]Copy paste to Here'!C558</f>
        <v>0</v>
      </c>
      <c r="C554" s="85">
        <f>'[3]Copy paste to Here'!B558</f>
        <v>0</v>
      </c>
      <c r="D554" s="74">
        <f>'[3]Copy paste to Here'!H558</f>
        <v>0</v>
      </c>
      <c r="E554" s="74">
        <f t="shared" si="24"/>
        <v>0</v>
      </c>
      <c r="F554" s="73">
        <f t="shared" si="25"/>
        <v>0</v>
      </c>
      <c r="G554" s="81">
        <f t="shared" si="26"/>
        <v>0</v>
      </c>
    </row>
    <row r="555" spans="1:7" s="60" customFormat="1" hidden="1">
      <c r="A555" s="72" t="str">
        <f>IF((LEN('[3]Copy paste to Here'!G559))&gt;5,((CONCATENATE('[3]Copy paste to Here'!G559," &amp; ",'[3]Copy paste to Here'!D559,"  &amp;  ",'[3]Copy paste to Here'!E559))),"Empty Cell")</f>
        <v>Empty Cell</v>
      </c>
      <c r="B555" s="86">
        <f>'[3]Copy paste to Here'!C559</f>
        <v>0</v>
      </c>
      <c r="C555" s="85">
        <f>'[3]Copy paste to Here'!B559</f>
        <v>0</v>
      </c>
      <c r="D555" s="74">
        <f>'[3]Copy paste to Here'!H559</f>
        <v>0</v>
      </c>
      <c r="E555" s="74">
        <f t="shared" si="24"/>
        <v>0</v>
      </c>
      <c r="F555" s="73">
        <f t="shared" si="25"/>
        <v>0</v>
      </c>
      <c r="G555" s="81">
        <f t="shared" si="26"/>
        <v>0</v>
      </c>
    </row>
    <row r="556" spans="1:7" s="60" customFormat="1" hidden="1">
      <c r="A556" s="72" t="str">
        <f>IF((LEN('[3]Copy paste to Here'!G560))&gt;5,((CONCATENATE('[3]Copy paste to Here'!G560," &amp; ",'[3]Copy paste to Here'!D560,"  &amp;  ",'[3]Copy paste to Here'!E560))),"Empty Cell")</f>
        <v>Empty Cell</v>
      </c>
      <c r="B556" s="86">
        <f>'[3]Copy paste to Here'!C560</f>
        <v>0</v>
      </c>
      <c r="C556" s="85">
        <f>'[3]Copy paste to Here'!B560</f>
        <v>0</v>
      </c>
      <c r="D556" s="74">
        <f>'[3]Copy paste to Here'!H560</f>
        <v>0</v>
      </c>
      <c r="E556" s="74">
        <f t="shared" si="24"/>
        <v>0</v>
      </c>
      <c r="F556" s="73">
        <f t="shared" si="25"/>
        <v>0</v>
      </c>
      <c r="G556" s="81">
        <f t="shared" si="26"/>
        <v>0</v>
      </c>
    </row>
    <row r="557" spans="1:7" s="60" customFormat="1" hidden="1">
      <c r="A557" s="72" t="str">
        <f>IF((LEN('[3]Copy paste to Here'!G561))&gt;5,((CONCATENATE('[3]Copy paste to Here'!G561," &amp; ",'[3]Copy paste to Here'!D561,"  &amp;  ",'[3]Copy paste to Here'!E561))),"Empty Cell")</f>
        <v>Empty Cell</v>
      </c>
      <c r="B557" s="86">
        <f>'[3]Copy paste to Here'!C561</f>
        <v>0</v>
      </c>
      <c r="C557" s="85">
        <f>'[3]Copy paste to Here'!B561</f>
        <v>0</v>
      </c>
      <c r="D557" s="74">
        <f>'[3]Copy paste to Here'!H561</f>
        <v>0</v>
      </c>
      <c r="E557" s="74">
        <f t="shared" si="24"/>
        <v>0</v>
      </c>
      <c r="F557" s="73">
        <f t="shared" si="25"/>
        <v>0</v>
      </c>
      <c r="G557" s="81">
        <f t="shared" si="26"/>
        <v>0</v>
      </c>
    </row>
    <row r="558" spans="1:7" s="60" customFormat="1" hidden="1">
      <c r="A558" s="72" t="str">
        <f>IF((LEN('[3]Copy paste to Here'!G562))&gt;5,((CONCATENATE('[3]Copy paste to Here'!G562," &amp; ",'[3]Copy paste to Here'!D562,"  &amp;  ",'[3]Copy paste to Here'!E562))),"Empty Cell")</f>
        <v>Empty Cell</v>
      </c>
      <c r="B558" s="86">
        <f>'[3]Copy paste to Here'!C562</f>
        <v>0</v>
      </c>
      <c r="C558" s="85">
        <f>'[3]Copy paste to Here'!B562</f>
        <v>0</v>
      </c>
      <c r="D558" s="74">
        <f>'[3]Copy paste to Here'!H562</f>
        <v>0</v>
      </c>
      <c r="E558" s="74">
        <f t="shared" si="24"/>
        <v>0</v>
      </c>
      <c r="F558" s="73">
        <f t="shared" si="25"/>
        <v>0</v>
      </c>
      <c r="G558" s="81">
        <f t="shared" si="26"/>
        <v>0</v>
      </c>
    </row>
    <row r="559" spans="1:7" s="60" customFormat="1" hidden="1">
      <c r="A559" s="72" t="str">
        <f>IF((LEN('[3]Copy paste to Here'!G563))&gt;5,((CONCATENATE('[3]Copy paste to Here'!G563," &amp; ",'[3]Copy paste to Here'!D563,"  &amp;  ",'[3]Copy paste to Here'!E563))),"Empty Cell")</f>
        <v>Empty Cell</v>
      </c>
      <c r="B559" s="86">
        <f>'[3]Copy paste to Here'!C563</f>
        <v>0</v>
      </c>
      <c r="C559" s="85">
        <f>'[3]Copy paste to Here'!B563</f>
        <v>0</v>
      </c>
      <c r="D559" s="74">
        <f>'[3]Copy paste to Here'!H563</f>
        <v>0</v>
      </c>
      <c r="E559" s="74">
        <f t="shared" si="24"/>
        <v>0</v>
      </c>
      <c r="F559" s="73">
        <f t="shared" si="25"/>
        <v>0</v>
      </c>
      <c r="G559" s="81">
        <f t="shared" si="26"/>
        <v>0</v>
      </c>
    </row>
    <row r="560" spans="1:7" s="60" customFormat="1" hidden="1">
      <c r="A560" s="72" t="str">
        <f>IF((LEN('[3]Copy paste to Here'!G564))&gt;5,((CONCATENATE('[3]Copy paste to Here'!G564," &amp; ",'[3]Copy paste to Here'!D564,"  &amp;  ",'[3]Copy paste to Here'!E564))),"Empty Cell")</f>
        <v>Empty Cell</v>
      </c>
      <c r="B560" s="86">
        <f>'[3]Copy paste to Here'!C564</f>
        <v>0</v>
      </c>
      <c r="C560" s="85">
        <f>'[3]Copy paste to Here'!B564</f>
        <v>0</v>
      </c>
      <c r="D560" s="74">
        <f>'[3]Copy paste to Here'!H564</f>
        <v>0</v>
      </c>
      <c r="E560" s="74">
        <f t="shared" si="24"/>
        <v>0</v>
      </c>
      <c r="F560" s="73">
        <f t="shared" si="25"/>
        <v>0</v>
      </c>
      <c r="G560" s="81">
        <f t="shared" si="26"/>
        <v>0</v>
      </c>
    </row>
    <row r="561" spans="1:7" s="60" customFormat="1" hidden="1">
      <c r="A561" s="72" t="str">
        <f>IF((LEN('[3]Copy paste to Here'!G565))&gt;5,((CONCATENATE('[3]Copy paste to Here'!G565," &amp; ",'[3]Copy paste to Here'!D565,"  &amp;  ",'[3]Copy paste to Here'!E565))),"Empty Cell")</f>
        <v>Empty Cell</v>
      </c>
      <c r="B561" s="86">
        <f>'[3]Copy paste to Here'!C565</f>
        <v>0</v>
      </c>
      <c r="C561" s="85">
        <f>'[3]Copy paste to Here'!B565</f>
        <v>0</v>
      </c>
      <c r="D561" s="74">
        <f>'[3]Copy paste to Here'!H565</f>
        <v>0</v>
      </c>
      <c r="E561" s="74">
        <f t="shared" si="24"/>
        <v>0</v>
      </c>
      <c r="F561" s="73">
        <f t="shared" si="25"/>
        <v>0</v>
      </c>
      <c r="G561" s="81">
        <f t="shared" si="26"/>
        <v>0</v>
      </c>
    </row>
    <row r="562" spans="1:7" s="60" customFormat="1" hidden="1">
      <c r="A562" s="72" t="str">
        <f>IF((LEN('[3]Copy paste to Here'!G566))&gt;5,((CONCATENATE('[3]Copy paste to Here'!G566," &amp; ",'[3]Copy paste to Here'!D566,"  &amp;  ",'[3]Copy paste to Here'!E566))),"Empty Cell")</f>
        <v>Empty Cell</v>
      </c>
      <c r="B562" s="86">
        <f>'[3]Copy paste to Here'!C566</f>
        <v>0</v>
      </c>
      <c r="C562" s="85">
        <f>'[3]Copy paste to Here'!B566</f>
        <v>0</v>
      </c>
      <c r="D562" s="74">
        <f>'[3]Copy paste to Here'!H566</f>
        <v>0</v>
      </c>
      <c r="E562" s="74">
        <f t="shared" si="24"/>
        <v>0</v>
      </c>
      <c r="F562" s="73">
        <f t="shared" si="25"/>
        <v>0</v>
      </c>
      <c r="G562" s="81">
        <f t="shared" si="26"/>
        <v>0</v>
      </c>
    </row>
    <row r="563" spans="1:7" s="60" customFormat="1" hidden="1">
      <c r="A563" s="72" t="str">
        <f>IF((LEN('[3]Copy paste to Here'!G567))&gt;5,((CONCATENATE('[3]Copy paste to Here'!G567," &amp; ",'[3]Copy paste to Here'!D567,"  &amp;  ",'[3]Copy paste to Here'!E567))),"Empty Cell")</f>
        <v>Empty Cell</v>
      </c>
      <c r="B563" s="86">
        <f>'[3]Copy paste to Here'!C567</f>
        <v>0</v>
      </c>
      <c r="C563" s="85">
        <f>'[3]Copy paste to Here'!B567</f>
        <v>0</v>
      </c>
      <c r="D563" s="74">
        <f>'[3]Copy paste to Here'!H567</f>
        <v>0</v>
      </c>
      <c r="E563" s="74">
        <f t="shared" si="24"/>
        <v>0</v>
      </c>
      <c r="F563" s="73">
        <f t="shared" si="25"/>
        <v>0</v>
      </c>
      <c r="G563" s="81">
        <f t="shared" si="26"/>
        <v>0</v>
      </c>
    </row>
    <row r="564" spans="1:7" s="60" customFormat="1" hidden="1">
      <c r="A564" s="72" t="str">
        <f>IF((LEN('[3]Copy paste to Here'!G568))&gt;5,((CONCATENATE('[3]Copy paste to Here'!G568," &amp; ",'[3]Copy paste to Here'!D568,"  &amp;  ",'[3]Copy paste to Here'!E568))),"Empty Cell")</f>
        <v>Empty Cell</v>
      </c>
      <c r="B564" s="86">
        <f>'[3]Copy paste to Here'!C568</f>
        <v>0</v>
      </c>
      <c r="C564" s="85">
        <f>'[3]Copy paste to Here'!B568</f>
        <v>0</v>
      </c>
      <c r="D564" s="74">
        <f>'[3]Copy paste to Here'!H568</f>
        <v>0</v>
      </c>
      <c r="E564" s="74">
        <f t="shared" si="24"/>
        <v>0</v>
      </c>
      <c r="F564" s="73">
        <f t="shared" si="25"/>
        <v>0</v>
      </c>
      <c r="G564" s="81">
        <f t="shared" si="26"/>
        <v>0</v>
      </c>
    </row>
    <row r="565" spans="1:7" s="60" customFormat="1" hidden="1">
      <c r="A565" s="72" t="str">
        <f>IF((LEN('[3]Copy paste to Here'!G569))&gt;5,((CONCATENATE('[3]Copy paste to Here'!G569," &amp; ",'[3]Copy paste to Here'!D569,"  &amp;  ",'[3]Copy paste to Here'!E569))),"Empty Cell")</f>
        <v>Empty Cell</v>
      </c>
      <c r="B565" s="86">
        <f>'[3]Copy paste to Here'!C569</f>
        <v>0</v>
      </c>
      <c r="C565" s="85">
        <f>'[3]Copy paste to Here'!B569</f>
        <v>0</v>
      </c>
      <c r="D565" s="74">
        <f>'[3]Copy paste to Here'!H569</f>
        <v>0</v>
      </c>
      <c r="E565" s="74">
        <f t="shared" si="24"/>
        <v>0</v>
      </c>
      <c r="F565" s="73">
        <f t="shared" si="25"/>
        <v>0</v>
      </c>
      <c r="G565" s="81">
        <f t="shared" si="26"/>
        <v>0</v>
      </c>
    </row>
    <row r="566" spans="1:7" s="60" customFormat="1" hidden="1">
      <c r="A566" s="72" t="str">
        <f>IF((LEN('[3]Copy paste to Here'!G570))&gt;5,((CONCATENATE('[3]Copy paste to Here'!G570," &amp; ",'[3]Copy paste to Here'!D570,"  &amp;  ",'[3]Copy paste to Here'!E570))),"Empty Cell")</f>
        <v>Empty Cell</v>
      </c>
      <c r="B566" s="86">
        <f>'[3]Copy paste to Here'!C570</f>
        <v>0</v>
      </c>
      <c r="C566" s="85">
        <f>'[3]Copy paste to Here'!B570</f>
        <v>0</v>
      </c>
      <c r="D566" s="74">
        <f>'[3]Copy paste to Here'!H570</f>
        <v>0</v>
      </c>
      <c r="E566" s="74">
        <f t="shared" si="24"/>
        <v>0</v>
      </c>
      <c r="F566" s="73">
        <f t="shared" si="25"/>
        <v>0</v>
      </c>
      <c r="G566" s="81">
        <f t="shared" si="26"/>
        <v>0</v>
      </c>
    </row>
    <row r="567" spans="1:7" s="60" customFormat="1" hidden="1">
      <c r="A567" s="72" t="str">
        <f>IF((LEN('[3]Copy paste to Here'!G571))&gt;5,((CONCATENATE('[3]Copy paste to Here'!G571," &amp; ",'[3]Copy paste to Here'!D571,"  &amp;  ",'[3]Copy paste to Here'!E571))),"Empty Cell")</f>
        <v>Empty Cell</v>
      </c>
      <c r="B567" s="86">
        <f>'[3]Copy paste to Here'!C571</f>
        <v>0</v>
      </c>
      <c r="C567" s="85">
        <f>'[3]Copy paste to Here'!B571</f>
        <v>0</v>
      </c>
      <c r="D567" s="74">
        <f>'[3]Copy paste to Here'!H571</f>
        <v>0</v>
      </c>
      <c r="E567" s="74">
        <f t="shared" si="24"/>
        <v>0</v>
      </c>
      <c r="F567" s="73">
        <f t="shared" si="25"/>
        <v>0</v>
      </c>
      <c r="G567" s="81">
        <f t="shared" si="26"/>
        <v>0</v>
      </c>
    </row>
    <row r="568" spans="1:7" s="60" customFormat="1" hidden="1">
      <c r="A568" s="72" t="str">
        <f>IF((LEN('[3]Copy paste to Here'!G572))&gt;5,((CONCATENATE('[3]Copy paste to Here'!G572," &amp; ",'[3]Copy paste to Here'!D572,"  &amp;  ",'[3]Copy paste to Here'!E572))),"Empty Cell")</f>
        <v>Empty Cell</v>
      </c>
      <c r="B568" s="86">
        <f>'[3]Copy paste to Here'!C572</f>
        <v>0</v>
      </c>
      <c r="C568" s="85">
        <f>'[3]Copy paste to Here'!B572</f>
        <v>0</v>
      </c>
      <c r="D568" s="74">
        <f>'[3]Copy paste to Here'!H572</f>
        <v>0</v>
      </c>
      <c r="E568" s="74">
        <f t="shared" si="24"/>
        <v>0</v>
      </c>
      <c r="F568" s="73">
        <f t="shared" si="25"/>
        <v>0</v>
      </c>
      <c r="G568" s="81">
        <f t="shared" si="26"/>
        <v>0</v>
      </c>
    </row>
    <row r="569" spans="1:7" s="60" customFormat="1" hidden="1">
      <c r="A569" s="72" t="str">
        <f>IF((LEN('[3]Copy paste to Here'!G573))&gt;5,((CONCATENATE('[3]Copy paste to Here'!G573," &amp; ",'[3]Copy paste to Here'!D573,"  &amp;  ",'[3]Copy paste to Here'!E573))),"Empty Cell")</f>
        <v>Empty Cell</v>
      </c>
      <c r="B569" s="86">
        <f>'[3]Copy paste to Here'!C573</f>
        <v>0</v>
      </c>
      <c r="C569" s="85">
        <f>'[3]Copy paste to Here'!B573</f>
        <v>0</v>
      </c>
      <c r="D569" s="74">
        <f>'[3]Copy paste to Here'!H573</f>
        <v>0</v>
      </c>
      <c r="E569" s="74">
        <f t="shared" si="24"/>
        <v>0</v>
      </c>
      <c r="F569" s="73">
        <f t="shared" si="25"/>
        <v>0</v>
      </c>
      <c r="G569" s="81">
        <f t="shared" si="26"/>
        <v>0</v>
      </c>
    </row>
    <row r="570" spans="1:7" s="60" customFormat="1" hidden="1">
      <c r="A570" s="72" t="str">
        <f>IF((LEN('[3]Copy paste to Here'!G574))&gt;5,((CONCATENATE('[3]Copy paste to Here'!G574," &amp; ",'[3]Copy paste to Here'!D574,"  &amp;  ",'[3]Copy paste to Here'!E574))),"Empty Cell")</f>
        <v>Empty Cell</v>
      </c>
      <c r="B570" s="86">
        <f>'[3]Copy paste to Here'!C574</f>
        <v>0</v>
      </c>
      <c r="C570" s="85">
        <f>'[3]Copy paste to Here'!B574</f>
        <v>0</v>
      </c>
      <c r="D570" s="74">
        <f>'[3]Copy paste to Here'!H574</f>
        <v>0</v>
      </c>
      <c r="E570" s="74">
        <f t="shared" si="24"/>
        <v>0</v>
      </c>
      <c r="F570" s="73">
        <f t="shared" si="25"/>
        <v>0</v>
      </c>
      <c r="G570" s="81">
        <f t="shared" si="26"/>
        <v>0</v>
      </c>
    </row>
    <row r="571" spans="1:7" s="60" customFormat="1" hidden="1">
      <c r="A571" s="72" t="str">
        <f>IF((LEN('[3]Copy paste to Here'!G575))&gt;5,((CONCATENATE('[3]Copy paste to Here'!G575," &amp; ",'[3]Copy paste to Here'!D575,"  &amp;  ",'[3]Copy paste to Here'!E575))),"Empty Cell")</f>
        <v>Empty Cell</v>
      </c>
      <c r="B571" s="86">
        <f>'[3]Copy paste to Here'!C575</f>
        <v>0</v>
      </c>
      <c r="C571" s="85">
        <f>'[3]Copy paste to Here'!B575</f>
        <v>0</v>
      </c>
      <c r="D571" s="74">
        <f>'[3]Copy paste to Here'!H575</f>
        <v>0</v>
      </c>
      <c r="E571" s="74">
        <f t="shared" si="24"/>
        <v>0</v>
      </c>
      <c r="F571" s="73">
        <f t="shared" si="25"/>
        <v>0</v>
      </c>
      <c r="G571" s="81">
        <f t="shared" si="26"/>
        <v>0</v>
      </c>
    </row>
    <row r="572" spans="1:7" s="60" customFormat="1" hidden="1">
      <c r="A572" s="72" t="str">
        <f>IF((LEN('[3]Copy paste to Here'!G576))&gt;5,((CONCATENATE('[3]Copy paste to Here'!G576," &amp; ",'[3]Copy paste to Here'!D576,"  &amp;  ",'[3]Copy paste to Here'!E576))),"Empty Cell")</f>
        <v>Empty Cell</v>
      </c>
      <c r="B572" s="86">
        <f>'[3]Copy paste to Here'!C576</f>
        <v>0</v>
      </c>
      <c r="C572" s="85">
        <f>'[3]Copy paste to Here'!B576</f>
        <v>0</v>
      </c>
      <c r="D572" s="74">
        <f>'[3]Copy paste to Here'!H576</f>
        <v>0</v>
      </c>
      <c r="E572" s="74">
        <f t="shared" si="24"/>
        <v>0</v>
      </c>
      <c r="F572" s="73">
        <f t="shared" si="25"/>
        <v>0</v>
      </c>
      <c r="G572" s="81">
        <f t="shared" si="26"/>
        <v>0</v>
      </c>
    </row>
    <row r="573" spans="1:7" s="60" customFormat="1" hidden="1">
      <c r="A573" s="72" t="str">
        <f>IF((LEN('[3]Copy paste to Here'!G577))&gt;5,((CONCATENATE('[3]Copy paste to Here'!G577," &amp; ",'[3]Copy paste to Here'!D577,"  &amp;  ",'[3]Copy paste to Here'!E577))),"Empty Cell")</f>
        <v>Empty Cell</v>
      </c>
      <c r="B573" s="86">
        <f>'[3]Copy paste to Here'!C577</f>
        <v>0</v>
      </c>
      <c r="C573" s="85">
        <f>'[3]Copy paste to Here'!B577</f>
        <v>0</v>
      </c>
      <c r="D573" s="74">
        <f>'[3]Copy paste to Here'!H577</f>
        <v>0</v>
      </c>
      <c r="E573" s="74">
        <f t="shared" si="24"/>
        <v>0</v>
      </c>
      <c r="F573" s="73">
        <f t="shared" si="25"/>
        <v>0</v>
      </c>
      <c r="G573" s="81">
        <f t="shared" si="26"/>
        <v>0</v>
      </c>
    </row>
    <row r="574" spans="1:7" s="60" customFormat="1" hidden="1">
      <c r="A574" s="72" t="str">
        <f>IF((LEN('[3]Copy paste to Here'!G578))&gt;5,((CONCATENATE('[3]Copy paste to Here'!G578," &amp; ",'[3]Copy paste to Here'!D578,"  &amp;  ",'[3]Copy paste to Here'!E578))),"Empty Cell")</f>
        <v>Empty Cell</v>
      </c>
      <c r="B574" s="86">
        <f>'[3]Copy paste to Here'!C578</f>
        <v>0</v>
      </c>
      <c r="C574" s="85">
        <f>'[3]Copy paste to Here'!B578</f>
        <v>0</v>
      </c>
      <c r="D574" s="74">
        <f>'[3]Copy paste to Here'!H578</f>
        <v>0</v>
      </c>
      <c r="E574" s="74">
        <f t="shared" si="24"/>
        <v>0</v>
      </c>
      <c r="F574" s="73">
        <f t="shared" si="25"/>
        <v>0</v>
      </c>
      <c r="G574" s="81">
        <f t="shared" si="26"/>
        <v>0</v>
      </c>
    </row>
    <row r="575" spans="1:7" s="60" customFormat="1" hidden="1">
      <c r="A575" s="72" t="str">
        <f>IF((LEN('[3]Copy paste to Here'!G579))&gt;5,((CONCATENATE('[3]Copy paste to Here'!G579," &amp; ",'[3]Copy paste to Here'!D579,"  &amp;  ",'[3]Copy paste to Here'!E579))),"Empty Cell")</f>
        <v>Empty Cell</v>
      </c>
      <c r="B575" s="86">
        <f>'[3]Copy paste to Here'!C579</f>
        <v>0</v>
      </c>
      <c r="C575" s="85">
        <f>'[3]Copy paste to Here'!B579</f>
        <v>0</v>
      </c>
      <c r="D575" s="74">
        <f>'[3]Copy paste to Here'!H579</f>
        <v>0</v>
      </c>
      <c r="E575" s="74">
        <f t="shared" si="24"/>
        <v>0</v>
      </c>
      <c r="F575" s="73">
        <f t="shared" si="25"/>
        <v>0</v>
      </c>
      <c r="G575" s="81">
        <f t="shared" si="26"/>
        <v>0</v>
      </c>
    </row>
    <row r="576" spans="1:7" s="60" customFormat="1" hidden="1">
      <c r="A576" s="72" t="str">
        <f>IF((LEN('[3]Copy paste to Here'!G580))&gt;5,((CONCATENATE('[3]Copy paste to Here'!G580," &amp; ",'[3]Copy paste to Here'!D580,"  &amp;  ",'[3]Copy paste to Here'!E580))),"Empty Cell")</f>
        <v>Empty Cell</v>
      </c>
      <c r="B576" s="86">
        <f>'[3]Copy paste to Here'!C580</f>
        <v>0</v>
      </c>
      <c r="C576" s="85">
        <f>'[3]Copy paste to Here'!B580</f>
        <v>0</v>
      </c>
      <c r="D576" s="74">
        <f>'[3]Copy paste to Here'!H580</f>
        <v>0</v>
      </c>
      <c r="E576" s="74">
        <f t="shared" si="24"/>
        <v>0</v>
      </c>
      <c r="F576" s="73">
        <f t="shared" si="25"/>
        <v>0</v>
      </c>
      <c r="G576" s="81">
        <f t="shared" si="26"/>
        <v>0</v>
      </c>
    </row>
    <row r="577" spans="1:7" s="60" customFormat="1" hidden="1">
      <c r="A577" s="72" t="str">
        <f>IF((LEN('[3]Copy paste to Here'!G581))&gt;5,((CONCATENATE('[3]Copy paste to Here'!G581," &amp; ",'[3]Copy paste to Here'!D581,"  &amp;  ",'[3]Copy paste to Here'!E581))),"Empty Cell")</f>
        <v>Empty Cell</v>
      </c>
      <c r="B577" s="86">
        <f>'[3]Copy paste to Here'!C581</f>
        <v>0</v>
      </c>
      <c r="C577" s="85">
        <f>'[3]Copy paste to Here'!B581</f>
        <v>0</v>
      </c>
      <c r="D577" s="74">
        <f>'[3]Copy paste to Here'!H581</f>
        <v>0</v>
      </c>
      <c r="E577" s="74">
        <f t="shared" si="24"/>
        <v>0</v>
      </c>
      <c r="F577" s="73">
        <f t="shared" si="25"/>
        <v>0</v>
      </c>
      <c r="G577" s="81">
        <f t="shared" si="26"/>
        <v>0</v>
      </c>
    </row>
    <row r="578" spans="1:7" s="60" customFormat="1" hidden="1">
      <c r="A578" s="72" t="str">
        <f>IF((LEN('[3]Copy paste to Here'!G582))&gt;5,((CONCATENATE('[3]Copy paste to Here'!G582," &amp; ",'[3]Copy paste to Here'!D582,"  &amp;  ",'[3]Copy paste to Here'!E582))),"Empty Cell")</f>
        <v>Empty Cell</v>
      </c>
      <c r="B578" s="86">
        <f>'[3]Copy paste to Here'!C582</f>
        <v>0</v>
      </c>
      <c r="C578" s="85">
        <f>'[3]Copy paste to Here'!B582</f>
        <v>0</v>
      </c>
      <c r="D578" s="74">
        <f>'[3]Copy paste to Here'!H582</f>
        <v>0</v>
      </c>
      <c r="E578" s="74">
        <f t="shared" si="24"/>
        <v>0</v>
      </c>
      <c r="F578" s="73">
        <f t="shared" si="25"/>
        <v>0</v>
      </c>
      <c r="G578" s="81">
        <f t="shared" si="26"/>
        <v>0</v>
      </c>
    </row>
    <row r="579" spans="1:7" s="60" customFormat="1" hidden="1">
      <c r="A579" s="72" t="str">
        <f>IF((LEN('[3]Copy paste to Here'!G583))&gt;5,((CONCATENATE('[3]Copy paste to Here'!G583," &amp; ",'[3]Copy paste to Here'!D583,"  &amp;  ",'[3]Copy paste to Here'!E583))),"Empty Cell")</f>
        <v>Empty Cell</v>
      </c>
      <c r="B579" s="86">
        <f>'[3]Copy paste to Here'!C583</f>
        <v>0</v>
      </c>
      <c r="C579" s="85">
        <f>'[3]Copy paste to Here'!B583</f>
        <v>0</v>
      </c>
      <c r="D579" s="74">
        <f>'[3]Copy paste to Here'!H583</f>
        <v>0</v>
      </c>
      <c r="E579" s="74">
        <f t="shared" si="24"/>
        <v>0</v>
      </c>
      <c r="F579" s="73">
        <f t="shared" si="25"/>
        <v>0</v>
      </c>
      <c r="G579" s="81">
        <f t="shared" si="26"/>
        <v>0</v>
      </c>
    </row>
    <row r="580" spans="1:7" s="60" customFormat="1" hidden="1">
      <c r="A580" s="72" t="str">
        <f>IF((LEN('[3]Copy paste to Here'!G584))&gt;5,((CONCATENATE('[3]Copy paste to Here'!G584," &amp; ",'[3]Copy paste to Here'!D584,"  &amp;  ",'[3]Copy paste to Here'!E584))),"Empty Cell")</f>
        <v>Empty Cell</v>
      </c>
      <c r="B580" s="86">
        <f>'[3]Copy paste to Here'!C584</f>
        <v>0</v>
      </c>
      <c r="C580" s="85">
        <f>'[3]Copy paste to Here'!B584</f>
        <v>0</v>
      </c>
      <c r="D580" s="74">
        <f>'[3]Copy paste to Here'!H584</f>
        <v>0</v>
      </c>
      <c r="E580" s="74">
        <f t="shared" si="24"/>
        <v>0</v>
      </c>
      <c r="F580" s="73">
        <f t="shared" si="25"/>
        <v>0</v>
      </c>
      <c r="G580" s="81">
        <f t="shared" si="26"/>
        <v>0</v>
      </c>
    </row>
    <row r="581" spans="1:7" s="60" customFormat="1" hidden="1">
      <c r="A581" s="72" t="str">
        <f>IF((LEN('[3]Copy paste to Here'!G585))&gt;5,((CONCATENATE('[3]Copy paste to Here'!G585," &amp; ",'[3]Copy paste to Here'!D585,"  &amp;  ",'[3]Copy paste to Here'!E585))),"Empty Cell")</f>
        <v>Empty Cell</v>
      </c>
      <c r="B581" s="86">
        <f>'[3]Copy paste to Here'!C585</f>
        <v>0</v>
      </c>
      <c r="C581" s="85">
        <f>'[3]Copy paste to Here'!B585</f>
        <v>0</v>
      </c>
      <c r="D581" s="74">
        <f>'[3]Copy paste to Here'!H585</f>
        <v>0</v>
      </c>
      <c r="E581" s="74">
        <f t="shared" si="24"/>
        <v>0</v>
      </c>
      <c r="F581" s="73">
        <f t="shared" si="25"/>
        <v>0</v>
      </c>
      <c r="G581" s="81">
        <f t="shared" si="26"/>
        <v>0</v>
      </c>
    </row>
    <row r="582" spans="1:7" s="60" customFormat="1" hidden="1">
      <c r="A582" s="72" t="str">
        <f>IF((LEN('[3]Copy paste to Here'!G586))&gt;5,((CONCATENATE('[3]Copy paste to Here'!G586," &amp; ",'[3]Copy paste to Here'!D586,"  &amp;  ",'[3]Copy paste to Here'!E586))),"Empty Cell")</f>
        <v>Empty Cell</v>
      </c>
      <c r="B582" s="86">
        <f>'[3]Copy paste to Here'!C586</f>
        <v>0</v>
      </c>
      <c r="C582" s="85">
        <f>'[3]Copy paste to Here'!B586</f>
        <v>0</v>
      </c>
      <c r="D582" s="74">
        <f>'[3]Copy paste to Here'!H586</f>
        <v>0</v>
      </c>
      <c r="E582" s="74">
        <f t="shared" si="24"/>
        <v>0</v>
      </c>
      <c r="F582" s="73">
        <f t="shared" si="25"/>
        <v>0</v>
      </c>
      <c r="G582" s="81">
        <f t="shared" si="26"/>
        <v>0</v>
      </c>
    </row>
    <row r="583" spans="1:7" s="60" customFormat="1" hidden="1">
      <c r="A583" s="72" t="str">
        <f>IF((LEN('[3]Copy paste to Here'!G587))&gt;5,((CONCATENATE('[3]Copy paste to Here'!G587," &amp; ",'[3]Copy paste to Here'!D587,"  &amp;  ",'[3]Copy paste to Here'!E587))),"Empty Cell")</f>
        <v>Empty Cell</v>
      </c>
      <c r="B583" s="86">
        <f>'[3]Copy paste to Here'!C587</f>
        <v>0</v>
      </c>
      <c r="C583" s="85">
        <f>'[3]Copy paste to Here'!B587</f>
        <v>0</v>
      </c>
      <c r="D583" s="74">
        <f>'[3]Copy paste to Here'!H587</f>
        <v>0</v>
      </c>
      <c r="E583" s="74">
        <f t="shared" si="24"/>
        <v>0</v>
      </c>
      <c r="F583" s="73">
        <f t="shared" si="25"/>
        <v>0</v>
      </c>
      <c r="G583" s="81">
        <f t="shared" si="26"/>
        <v>0</v>
      </c>
    </row>
    <row r="584" spans="1:7" s="60" customFormat="1" hidden="1">
      <c r="A584" s="72" t="str">
        <f>IF((LEN('[3]Copy paste to Here'!G588))&gt;5,((CONCATENATE('[3]Copy paste to Here'!G588," &amp; ",'[3]Copy paste to Here'!D588,"  &amp;  ",'[3]Copy paste to Here'!E588))),"Empty Cell")</f>
        <v>Empty Cell</v>
      </c>
      <c r="B584" s="86">
        <f>'[3]Copy paste to Here'!C588</f>
        <v>0</v>
      </c>
      <c r="C584" s="85">
        <f>'[3]Copy paste to Here'!B588</f>
        <v>0</v>
      </c>
      <c r="D584" s="74">
        <f>'[3]Copy paste to Here'!H588</f>
        <v>0</v>
      </c>
      <c r="E584" s="74">
        <f t="shared" si="24"/>
        <v>0</v>
      </c>
      <c r="F584" s="73">
        <f t="shared" si="25"/>
        <v>0</v>
      </c>
      <c r="G584" s="81">
        <f t="shared" si="26"/>
        <v>0</v>
      </c>
    </row>
    <row r="585" spans="1:7" s="60" customFormat="1" hidden="1">
      <c r="A585" s="72" t="str">
        <f>IF((LEN('[3]Copy paste to Here'!G589))&gt;5,((CONCATENATE('[3]Copy paste to Here'!G589," &amp; ",'[3]Copy paste to Here'!D589,"  &amp;  ",'[3]Copy paste to Here'!E589))),"Empty Cell")</f>
        <v>Empty Cell</v>
      </c>
      <c r="B585" s="86">
        <f>'[3]Copy paste to Here'!C589</f>
        <v>0</v>
      </c>
      <c r="C585" s="85">
        <f>'[3]Copy paste to Here'!B589</f>
        <v>0</v>
      </c>
      <c r="D585" s="74">
        <f>'[3]Copy paste to Here'!H589</f>
        <v>0</v>
      </c>
      <c r="E585" s="74">
        <f t="shared" si="24"/>
        <v>0</v>
      </c>
      <c r="F585" s="73">
        <f t="shared" si="25"/>
        <v>0</v>
      </c>
      <c r="G585" s="81">
        <f t="shared" si="26"/>
        <v>0</v>
      </c>
    </row>
    <row r="586" spans="1:7" s="60" customFormat="1" hidden="1">
      <c r="A586" s="72" t="str">
        <f>IF((LEN('[3]Copy paste to Here'!G590))&gt;5,((CONCATENATE('[3]Copy paste to Here'!G590," &amp; ",'[3]Copy paste to Here'!D590,"  &amp;  ",'[3]Copy paste to Here'!E590))),"Empty Cell")</f>
        <v>Empty Cell</v>
      </c>
      <c r="B586" s="86">
        <f>'[3]Copy paste to Here'!C590</f>
        <v>0</v>
      </c>
      <c r="C586" s="85">
        <f>'[3]Copy paste to Here'!B590</f>
        <v>0</v>
      </c>
      <c r="D586" s="74">
        <f>'[3]Copy paste to Here'!H590</f>
        <v>0</v>
      </c>
      <c r="E586" s="74">
        <f t="shared" si="24"/>
        <v>0</v>
      </c>
      <c r="F586" s="73">
        <f t="shared" si="25"/>
        <v>0</v>
      </c>
      <c r="G586" s="81">
        <f t="shared" si="26"/>
        <v>0</v>
      </c>
    </row>
    <row r="587" spans="1:7" s="60" customFormat="1" hidden="1">
      <c r="A587" s="72" t="str">
        <f>IF((LEN('[3]Copy paste to Here'!G591))&gt;5,((CONCATENATE('[3]Copy paste to Here'!G591," &amp; ",'[3]Copy paste to Here'!D591,"  &amp;  ",'[3]Copy paste to Here'!E591))),"Empty Cell")</f>
        <v>Empty Cell</v>
      </c>
      <c r="B587" s="86">
        <f>'[3]Copy paste to Here'!C591</f>
        <v>0</v>
      </c>
      <c r="C587" s="85">
        <f>'[3]Copy paste to Here'!B591</f>
        <v>0</v>
      </c>
      <c r="D587" s="74">
        <f>'[3]Copy paste to Here'!H591</f>
        <v>0</v>
      </c>
      <c r="E587" s="74">
        <f t="shared" si="24"/>
        <v>0</v>
      </c>
      <c r="F587" s="73">
        <f t="shared" si="25"/>
        <v>0</v>
      </c>
      <c r="G587" s="81">
        <f t="shared" si="26"/>
        <v>0</v>
      </c>
    </row>
    <row r="588" spans="1:7" s="60" customFormat="1" hidden="1">
      <c r="A588" s="72" t="str">
        <f>IF((LEN('[3]Copy paste to Here'!G592))&gt;5,((CONCATENATE('[3]Copy paste to Here'!G592," &amp; ",'[3]Copy paste to Here'!D592,"  &amp;  ",'[3]Copy paste to Here'!E592))),"Empty Cell")</f>
        <v>Empty Cell</v>
      </c>
      <c r="B588" s="86">
        <f>'[3]Copy paste to Here'!C592</f>
        <v>0</v>
      </c>
      <c r="C588" s="85">
        <f>'[3]Copy paste to Here'!B592</f>
        <v>0</v>
      </c>
      <c r="D588" s="74">
        <f>'[3]Copy paste to Here'!H592</f>
        <v>0</v>
      </c>
      <c r="E588" s="74">
        <f t="shared" si="24"/>
        <v>0</v>
      </c>
      <c r="F588" s="73">
        <f t="shared" si="25"/>
        <v>0</v>
      </c>
      <c r="G588" s="81">
        <f t="shared" si="26"/>
        <v>0</v>
      </c>
    </row>
    <row r="589" spans="1:7" s="60" customFormat="1" hidden="1">
      <c r="A589" s="72" t="str">
        <f>IF((LEN('[3]Copy paste to Here'!G593))&gt;5,((CONCATENATE('[3]Copy paste to Here'!G593," &amp; ",'[3]Copy paste to Here'!D593,"  &amp;  ",'[3]Copy paste to Here'!E593))),"Empty Cell")</f>
        <v>Empty Cell</v>
      </c>
      <c r="B589" s="86">
        <f>'[3]Copy paste to Here'!C593</f>
        <v>0</v>
      </c>
      <c r="C589" s="85">
        <f>'[3]Copy paste to Here'!B593</f>
        <v>0</v>
      </c>
      <c r="D589" s="74">
        <f>'[3]Copy paste to Here'!H593</f>
        <v>0</v>
      </c>
      <c r="E589" s="74">
        <f t="shared" si="24"/>
        <v>0</v>
      </c>
      <c r="F589" s="73">
        <f t="shared" si="25"/>
        <v>0</v>
      </c>
      <c r="G589" s="81">
        <f t="shared" si="26"/>
        <v>0</v>
      </c>
    </row>
    <row r="590" spans="1:7" s="60" customFormat="1" hidden="1">
      <c r="A590" s="72" t="str">
        <f>IF((LEN('[3]Copy paste to Here'!G594))&gt;5,((CONCATENATE('[3]Copy paste to Here'!G594," &amp; ",'[3]Copy paste to Here'!D594,"  &amp;  ",'[3]Copy paste to Here'!E594))),"Empty Cell")</f>
        <v>Empty Cell</v>
      </c>
      <c r="B590" s="86">
        <f>'[3]Copy paste to Here'!C594</f>
        <v>0</v>
      </c>
      <c r="C590" s="85">
        <f>'[3]Copy paste to Here'!B594</f>
        <v>0</v>
      </c>
      <c r="D590" s="74">
        <f>'[3]Copy paste to Here'!H594</f>
        <v>0</v>
      </c>
      <c r="E590" s="74">
        <f t="shared" si="24"/>
        <v>0</v>
      </c>
      <c r="F590" s="73">
        <f t="shared" si="25"/>
        <v>0</v>
      </c>
      <c r="G590" s="81">
        <f t="shared" si="26"/>
        <v>0</v>
      </c>
    </row>
    <row r="591" spans="1:7" s="60" customFormat="1" hidden="1">
      <c r="A591" s="72" t="str">
        <f>IF((LEN('[3]Copy paste to Here'!G595))&gt;5,((CONCATENATE('[3]Copy paste to Here'!G595," &amp; ",'[3]Copy paste to Here'!D595,"  &amp;  ",'[3]Copy paste to Here'!E595))),"Empty Cell")</f>
        <v>Empty Cell</v>
      </c>
      <c r="B591" s="86">
        <f>'[3]Copy paste to Here'!C595</f>
        <v>0</v>
      </c>
      <c r="C591" s="85">
        <f>'[3]Copy paste to Here'!B595</f>
        <v>0</v>
      </c>
      <c r="D591" s="74">
        <f>'[3]Copy paste to Here'!H595</f>
        <v>0</v>
      </c>
      <c r="E591" s="74">
        <f t="shared" si="24"/>
        <v>0</v>
      </c>
      <c r="F591" s="73">
        <f t="shared" si="25"/>
        <v>0</v>
      </c>
      <c r="G591" s="81">
        <f t="shared" si="26"/>
        <v>0</v>
      </c>
    </row>
    <row r="592" spans="1:7" s="60" customFormat="1" hidden="1">
      <c r="A592" s="72" t="str">
        <f>IF((LEN('[3]Copy paste to Here'!G596))&gt;5,((CONCATENATE('[3]Copy paste to Here'!G596," &amp; ",'[3]Copy paste to Here'!D596,"  &amp;  ",'[3]Copy paste to Here'!E596))),"Empty Cell")</f>
        <v>Empty Cell</v>
      </c>
      <c r="B592" s="86">
        <f>'[3]Copy paste to Here'!C596</f>
        <v>0</v>
      </c>
      <c r="C592" s="85">
        <f>'[3]Copy paste to Here'!B596</f>
        <v>0</v>
      </c>
      <c r="D592" s="74">
        <f>'[3]Copy paste to Here'!H596</f>
        <v>0</v>
      </c>
      <c r="E592" s="74">
        <f t="shared" si="24"/>
        <v>0</v>
      </c>
      <c r="F592" s="73">
        <f t="shared" si="25"/>
        <v>0</v>
      </c>
      <c r="G592" s="81">
        <f t="shared" si="26"/>
        <v>0</v>
      </c>
    </row>
    <row r="593" spans="1:7" s="60" customFormat="1" hidden="1">
      <c r="A593" s="72" t="str">
        <f>IF((LEN('[3]Copy paste to Here'!G597))&gt;5,((CONCATENATE('[3]Copy paste to Here'!G597," &amp; ",'[3]Copy paste to Here'!D597,"  &amp;  ",'[3]Copy paste to Here'!E597))),"Empty Cell")</f>
        <v>Empty Cell</v>
      </c>
      <c r="B593" s="86">
        <f>'[3]Copy paste to Here'!C597</f>
        <v>0</v>
      </c>
      <c r="C593" s="85">
        <f>'[3]Copy paste to Here'!B597</f>
        <v>0</v>
      </c>
      <c r="D593" s="74">
        <f>'[3]Copy paste to Here'!H597</f>
        <v>0</v>
      </c>
      <c r="E593" s="74">
        <f t="shared" si="24"/>
        <v>0</v>
      </c>
      <c r="F593" s="73">
        <f t="shared" si="25"/>
        <v>0</v>
      </c>
      <c r="G593" s="81">
        <f t="shared" si="26"/>
        <v>0</v>
      </c>
    </row>
    <row r="594" spans="1:7" s="60" customFormat="1" hidden="1">
      <c r="A594" s="72" t="str">
        <f>IF((LEN('[3]Copy paste to Here'!G598))&gt;5,((CONCATENATE('[3]Copy paste to Here'!G598," &amp; ",'[3]Copy paste to Here'!D598,"  &amp;  ",'[3]Copy paste to Here'!E598))),"Empty Cell")</f>
        <v>Empty Cell</v>
      </c>
      <c r="B594" s="86">
        <f>'[3]Copy paste to Here'!C598</f>
        <v>0</v>
      </c>
      <c r="C594" s="85">
        <f>'[3]Copy paste to Here'!B598</f>
        <v>0</v>
      </c>
      <c r="D594" s="74">
        <f>'[3]Copy paste to Here'!H598</f>
        <v>0</v>
      </c>
      <c r="E594" s="74">
        <f t="shared" ref="E594:E657" si="27">C594*D594</f>
        <v>0</v>
      </c>
      <c r="F594" s="73">
        <f t="shared" ref="F594:F657" si="28">D594*$D$14</f>
        <v>0</v>
      </c>
      <c r="G594" s="81">
        <f t="shared" ref="G594:G657" si="29">C594*F594</f>
        <v>0</v>
      </c>
    </row>
    <row r="595" spans="1:7" s="60" customFormat="1" hidden="1">
      <c r="A595" s="72" t="str">
        <f>IF((LEN('[3]Copy paste to Here'!G599))&gt;5,((CONCATENATE('[3]Copy paste to Here'!G599," &amp; ",'[3]Copy paste to Here'!D599,"  &amp;  ",'[3]Copy paste to Here'!E599))),"Empty Cell")</f>
        <v>Empty Cell</v>
      </c>
      <c r="B595" s="86">
        <f>'[3]Copy paste to Here'!C599</f>
        <v>0</v>
      </c>
      <c r="C595" s="85">
        <f>'[3]Copy paste to Here'!B599</f>
        <v>0</v>
      </c>
      <c r="D595" s="74">
        <f>'[3]Copy paste to Here'!H599</f>
        <v>0</v>
      </c>
      <c r="E595" s="74">
        <f t="shared" si="27"/>
        <v>0</v>
      </c>
      <c r="F595" s="73">
        <f t="shared" si="28"/>
        <v>0</v>
      </c>
      <c r="G595" s="81">
        <f t="shared" si="29"/>
        <v>0</v>
      </c>
    </row>
    <row r="596" spans="1:7" s="60" customFormat="1" hidden="1">
      <c r="A596" s="72" t="str">
        <f>IF((LEN('[3]Copy paste to Here'!G600))&gt;5,((CONCATENATE('[3]Copy paste to Here'!G600," &amp; ",'[3]Copy paste to Here'!D600,"  &amp;  ",'[3]Copy paste to Here'!E600))),"Empty Cell")</f>
        <v>Empty Cell</v>
      </c>
      <c r="B596" s="86">
        <f>'[3]Copy paste to Here'!C600</f>
        <v>0</v>
      </c>
      <c r="C596" s="85">
        <f>'[3]Copy paste to Here'!B600</f>
        <v>0</v>
      </c>
      <c r="D596" s="74">
        <f>'[3]Copy paste to Here'!H600</f>
        <v>0</v>
      </c>
      <c r="E596" s="74">
        <f t="shared" si="27"/>
        <v>0</v>
      </c>
      <c r="F596" s="73">
        <f t="shared" si="28"/>
        <v>0</v>
      </c>
      <c r="G596" s="81">
        <f t="shared" si="29"/>
        <v>0</v>
      </c>
    </row>
    <row r="597" spans="1:7" s="60" customFormat="1" hidden="1">
      <c r="A597" s="72" t="str">
        <f>IF((LEN('[3]Copy paste to Here'!G601))&gt;5,((CONCATENATE('[3]Copy paste to Here'!G601," &amp; ",'[3]Copy paste to Here'!D601,"  &amp;  ",'[3]Copy paste to Here'!E601))),"Empty Cell")</f>
        <v>Empty Cell</v>
      </c>
      <c r="B597" s="86">
        <f>'[3]Copy paste to Here'!C601</f>
        <v>0</v>
      </c>
      <c r="C597" s="85">
        <f>'[3]Copy paste to Here'!B601</f>
        <v>0</v>
      </c>
      <c r="D597" s="74">
        <f>'[3]Copy paste to Here'!H601</f>
        <v>0</v>
      </c>
      <c r="E597" s="74">
        <f t="shared" si="27"/>
        <v>0</v>
      </c>
      <c r="F597" s="73">
        <f t="shared" si="28"/>
        <v>0</v>
      </c>
      <c r="G597" s="81">
        <f t="shared" si="29"/>
        <v>0</v>
      </c>
    </row>
    <row r="598" spans="1:7" s="60" customFormat="1" hidden="1">
      <c r="A598" s="72" t="str">
        <f>IF((LEN('[3]Copy paste to Here'!G602))&gt;5,((CONCATENATE('[3]Copy paste to Here'!G602," &amp; ",'[3]Copy paste to Here'!D602,"  &amp;  ",'[3]Copy paste to Here'!E602))),"Empty Cell")</f>
        <v>Empty Cell</v>
      </c>
      <c r="B598" s="86">
        <f>'[3]Copy paste to Here'!C602</f>
        <v>0</v>
      </c>
      <c r="C598" s="85">
        <f>'[3]Copy paste to Here'!B602</f>
        <v>0</v>
      </c>
      <c r="D598" s="74">
        <f>'[3]Copy paste to Here'!H602</f>
        <v>0</v>
      </c>
      <c r="E598" s="74">
        <f t="shared" si="27"/>
        <v>0</v>
      </c>
      <c r="F598" s="73">
        <f t="shared" si="28"/>
        <v>0</v>
      </c>
      <c r="G598" s="81">
        <f t="shared" si="29"/>
        <v>0</v>
      </c>
    </row>
    <row r="599" spans="1:7" s="60" customFormat="1" hidden="1">
      <c r="A599" s="72" t="str">
        <f>IF((LEN('[3]Copy paste to Here'!G603))&gt;5,((CONCATENATE('[3]Copy paste to Here'!G603," &amp; ",'[3]Copy paste to Here'!D603,"  &amp;  ",'[3]Copy paste to Here'!E603))),"Empty Cell")</f>
        <v>Empty Cell</v>
      </c>
      <c r="B599" s="86">
        <f>'[3]Copy paste to Here'!C603</f>
        <v>0</v>
      </c>
      <c r="C599" s="85">
        <f>'[3]Copy paste to Here'!B603</f>
        <v>0</v>
      </c>
      <c r="D599" s="74">
        <f>'[3]Copy paste to Here'!H603</f>
        <v>0</v>
      </c>
      <c r="E599" s="74">
        <f t="shared" si="27"/>
        <v>0</v>
      </c>
      <c r="F599" s="73">
        <f t="shared" si="28"/>
        <v>0</v>
      </c>
      <c r="G599" s="81">
        <f t="shared" si="29"/>
        <v>0</v>
      </c>
    </row>
    <row r="600" spans="1:7" s="60" customFormat="1" hidden="1">
      <c r="A600" s="72" t="str">
        <f>IF((LEN('[3]Copy paste to Here'!G604))&gt;5,((CONCATENATE('[3]Copy paste to Here'!G604," &amp; ",'[3]Copy paste to Here'!D604,"  &amp;  ",'[3]Copy paste to Here'!E604))),"Empty Cell")</f>
        <v>Empty Cell</v>
      </c>
      <c r="B600" s="86">
        <f>'[3]Copy paste to Here'!C604</f>
        <v>0</v>
      </c>
      <c r="C600" s="85">
        <f>'[3]Copy paste to Here'!B604</f>
        <v>0</v>
      </c>
      <c r="D600" s="74">
        <f>'[3]Copy paste to Here'!H604</f>
        <v>0</v>
      </c>
      <c r="E600" s="74">
        <f t="shared" si="27"/>
        <v>0</v>
      </c>
      <c r="F600" s="73">
        <f t="shared" si="28"/>
        <v>0</v>
      </c>
      <c r="G600" s="81">
        <f t="shared" si="29"/>
        <v>0</v>
      </c>
    </row>
    <row r="601" spans="1:7" s="60" customFormat="1" hidden="1">
      <c r="A601" s="72" t="str">
        <f>IF((LEN('[3]Copy paste to Here'!G605))&gt;5,((CONCATENATE('[3]Copy paste to Here'!G605," &amp; ",'[3]Copy paste to Here'!D605,"  &amp;  ",'[3]Copy paste to Here'!E605))),"Empty Cell")</f>
        <v>Empty Cell</v>
      </c>
      <c r="B601" s="86">
        <f>'[3]Copy paste to Here'!C605</f>
        <v>0</v>
      </c>
      <c r="C601" s="85">
        <f>'[3]Copy paste to Here'!B605</f>
        <v>0</v>
      </c>
      <c r="D601" s="74">
        <f>'[3]Copy paste to Here'!H605</f>
        <v>0</v>
      </c>
      <c r="E601" s="74">
        <f t="shared" si="27"/>
        <v>0</v>
      </c>
      <c r="F601" s="73">
        <f t="shared" si="28"/>
        <v>0</v>
      </c>
      <c r="G601" s="81">
        <f t="shared" si="29"/>
        <v>0</v>
      </c>
    </row>
    <row r="602" spans="1:7" s="60" customFormat="1" hidden="1">
      <c r="A602" s="72" t="str">
        <f>IF((LEN('[3]Copy paste to Here'!G606))&gt;5,((CONCATENATE('[3]Copy paste to Here'!G606," &amp; ",'[3]Copy paste to Here'!D606,"  &amp;  ",'[3]Copy paste to Here'!E606))),"Empty Cell")</f>
        <v>Empty Cell</v>
      </c>
      <c r="B602" s="86">
        <f>'[3]Copy paste to Here'!C606</f>
        <v>0</v>
      </c>
      <c r="C602" s="85">
        <f>'[3]Copy paste to Here'!B606</f>
        <v>0</v>
      </c>
      <c r="D602" s="74">
        <f>'[3]Copy paste to Here'!H606</f>
        <v>0</v>
      </c>
      <c r="E602" s="74">
        <f t="shared" si="27"/>
        <v>0</v>
      </c>
      <c r="F602" s="73">
        <f t="shared" si="28"/>
        <v>0</v>
      </c>
      <c r="G602" s="81">
        <f t="shared" si="29"/>
        <v>0</v>
      </c>
    </row>
    <row r="603" spans="1:7" s="60" customFormat="1" hidden="1">
      <c r="A603" s="72" t="str">
        <f>IF((LEN('[3]Copy paste to Here'!G607))&gt;5,((CONCATENATE('[3]Copy paste to Here'!G607," &amp; ",'[3]Copy paste to Here'!D607,"  &amp;  ",'[3]Copy paste to Here'!E607))),"Empty Cell")</f>
        <v>Empty Cell</v>
      </c>
      <c r="B603" s="86">
        <f>'[3]Copy paste to Here'!C607</f>
        <v>0</v>
      </c>
      <c r="C603" s="85">
        <f>'[3]Copy paste to Here'!B607</f>
        <v>0</v>
      </c>
      <c r="D603" s="74">
        <f>'[3]Copy paste to Here'!H607</f>
        <v>0</v>
      </c>
      <c r="E603" s="74">
        <f t="shared" si="27"/>
        <v>0</v>
      </c>
      <c r="F603" s="73">
        <f t="shared" si="28"/>
        <v>0</v>
      </c>
      <c r="G603" s="81">
        <f t="shared" si="29"/>
        <v>0</v>
      </c>
    </row>
    <row r="604" spans="1:7" s="60" customFormat="1" hidden="1">
      <c r="A604" s="72" t="str">
        <f>IF((LEN('[3]Copy paste to Here'!G608))&gt;5,((CONCATENATE('[3]Copy paste to Here'!G608," &amp; ",'[3]Copy paste to Here'!D608,"  &amp;  ",'[3]Copy paste to Here'!E608))),"Empty Cell")</f>
        <v>Empty Cell</v>
      </c>
      <c r="B604" s="86">
        <f>'[3]Copy paste to Here'!C608</f>
        <v>0</v>
      </c>
      <c r="C604" s="85">
        <f>'[3]Copy paste to Here'!B608</f>
        <v>0</v>
      </c>
      <c r="D604" s="74">
        <f>'[3]Copy paste to Here'!H608</f>
        <v>0</v>
      </c>
      <c r="E604" s="74">
        <f t="shared" si="27"/>
        <v>0</v>
      </c>
      <c r="F604" s="73">
        <f t="shared" si="28"/>
        <v>0</v>
      </c>
      <c r="G604" s="81">
        <f t="shared" si="29"/>
        <v>0</v>
      </c>
    </row>
    <row r="605" spans="1:7" s="60" customFormat="1" hidden="1">
      <c r="A605" s="72" t="str">
        <f>IF((LEN('[3]Copy paste to Here'!G609))&gt;5,((CONCATENATE('[3]Copy paste to Here'!G609," &amp; ",'[3]Copy paste to Here'!D609,"  &amp;  ",'[3]Copy paste to Here'!E609))),"Empty Cell")</f>
        <v>Empty Cell</v>
      </c>
      <c r="B605" s="86">
        <f>'[3]Copy paste to Here'!C609</f>
        <v>0</v>
      </c>
      <c r="C605" s="85">
        <f>'[3]Copy paste to Here'!B609</f>
        <v>0</v>
      </c>
      <c r="D605" s="74">
        <f>'[3]Copy paste to Here'!H609</f>
        <v>0</v>
      </c>
      <c r="E605" s="74">
        <f t="shared" si="27"/>
        <v>0</v>
      </c>
      <c r="F605" s="73">
        <f t="shared" si="28"/>
        <v>0</v>
      </c>
      <c r="G605" s="81">
        <f t="shared" si="29"/>
        <v>0</v>
      </c>
    </row>
    <row r="606" spans="1:7" s="60" customFormat="1" hidden="1">
      <c r="A606" s="72" t="str">
        <f>IF((LEN('[3]Copy paste to Here'!G610))&gt;5,((CONCATENATE('[3]Copy paste to Here'!G610," &amp; ",'[3]Copy paste to Here'!D610,"  &amp;  ",'[3]Copy paste to Here'!E610))),"Empty Cell")</f>
        <v>Empty Cell</v>
      </c>
      <c r="B606" s="86">
        <f>'[3]Copy paste to Here'!C610</f>
        <v>0</v>
      </c>
      <c r="C606" s="85">
        <f>'[3]Copy paste to Here'!B610</f>
        <v>0</v>
      </c>
      <c r="D606" s="74">
        <f>'[3]Copy paste to Here'!H610</f>
        <v>0</v>
      </c>
      <c r="E606" s="74">
        <f t="shared" si="27"/>
        <v>0</v>
      </c>
      <c r="F606" s="73">
        <f t="shared" si="28"/>
        <v>0</v>
      </c>
      <c r="G606" s="81">
        <f t="shared" si="29"/>
        <v>0</v>
      </c>
    </row>
    <row r="607" spans="1:7" s="60" customFormat="1" hidden="1">
      <c r="A607" s="72" t="str">
        <f>IF((LEN('[3]Copy paste to Here'!G611))&gt;5,((CONCATENATE('[3]Copy paste to Here'!G611," &amp; ",'[3]Copy paste to Here'!D611,"  &amp;  ",'[3]Copy paste to Here'!E611))),"Empty Cell")</f>
        <v>Empty Cell</v>
      </c>
      <c r="B607" s="86">
        <f>'[3]Copy paste to Here'!C611</f>
        <v>0</v>
      </c>
      <c r="C607" s="85">
        <f>'[3]Copy paste to Here'!B611</f>
        <v>0</v>
      </c>
      <c r="D607" s="74">
        <f>'[3]Copy paste to Here'!H611</f>
        <v>0</v>
      </c>
      <c r="E607" s="74">
        <f t="shared" si="27"/>
        <v>0</v>
      </c>
      <c r="F607" s="73">
        <f t="shared" si="28"/>
        <v>0</v>
      </c>
      <c r="G607" s="81">
        <f t="shared" si="29"/>
        <v>0</v>
      </c>
    </row>
    <row r="608" spans="1:7" s="60" customFormat="1" hidden="1">
      <c r="A608" s="72" t="str">
        <f>IF((LEN('[3]Copy paste to Here'!G612))&gt;5,((CONCATENATE('[3]Copy paste to Here'!G612," &amp; ",'[3]Copy paste to Here'!D612,"  &amp;  ",'[3]Copy paste to Here'!E612))),"Empty Cell")</f>
        <v>Empty Cell</v>
      </c>
      <c r="B608" s="86">
        <f>'[3]Copy paste to Here'!C612</f>
        <v>0</v>
      </c>
      <c r="C608" s="85">
        <f>'[3]Copy paste to Here'!B612</f>
        <v>0</v>
      </c>
      <c r="D608" s="74">
        <f>'[3]Copy paste to Here'!H612</f>
        <v>0</v>
      </c>
      <c r="E608" s="74">
        <f t="shared" si="27"/>
        <v>0</v>
      </c>
      <c r="F608" s="73">
        <f t="shared" si="28"/>
        <v>0</v>
      </c>
      <c r="G608" s="81">
        <f t="shared" si="29"/>
        <v>0</v>
      </c>
    </row>
    <row r="609" spans="1:7" s="60" customFormat="1" hidden="1">
      <c r="A609" s="72" t="str">
        <f>IF((LEN('[3]Copy paste to Here'!G613))&gt;5,((CONCATENATE('[3]Copy paste to Here'!G613," &amp; ",'[3]Copy paste to Here'!D613,"  &amp;  ",'[3]Copy paste to Here'!E613))),"Empty Cell")</f>
        <v>Empty Cell</v>
      </c>
      <c r="B609" s="86">
        <f>'[3]Copy paste to Here'!C613</f>
        <v>0</v>
      </c>
      <c r="C609" s="85">
        <f>'[3]Copy paste to Here'!B613</f>
        <v>0</v>
      </c>
      <c r="D609" s="74">
        <f>'[3]Copy paste to Here'!H613</f>
        <v>0</v>
      </c>
      <c r="E609" s="74">
        <f t="shared" si="27"/>
        <v>0</v>
      </c>
      <c r="F609" s="73">
        <f t="shared" si="28"/>
        <v>0</v>
      </c>
      <c r="G609" s="81">
        <f t="shared" si="29"/>
        <v>0</v>
      </c>
    </row>
    <row r="610" spans="1:7" s="60" customFormat="1" hidden="1">
      <c r="A610" s="72" t="str">
        <f>IF((LEN('[3]Copy paste to Here'!G614))&gt;5,((CONCATENATE('[3]Copy paste to Here'!G614," &amp; ",'[3]Copy paste to Here'!D614,"  &amp;  ",'[3]Copy paste to Here'!E614))),"Empty Cell")</f>
        <v>Empty Cell</v>
      </c>
      <c r="B610" s="86">
        <f>'[3]Copy paste to Here'!C614</f>
        <v>0</v>
      </c>
      <c r="C610" s="85">
        <f>'[3]Copy paste to Here'!B614</f>
        <v>0</v>
      </c>
      <c r="D610" s="74">
        <f>'[3]Copy paste to Here'!H614</f>
        <v>0</v>
      </c>
      <c r="E610" s="74">
        <f t="shared" si="27"/>
        <v>0</v>
      </c>
      <c r="F610" s="73">
        <f t="shared" si="28"/>
        <v>0</v>
      </c>
      <c r="G610" s="81">
        <f t="shared" si="29"/>
        <v>0</v>
      </c>
    </row>
    <row r="611" spans="1:7" s="60" customFormat="1" hidden="1">
      <c r="A611" s="72" t="str">
        <f>IF((LEN('[3]Copy paste to Here'!G615))&gt;5,((CONCATENATE('[3]Copy paste to Here'!G615," &amp; ",'[3]Copy paste to Here'!D615,"  &amp;  ",'[3]Copy paste to Here'!E615))),"Empty Cell")</f>
        <v>Empty Cell</v>
      </c>
      <c r="B611" s="86">
        <f>'[3]Copy paste to Here'!C615</f>
        <v>0</v>
      </c>
      <c r="C611" s="85">
        <f>'[3]Copy paste to Here'!B615</f>
        <v>0</v>
      </c>
      <c r="D611" s="74">
        <f>'[3]Copy paste to Here'!H615</f>
        <v>0</v>
      </c>
      <c r="E611" s="74">
        <f t="shared" si="27"/>
        <v>0</v>
      </c>
      <c r="F611" s="73">
        <f t="shared" si="28"/>
        <v>0</v>
      </c>
      <c r="G611" s="81">
        <f t="shared" si="29"/>
        <v>0</v>
      </c>
    </row>
    <row r="612" spans="1:7" s="60" customFormat="1" hidden="1">
      <c r="A612" s="72" t="str">
        <f>IF((LEN('[3]Copy paste to Here'!G616))&gt;5,((CONCATENATE('[3]Copy paste to Here'!G616," &amp; ",'[3]Copy paste to Here'!D616,"  &amp;  ",'[3]Copy paste to Here'!E616))),"Empty Cell")</f>
        <v>Empty Cell</v>
      </c>
      <c r="B612" s="86">
        <f>'[3]Copy paste to Here'!C616</f>
        <v>0</v>
      </c>
      <c r="C612" s="85">
        <f>'[3]Copy paste to Here'!B616</f>
        <v>0</v>
      </c>
      <c r="D612" s="74">
        <f>'[3]Copy paste to Here'!H616</f>
        <v>0</v>
      </c>
      <c r="E612" s="74">
        <f t="shared" si="27"/>
        <v>0</v>
      </c>
      <c r="F612" s="73">
        <f t="shared" si="28"/>
        <v>0</v>
      </c>
      <c r="G612" s="81">
        <f t="shared" si="29"/>
        <v>0</v>
      </c>
    </row>
    <row r="613" spans="1:7" s="60" customFormat="1" hidden="1">
      <c r="A613" s="72" t="str">
        <f>IF((LEN('[3]Copy paste to Here'!G617))&gt;5,((CONCATENATE('[3]Copy paste to Here'!G617," &amp; ",'[3]Copy paste to Here'!D617,"  &amp;  ",'[3]Copy paste to Here'!E617))),"Empty Cell")</f>
        <v>Empty Cell</v>
      </c>
      <c r="B613" s="86">
        <f>'[3]Copy paste to Here'!C617</f>
        <v>0</v>
      </c>
      <c r="C613" s="85">
        <f>'[3]Copy paste to Here'!B617</f>
        <v>0</v>
      </c>
      <c r="D613" s="74">
        <f>'[3]Copy paste to Here'!H617</f>
        <v>0</v>
      </c>
      <c r="E613" s="74">
        <f t="shared" si="27"/>
        <v>0</v>
      </c>
      <c r="F613" s="73">
        <f t="shared" si="28"/>
        <v>0</v>
      </c>
      <c r="G613" s="81">
        <f t="shared" si="29"/>
        <v>0</v>
      </c>
    </row>
    <row r="614" spans="1:7" s="60" customFormat="1" hidden="1">
      <c r="A614" s="72" t="str">
        <f>IF((LEN('[3]Copy paste to Here'!G618))&gt;5,((CONCATENATE('[3]Copy paste to Here'!G618," &amp; ",'[3]Copy paste to Here'!D618,"  &amp;  ",'[3]Copy paste to Here'!E618))),"Empty Cell")</f>
        <v>Empty Cell</v>
      </c>
      <c r="B614" s="86">
        <f>'[3]Copy paste to Here'!C618</f>
        <v>0</v>
      </c>
      <c r="C614" s="85">
        <f>'[3]Copy paste to Here'!B618</f>
        <v>0</v>
      </c>
      <c r="D614" s="74">
        <f>'[3]Copy paste to Here'!H618</f>
        <v>0</v>
      </c>
      <c r="E614" s="74">
        <f t="shared" si="27"/>
        <v>0</v>
      </c>
      <c r="F614" s="73">
        <f t="shared" si="28"/>
        <v>0</v>
      </c>
      <c r="G614" s="81">
        <f t="shared" si="29"/>
        <v>0</v>
      </c>
    </row>
    <row r="615" spans="1:7" s="60" customFormat="1" hidden="1">
      <c r="A615" s="72" t="str">
        <f>IF((LEN('[3]Copy paste to Here'!G619))&gt;5,((CONCATENATE('[3]Copy paste to Here'!G619," &amp; ",'[3]Copy paste to Here'!D619,"  &amp;  ",'[3]Copy paste to Here'!E619))),"Empty Cell")</f>
        <v>Empty Cell</v>
      </c>
      <c r="B615" s="86">
        <f>'[3]Copy paste to Here'!C619</f>
        <v>0</v>
      </c>
      <c r="C615" s="85">
        <f>'[3]Copy paste to Here'!B619</f>
        <v>0</v>
      </c>
      <c r="D615" s="74">
        <f>'[3]Copy paste to Here'!H619</f>
        <v>0</v>
      </c>
      <c r="E615" s="74">
        <f t="shared" si="27"/>
        <v>0</v>
      </c>
      <c r="F615" s="73">
        <f t="shared" si="28"/>
        <v>0</v>
      </c>
      <c r="G615" s="81">
        <f t="shared" si="29"/>
        <v>0</v>
      </c>
    </row>
    <row r="616" spans="1:7" s="60" customFormat="1" hidden="1">
      <c r="A616" s="72" t="str">
        <f>IF((LEN('[3]Copy paste to Here'!G620))&gt;5,((CONCATENATE('[3]Copy paste to Here'!G620," &amp; ",'[3]Copy paste to Here'!D620,"  &amp;  ",'[3]Copy paste to Here'!E620))),"Empty Cell")</f>
        <v>Empty Cell</v>
      </c>
      <c r="B616" s="86">
        <f>'[3]Copy paste to Here'!C620</f>
        <v>0</v>
      </c>
      <c r="C616" s="85">
        <f>'[3]Copy paste to Here'!B620</f>
        <v>0</v>
      </c>
      <c r="D616" s="74">
        <f>'[3]Copy paste to Here'!H620</f>
        <v>0</v>
      </c>
      <c r="E616" s="74">
        <f t="shared" si="27"/>
        <v>0</v>
      </c>
      <c r="F616" s="73">
        <f t="shared" si="28"/>
        <v>0</v>
      </c>
      <c r="G616" s="81">
        <f t="shared" si="29"/>
        <v>0</v>
      </c>
    </row>
    <row r="617" spans="1:7" s="60" customFormat="1" hidden="1">
      <c r="A617" s="72" t="str">
        <f>IF((LEN('[3]Copy paste to Here'!G621))&gt;5,((CONCATENATE('[3]Copy paste to Here'!G621," &amp; ",'[3]Copy paste to Here'!D621,"  &amp;  ",'[3]Copy paste to Here'!E621))),"Empty Cell")</f>
        <v>Empty Cell</v>
      </c>
      <c r="B617" s="86">
        <f>'[3]Copy paste to Here'!C621</f>
        <v>0</v>
      </c>
      <c r="C617" s="85">
        <f>'[3]Copy paste to Here'!B621</f>
        <v>0</v>
      </c>
      <c r="D617" s="74">
        <f>'[3]Copy paste to Here'!H621</f>
        <v>0</v>
      </c>
      <c r="E617" s="74">
        <f t="shared" si="27"/>
        <v>0</v>
      </c>
      <c r="F617" s="73">
        <f t="shared" si="28"/>
        <v>0</v>
      </c>
      <c r="G617" s="81">
        <f t="shared" si="29"/>
        <v>0</v>
      </c>
    </row>
    <row r="618" spans="1:7" s="60" customFormat="1" hidden="1">
      <c r="A618" s="72" t="str">
        <f>IF((LEN('[3]Copy paste to Here'!G622))&gt;5,((CONCATENATE('[3]Copy paste to Here'!G622," &amp; ",'[3]Copy paste to Here'!D622,"  &amp;  ",'[3]Copy paste to Here'!E622))),"Empty Cell")</f>
        <v>Empty Cell</v>
      </c>
      <c r="B618" s="86">
        <f>'[3]Copy paste to Here'!C622</f>
        <v>0</v>
      </c>
      <c r="C618" s="85">
        <f>'[3]Copy paste to Here'!B622</f>
        <v>0</v>
      </c>
      <c r="D618" s="74">
        <f>'[3]Copy paste to Here'!H622</f>
        <v>0</v>
      </c>
      <c r="E618" s="74">
        <f t="shared" si="27"/>
        <v>0</v>
      </c>
      <c r="F618" s="73">
        <f t="shared" si="28"/>
        <v>0</v>
      </c>
      <c r="G618" s="81">
        <f t="shared" si="29"/>
        <v>0</v>
      </c>
    </row>
    <row r="619" spans="1:7" s="60" customFormat="1" hidden="1">
      <c r="A619" s="72" t="str">
        <f>IF((LEN('[3]Copy paste to Here'!G623))&gt;5,((CONCATENATE('[3]Copy paste to Here'!G623," &amp; ",'[3]Copy paste to Here'!D623,"  &amp;  ",'[3]Copy paste to Here'!E623))),"Empty Cell")</f>
        <v>Empty Cell</v>
      </c>
      <c r="B619" s="86">
        <f>'[3]Copy paste to Here'!C623</f>
        <v>0</v>
      </c>
      <c r="C619" s="85">
        <f>'[3]Copy paste to Here'!B623</f>
        <v>0</v>
      </c>
      <c r="D619" s="74">
        <f>'[3]Copy paste to Here'!H623</f>
        <v>0</v>
      </c>
      <c r="E619" s="74">
        <f t="shared" si="27"/>
        <v>0</v>
      </c>
      <c r="F619" s="73">
        <f t="shared" si="28"/>
        <v>0</v>
      </c>
      <c r="G619" s="81">
        <f t="shared" si="29"/>
        <v>0</v>
      </c>
    </row>
    <row r="620" spans="1:7" s="60" customFormat="1" hidden="1">
      <c r="A620" s="72" t="str">
        <f>IF((LEN('[3]Copy paste to Here'!G624))&gt;5,((CONCATENATE('[3]Copy paste to Here'!G624," &amp; ",'[3]Copy paste to Here'!D624,"  &amp;  ",'[3]Copy paste to Here'!E624))),"Empty Cell")</f>
        <v>Empty Cell</v>
      </c>
      <c r="B620" s="86">
        <f>'[3]Copy paste to Here'!C624</f>
        <v>0</v>
      </c>
      <c r="C620" s="85">
        <f>'[3]Copy paste to Here'!B624</f>
        <v>0</v>
      </c>
      <c r="D620" s="74">
        <f>'[3]Copy paste to Here'!H624</f>
        <v>0</v>
      </c>
      <c r="E620" s="74">
        <f t="shared" si="27"/>
        <v>0</v>
      </c>
      <c r="F620" s="73">
        <f t="shared" si="28"/>
        <v>0</v>
      </c>
      <c r="G620" s="81">
        <f t="shared" si="29"/>
        <v>0</v>
      </c>
    </row>
    <row r="621" spans="1:7" s="60" customFormat="1" hidden="1">
      <c r="A621" s="72" t="str">
        <f>IF((LEN('[3]Copy paste to Here'!G625))&gt;5,((CONCATENATE('[3]Copy paste to Here'!G625," &amp; ",'[3]Copy paste to Here'!D625,"  &amp;  ",'[3]Copy paste to Here'!E625))),"Empty Cell")</f>
        <v>Empty Cell</v>
      </c>
      <c r="B621" s="86">
        <f>'[3]Copy paste to Here'!C625</f>
        <v>0</v>
      </c>
      <c r="C621" s="85">
        <f>'[3]Copy paste to Here'!B625</f>
        <v>0</v>
      </c>
      <c r="D621" s="74">
        <f>'[3]Copy paste to Here'!H625</f>
        <v>0</v>
      </c>
      <c r="E621" s="74">
        <f t="shared" si="27"/>
        <v>0</v>
      </c>
      <c r="F621" s="73">
        <f t="shared" si="28"/>
        <v>0</v>
      </c>
      <c r="G621" s="81">
        <f t="shared" si="29"/>
        <v>0</v>
      </c>
    </row>
    <row r="622" spans="1:7" s="60" customFormat="1" hidden="1">
      <c r="A622" s="72" t="str">
        <f>IF((LEN('[3]Copy paste to Here'!G626))&gt;5,((CONCATENATE('[3]Copy paste to Here'!G626," &amp; ",'[3]Copy paste to Here'!D626,"  &amp;  ",'[3]Copy paste to Here'!E626))),"Empty Cell")</f>
        <v>Empty Cell</v>
      </c>
      <c r="B622" s="86">
        <f>'[3]Copy paste to Here'!C626</f>
        <v>0</v>
      </c>
      <c r="C622" s="85">
        <f>'[3]Copy paste to Here'!B626</f>
        <v>0</v>
      </c>
      <c r="D622" s="74">
        <f>'[3]Copy paste to Here'!H626</f>
        <v>0</v>
      </c>
      <c r="E622" s="74">
        <f t="shared" si="27"/>
        <v>0</v>
      </c>
      <c r="F622" s="73">
        <f t="shared" si="28"/>
        <v>0</v>
      </c>
      <c r="G622" s="81">
        <f t="shared" si="29"/>
        <v>0</v>
      </c>
    </row>
    <row r="623" spans="1:7" s="60" customFormat="1" hidden="1">
      <c r="A623" s="72" t="str">
        <f>IF((LEN('[3]Copy paste to Here'!G627))&gt;5,((CONCATENATE('[3]Copy paste to Here'!G627," &amp; ",'[3]Copy paste to Here'!D627,"  &amp;  ",'[3]Copy paste to Here'!E627))),"Empty Cell")</f>
        <v>Empty Cell</v>
      </c>
      <c r="B623" s="86">
        <f>'[3]Copy paste to Here'!C627</f>
        <v>0</v>
      </c>
      <c r="C623" s="85">
        <f>'[3]Copy paste to Here'!B627</f>
        <v>0</v>
      </c>
      <c r="D623" s="74">
        <f>'[3]Copy paste to Here'!H627</f>
        <v>0</v>
      </c>
      <c r="E623" s="74">
        <f t="shared" si="27"/>
        <v>0</v>
      </c>
      <c r="F623" s="73">
        <f t="shared" si="28"/>
        <v>0</v>
      </c>
      <c r="G623" s="81">
        <f t="shared" si="29"/>
        <v>0</v>
      </c>
    </row>
    <row r="624" spans="1:7" s="60" customFormat="1" hidden="1">
      <c r="A624" s="72" t="str">
        <f>IF((LEN('[3]Copy paste to Here'!G628))&gt;5,((CONCATENATE('[3]Copy paste to Here'!G628," &amp; ",'[3]Copy paste to Here'!D628,"  &amp;  ",'[3]Copy paste to Here'!E628))),"Empty Cell")</f>
        <v>Empty Cell</v>
      </c>
      <c r="B624" s="86">
        <f>'[3]Copy paste to Here'!C628</f>
        <v>0</v>
      </c>
      <c r="C624" s="85">
        <f>'[3]Copy paste to Here'!B628</f>
        <v>0</v>
      </c>
      <c r="D624" s="74">
        <f>'[3]Copy paste to Here'!H628</f>
        <v>0</v>
      </c>
      <c r="E624" s="74">
        <f t="shared" si="27"/>
        <v>0</v>
      </c>
      <c r="F624" s="73">
        <f t="shared" si="28"/>
        <v>0</v>
      </c>
      <c r="G624" s="81">
        <f t="shared" si="29"/>
        <v>0</v>
      </c>
    </row>
    <row r="625" spans="1:7" s="60" customFormat="1" hidden="1">
      <c r="A625" s="72" t="str">
        <f>IF((LEN('[3]Copy paste to Here'!G629))&gt;5,((CONCATENATE('[3]Copy paste to Here'!G629," &amp; ",'[3]Copy paste to Here'!D629,"  &amp;  ",'[3]Copy paste to Here'!E629))),"Empty Cell")</f>
        <v>Empty Cell</v>
      </c>
      <c r="B625" s="86">
        <f>'[3]Copy paste to Here'!C629</f>
        <v>0</v>
      </c>
      <c r="C625" s="85">
        <f>'[3]Copy paste to Here'!B629</f>
        <v>0</v>
      </c>
      <c r="D625" s="74">
        <f>'[3]Copy paste to Here'!H629</f>
        <v>0</v>
      </c>
      <c r="E625" s="74">
        <f t="shared" si="27"/>
        <v>0</v>
      </c>
      <c r="F625" s="73">
        <f t="shared" si="28"/>
        <v>0</v>
      </c>
      <c r="G625" s="81">
        <f t="shared" si="29"/>
        <v>0</v>
      </c>
    </row>
    <row r="626" spans="1:7" s="60" customFormat="1" hidden="1">
      <c r="A626" s="72" t="str">
        <f>IF((LEN('[3]Copy paste to Here'!G630))&gt;5,((CONCATENATE('[3]Copy paste to Here'!G630," &amp; ",'[3]Copy paste to Here'!D630,"  &amp;  ",'[3]Copy paste to Here'!E630))),"Empty Cell")</f>
        <v>Empty Cell</v>
      </c>
      <c r="B626" s="86">
        <f>'[3]Copy paste to Here'!C630</f>
        <v>0</v>
      </c>
      <c r="C626" s="85">
        <f>'[3]Copy paste to Here'!B630</f>
        <v>0</v>
      </c>
      <c r="D626" s="74">
        <f>'[3]Copy paste to Here'!H630</f>
        <v>0</v>
      </c>
      <c r="E626" s="74">
        <f t="shared" si="27"/>
        <v>0</v>
      </c>
      <c r="F626" s="73">
        <f t="shared" si="28"/>
        <v>0</v>
      </c>
      <c r="G626" s="81">
        <f t="shared" si="29"/>
        <v>0</v>
      </c>
    </row>
    <row r="627" spans="1:7" s="60" customFormat="1" hidden="1">
      <c r="A627" s="72" t="str">
        <f>IF((LEN('[3]Copy paste to Here'!G631))&gt;5,((CONCATENATE('[3]Copy paste to Here'!G631," &amp; ",'[3]Copy paste to Here'!D631,"  &amp;  ",'[3]Copy paste to Here'!E631))),"Empty Cell")</f>
        <v>Empty Cell</v>
      </c>
      <c r="B627" s="86">
        <f>'[3]Copy paste to Here'!C631</f>
        <v>0</v>
      </c>
      <c r="C627" s="85">
        <f>'[3]Copy paste to Here'!B631</f>
        <v>0</v>
      </c>
      <c r="D627" s="74">
        <f>'[3]Copy paste to Here'!H631</f>
        <v>0</v>
      </c>
      <c r="E627" s="74">
        <f t="shared" si="27"/>
        <v>0</v>
      </c>
      <c r="F627" s="73">
        <f t="shared" si="28"/>
        <v>0</v>
      </c>
      <c r="G627" s="81">
        <f t="shared" si="29"/>
        <v>0</v>
      </c>
    </row>
    <row r="628" spans="1:7" s="60" customFormat="1" hidden="1">
      <c r="A628" s="72" t="str">
        <f>IF((LEN('[3]Copy paste to Here'!G632))&gt;5,((CONCATENATE('[3]Copy paste to Here'!G632," &amp; ",'[3]Copy paste to Here'!D632,"  &amp;  ",'[3]Copy paste to Here'!E632))),"Empty Cell")</f>
        <v>Empty Cell</v>
      </c>
      <c r="B628" s="86">
        <f>'[3]Copy paste to Here'!C632</f>
        <v>0</v>
      </c>
      <c r="C628" s="85">
        <f>'[3]Copy paste to Here'!B632</f>
        <v>0</v>
      </c>
      <c r="D628" s="74">
        <f>'[3]Copy paste to Here'!H632</f>
        <v>0</v>
      </c>
      <c r="E628" s="74">
        <f t="shared" si="27"/>
        <v>0</v>
      </c>
      <c r="F628" s="73">
        <f t="shared" si="28"/>
        <v>0</v>
      </c>
      <c r="G628" s="81">
        <f t="shared" si="29"/>
        <v>0</v>
      </c>
    </row>
    <row r="629" spans="1:7" s="60" customFormat="1" hidden="1">
      <c r="A629" s="72" t="str">
        <f>IF((LEN('[3]Copy paste to Here'!G633))&gt;5,((CONCATENATE('[3]Copy paste to Here'!G633," &amp; ",'[3]Copy paste to Here'!D633,"  &amp;  ",'[3]Copy paste to Here'!E633))),"Empty Cell")</f>
        <v>Empty Cell</v>
      </c>
      <c r="B629" s="86">
        <f>'[3]Copy paste to Here'!C633</f>
        <v>0</v>
      </c>
      <c r="C629" s="85">
        <f>'[3]Copy paste to Here'!B633</f>
        <v>0</v>
      </c>
      <c r="D629" s="74">
        <f>'[3]Copy paste to Here'!H633</f>
        <v>0</v>
      </c>
      <c r="E629" s="74">
        <f t="shared" si="27"/>
        <v>0</v>
      </c>
      <c r="F629" s="73">
        <f t="shared" si="28"/>
        <v>0</v>
      </c>
      <c r="G629" s="81">
        <f t="shared" si="29"/>
        <v>0</v>
      </c>
    </row>
    <row r="630" spans="1:7" s="60" customFormat="1" hidden="1">
      <c r="A630" s="72" t="str">
        <f>IF((LEN('[3]Copy paste to Here'!G634))&gt;5,((CONCATENATE('[3]Copy paste to Here'!G634," &amp; ",'[3]Copy paste to Here'!D634,"  &amp;  ",'[3]Copy paste to Here'!E634))),"Empty Cell")</f>
        <v>Empty Cell</v>
      </c>
      <c r="B630" s="86">
        <f>'[3]Copy paste to Here'!C634</f>
        <v>0</v>
      </c>
      <c r="C630" s="85">
        <f>'[3]Copy paste to Here'!B634</f>
        <v>0</v>
      </c>
      <c r="D630" s="74">
        <f>'[3]Copy paste to Here'!H634</f>
        <v>0</v>
      </c>
      <c r="E630" s="74">
        <f t="shared" si="27"/>
        <v>0</v>
      </c>
      <c r="F630" s="73">
        <f t="shared" si="28"/>
        <v>0</v>
      </c>
      <c r="G630" s="81">
        <f t="shared" si="29"/>
        <v>0</v>
      </c>
    </row>
    <row r="631" spans="1:7" s="60" customFormat="1" hidden="1">
      <c r="A631" s="72" t="str">
        <f>IF((LEN('[3]Copy paste to Here'!G635))&gt;5,((CONCATENATE('[3]Copy paste to Here'!G635," &amp; ",'[3]Copy paste to Here'!D635,"  &amp;  ",'[3]Copy paste to Here'!E635))),"Empty Cell")</f>
        <v>Empty Cell</v>
      </c>
      <c r="B631" s="86">
        <f>'[3]Copy paste to Here'!C635</f>
        <v>0</v>
      </c>
      <c r="C631" s="85">
        <f>'[3]Copy paste to Here'!B635</f>
        <v>0</v>
      </c>
      <c r="D631" s="74">
        <f>'[3]Copy paste to Here'!H635</f>
        <v>0</v>
      </c>
      <c r="E631" s="74">
        <f t="shared" si="27"/>
        <v>0</v>
      </c>
      <c r="F631" s="73">
        <f t="shared" si="28"/>
        <v>0</v>
      </c>
      <c r="G631" s="81">
        <f t="shared" si="29"/>
        <v>0</v>
      </c>
    </row>
    <row r="632" spans="1:7" s="60" customFormat="1" hidden="1">
      <c r="A632" s="72" t="str">
        <f>IF((LEN('[3]Copy paste to Here'!G636))&gt;5,((CONCATENATE('[3]Copy paste to Here'!G636," &amp; ",'[3]Copy paste to Here'!D636,"  &amp;  ",'[3]Copy paste to Here'!E636))),"Empty Cell")</f>
        <v>Empty Cell</v>
      </c>
      <c r="B632" s="86">
        <f>'[3]Copy paste to Here'!C636</f>
        <v>0</v>
      </c>
      <c r="C632" s="85">
        <f>'[3]Copy paste to Here'!B636</f>
        <v>0</v>
      </c>
      <c r="D632" s="74">
        <f>'[3]Copy paste to Here'!H636</f>
        <v>0</v>
      </c>
      <c r="E632" s="74">
        <f t="shared" si="27"/>
        <v>0</v>
      </c>
      <c r="F632" s="73">
        <f t="shared" si="28"/>
        <v>0</v>
      </c>
      <c r="G632" s="81">
        <f t="shared" si="29"/>
        <v>0</v>
      </c>
    </row>
    <row r="633" spans="1:7" s="60" customFormat="1" hidden="1">
      <c r="A633" s="72" t="str">
        <f>IF((LEN('[3]Copy paste to Here'!G637))&gt;5,((CONCATENATE('[3]Copy paste to Here'!G637," &amp; ",'[3]Copy paste to Here'!D637,"  &amp;  ",'[3]Copy paste to Here'!E637))),"Empty Cell")</f>
        <v>Empty Cell</v>
      </c>
      <c r="B633" s="86">
        <f>'[3]Copy paste to Here'!C637</f>
        <v>0</v>
      </c>
      <c r="C633" s="85">
        <f>'[3]Copy paste to Here'!B637</f>
        <v>0</v>
      </c>
      <c r="D633" s="74">
        <f>'[3]Copy paste to Here'!H637</f>
        <v>0</v>
      </c>
      <c r="E633" s="74">
        <f t="shared" si="27"/>
        <v>0</v>
      </c>
      <c r="F633" s="73">
        <f t="shared" si="28"/>
        <v>0</v>
      </c>
      <c r="G633" s="81">
        <f t="shared" si="29"/>
        <v>0</v>
      </c>
    </row>
    <row r="634" spans="1:7" s="60" customFormat="1" hidden="1">
      <c r="A634" s="72" t="str">
        <f>IF((LEN('[3]Copy paste to Here'!G638))&gt;5,((CONCATENATE('[3]Copy paste to Here'!G638," &amp; ",'[3]Copy paste to Here'!D638,"  &amp;  ",'[3]Copy paste to Here'!E638))),"Empty Cell")</f>
        <v>Empty Cell</v>
      </c>
      <c r="B634" s="86">
        <f>'[3]Copy paste to Here'!C638</f>
        <v>0</v>
      </c>
      <c r="C634" s="85">
        <f>'[3]Copy paste to Here'!B638</f>
        <v>0</v>
      </c>
      <c r="D634" s="74">
        <f>'[3]Copy paste to Here'!H638</f>
        <v>0</v>
      </c>
      <c r="E634" s="74">
        <f t="shared" si="27"/>
        <v>0</v>
      </c>
      <c r="F634" s="73">
        <f t="shared" si="28"/>
        <v>0</v>
      </c>
      <c r="G634" s="81">
        <f t="shared" si="29"/>
        <v>0</v>
      </c>
    </row>
    <row r="635" spans="1:7" s="60" customFormat="1" hidden="1">
      <c r="A635" s="72" t="str">
        <f>IF((LEN('[3]Copy paste to Here'!G639))&gt;5,((CONCATENATE('[3]Copy paste to Here'!G639," &amp; ",'[3]Copy paste to Here'!D639,"  &amp;  ",'[3]Copy paste to Here'!E639))),"Empty Cell")</f>
        <v>Empty Cell</v>
      </c>
      <c r="B635" s="86">
        <f>'[3]Copy paste to Here'!C639</f>
        <v>0</v>
      </c>
      <c r="C635" s="85">
        <f>'[3]Copy paste to Here'!B639</f>
        <v>0</v>
      </c>
      <c r="D635" s="74">
        <f>'[3]Copy paste to Here'!H639</f>
        <v>0</v>
      </c>
      <c r="E635" s="74">
        <f t="shared" si="27"/>
        <v>0</v>
      </c>
      <c r="F635" s="73">
        <f t="shared" si="28"/>
        <v>0</v>
      </c>
      <c r="G635" s="81">
        <f t="shared" si="29"/>
        <v>0</v>
      </c>
    </row>
    <row r="636" spans="1:7" s="60" customFormat="1" hidden="1">
      <c r="A636" s="72" t="str">
        <f>IF((LEN('[3]Copy paste to Here'!G640))&gt;5,((CONCATENATE('[3]Copy paste to Here'!G640," &amp; ",'[3]Copy paste to Here'!D640,"  &amp;  ",'[3]Copy paste to Here'!E640))),"Empty Cell")</f>
        <v>Empty Cell</v>
      </c>
      <c r="B636" s="86">
        <f>'[3]Copy paste to Here'!C640</f>
        <v>0</v>
      </c>
      <c r="C636" s="85">
        <f>'[3]Copy paste to Here'!B640</f>
        <v>0</v>
      </c>
      <c r="D636" s="74">
        <f>'[3]Copy paste to Here'!H640</f>
        <v>0</v>
      </c>
      <c r="E636" s="74">
        <f t="shared" si="27"/>
        <v>0</v>
      </c>
      <c r="F636" s="73">
        <f t="shared" si="28"/>
        <v>0</v>
      </c>
      <c r="G636" s="81">
        <f t="shared" si="29"/>
        <v>0</v>
      </c>
    </row>
    <row r="637" spans="1:7" s="60" customFormat="1" hidden="1">
      <c r="A637" s="72" t="str">
        <f>IF((LEN('[3]Copy paste to Here'!G641))&gt;5,((CONCATENATE('[3]Copy paste to Here'!G641," &amp; ",'[3]Copy paste to Here'!D641,"  &amp;  ",'[3]Copy paste to Here'!E641))),"Empty Cell")</f>
        <v>Empty Cell</v>
      </c>
      <c r="B637" s="86">
        <f>'[3]Copy paste to Here'!C641</f>
        <v>0</v>
      </c>
      <c r="C637" s="85">
        <f>'[3]Copy paste to Here'!B641</f>
        <v>0</v>
      </c>
      <c r="D637" s="74">
        <f>'[3]Copy paste to Here'!H641</f>
        <v>0</v>
      </c>
      <c r="E637" s="74">
        <f t="shared" si="27"/>
        <v>0</v>
      </c>
      <c r="F637" s="73">
        <f t="shared" si="28"/>
        <v>0</v>
      </c>
      <c r="G637" s="81">
        <f t="shared" si="29"/>
        <v>0</v>
      </c>
    </row>
    <row r="638" spans="1:7" s="60" customFormat="1" hidden="1">
      <c r="A638" s="72" t="str">
        <f>IF((LEN('[3]Copy paste to Here'!G642))&gt;5,((CONCATENATE('[3]Copy paste to Here'!G642," &amp; ",'[3]Copy paste to Here'!D642,"  &amp;  ",'[3]Copy paste to Here'!E642))),"Empty Cell")</f>
        <v>Empty Cell</v>
      </c>
      <c r="B638" s="86">
        <f>'[3]Copy paste to Here'!C642</f>
        <v>0</v>
      </c>
      <c r="C638" s="85">
        <f>'[3]Copy paste to Here'!B642</f>
        <v>0</v>
      </c>
      <c r="D638" s="74">
        <f>'[3]Copy paste to Here'!H642</f>
        <v>0</v>
      </c>
      <c r="E638" s="74">
        <f t="shared" si="27"/>
        <v>0</v>
      </c>
      <c r="F638" s="73">
        <f t="shared" si="28"/>
        <v>0</v>
      </c>
      <c r="G638" s="81">
        <f t="shared" si="29"/>
        <v>0</v>
      </c>
    </row>
    <row r="639" spans="1:7" s="60" customFormat="1" hidden="1">
      <c r="A639" s="72" t="str">
        <f>IF((LEN('[3]Copy paste to Here'!G643))&gt;5,((CONCATENATE('[3]Copy paste to Here'!G643," &amp; ",'[3]Copy paste to Here'!D643,"  &amp;  ",'[3]Copy paste to Here'!E643))),"Empty Cell")</f>
        <v>Empty Cell</v>
      </c>
      <c r="B639" s="86">
        <f>'[3]Copy paste to Here'!C643</f>
        <v>0</v>
      </c>
      <c r="C639" s="85">
        <f>'[3]Copy paste to Here'!B643</f>
        <v>0</v>
      </c>
      <c r="D639" s="74">
        <f>'[3]Copy paste to Here'!H643</f>
        <v>0</v>
      </c>
      <c r="E639" s="74">
        <f t="shared" si="27"/>
        <v>0</v>
      </c>
      <c r="F639" s="73">
        <f t="shared" si="28"/>
        <v>0</v>
      </c>
      <c r="G639" s="81">
        <f t="shared" si="29"/>
        <v>0</v>
      </c>
    </row>
    <row r="640" spans="1:7" s="60" customFormat="1" hidden="1">
      <c r="A640" s="72" t="str">
        <f>IF((LEN('[3]Copy paste to Here'!G644))&gt;5,((CONCATENATE('[3]Copy paste to Here'!G644," &amp; ",'[3]Copy paste to Here'!D644,"  &amp;  ",'[3]Copy paste to Here'!E644))),"Empty Cell")</f>
        <v>Empty Cell</v>
      </c>
      <c r="B640" s="86">
        <f>'[3]Copy paste to Here'!C644</f>
        <v>0</v>
      </c>
      <c r="C640" s="85">
        <f>'[3]Copy paste to Here'!B644</f>
        <v>0</v>
      </c>
      <c r="D640" s="74">
        <f>'[3]Copy paste to Here'!H644</f>
        <v>0</v>
      </c>
      <c r="E640" s="74">
        <f t="shared" si="27"/>
        <v>0</v>
      </c>
      <c r="F640" s="73">
        <f t="shared" si="28"/>
        <v>0</v>
      </c>
      <c r="G640" s="81">
        <f t="shared" si="29"/>
        <v>0</v>
      </c>
    </row>
    <row r="641" spans="1:7" s="60" customFormat="1" hidden="1">
      <c r="A641" s="72" t="str">
        <f>IF((LEN('[3]Copy paste to Here'!G645))&gt;5,((CONCATENATE('[3]Copy paste to Here'!G645," &amp; ",'[3]Copy paste to Here'!D645,"  &amp;  ",'[3]Copy paste to Here'!E645))),"Empty Cell")</f>
        <v>Empty Cell</v>
      </c>
      <c r="B641" s="86">
        <f>'[3]Copy paste to Here'!C645</f>
        <v>0</v>
      </c>
      <c r="C641" s="85">
        <f>'[3]Copy paste to Here'!B645</f>
        <v>0</v>
      </c>
      <c r="D641" s="74">
        <f>'[3]Copy paste to Here'!H645</f>
        <v>0</v>
      </c>
      <c r="E641" s="74">
        <f t="shared" si="27"/>
        <v>0</v>
      </c>
      <c r="F641" s="73">
        <f t="shared" si="28"/>
        <v>0</v>
      </c>
      <c r="G641" s="81">
        <f t="shared" si="29"/>
        <v>0</v>
      </c>
    </row>
    <row r="642" spans="1:7" s="60" customFormat="1" hidden="1">
      <c r="A642" s="72" t="str">
        <f>IF((LEN('[3]Copy paste to Here'!G646))&gt;5,((CONCATENATE('[3]Copy paste to Here'!G646," &amp; ",'[3]Copy paste to Here'!D646,"  &amp;  ",'[3]Copy paste to Here'!E646))),"Empty Cell")</f>
        <v>Empty Cell</v>
      </c>
      <c r="B642" s="86">
        <f>'[3]Copy paste to Here'!C646</f>
        <v>0</v>
      </c>
      <c r="C642" s="85">
        <f>'[3]Copy paste to Here'!B646</f>
        <v>0</v>
      </c>
      <c r="D642" s="74">
        <f>'[3]Copy paste to Here'!H646</f>
        <v>0</v>
      </c>
      <c r="E642" s="74">
        <f t="shared" si="27"/>
        <v>0</v>
      </c>
      <c r="F642" s="73">
        <f t="shared" si="28"/>
        <v>0</v>
      </c>
      <c r="G642" s="81">
        <f t="shared" si="29"/>
        <v>0</v>
      </c>
    </row>
    <row r="643" spans="1:7" s="60" customFormat="1" hidden="1">
      <c r="A643" s="72" t="str">
        <f>IF((LEN('[3]Copy paste to Here'!G647))&gt;5,((CONCATENATE('[3]Copy paste to Here'!G647," &amp; ",'[3]Copy paste to Here'!D647,"  &amp;  ",'[3]Copy paste to Here'!E647))),"Empty Cell")</f>
        <v>Empty Cell</v>
      </c>
      <c r="B643" s="86">
        <f>'[3]Copy paste to Here'!C647</f>
        <v>0</v>
      </c>
      <c r="C643" s="85">
        <f>'[3]Copy paste to Here'!B647</f>
        <v>0</v>
      </c>
      <c r="D643" s="74">
        <f>'[3]Copy paste to Here'!H647</f>
        <v>0</v>
      </c>
      <c r="E643" s="74">
        <f t="shared" si="27"/>
        <v>0</v>
      </c>
      <c r="F643" s="73">
        <f t="shared" si="28"/>
        <v>0</v>
      </c>
      <c r="G643" s="81">
        <f t="shared" si="29"/>
        <v>0</v>
      </c>
    </row>
    <row r="644" spans="1:7" s="60" customFormat="1" hidden="1">
      <c r="A644" s="72" t="str">
        <f>IF((LEN('[3]Copy paste to Here'!G648))&gt;5,((CONCATENATE('[3]Copy paste to Here'!G648," &amp; ",'[3]Copy paste to Here'!D648,"  &amp;  ",'[3]Copy paste to Here'!E648))),"Empty Cell")</f>
        <v>Empty Cell</v>
      </c>
      <c r="B644" s="86">
        <f>'[3]Copy paste to Here'!C648</f>
        <v>0</v>
      </c>
      <c r="C644" s="85">
        <f>'[3]Copy paste to Here'!B648</f>
        <v>0</v>
      </c>
      <c r="D644" s="74">
        <f>'[3]Copy paste to Here'!H648</f>
        <v>0</v>
      </c>
      <c r="E644" s="74">
        <f t="shared" si="27"/>
        <v>0</v>
      </c>
      <c r="F644" s="73">
        <f t="shared" si="28"/>
        <v>0</v>
      </c>
      <c r="G644" s="81">
        <f t="shared" si="29"/>
        <v>0</v>
      </c>
    </row>
    <row r="645" spans="1:7" s="60" customFormat="1" hidden="1">
      <c r="A645" s="72" t="str">
        <f>IF((LEN('[3]Copy paste to Here'!G649))&gt;5,((CONCATENATE('[3]Copy paste to Here'!G649," &amp; ",'[3]Copy paste to Here'!D649,"  &amp;  ",'[3]Copy paste to Here'!E649))),"Empty Cell")</f>
        <v>Empty Cell</v>
      </c>
      <c r="B645" s="86">
        <f>'[3]Copy paste to Here'!C649</f>
        <v>0</v>
      </c>
      <c r="C645" s="85">
        <f>'[3]Copy paste to Here'!B649</f>
        <v>0</v>
      </c>
      <c r="D645" s="74">
        <f>'[3]Copy paste to Here'!H649</f>
        <v>0</v>
      </c>
      <c r="E645" s="74">
        <f t="shared" si="27"/>
        <v>0</v>
      </c>
      <c r="F645" s="73">
        <f t="shared" si="28"/>
        <v>0</v>
      </c>
      <c r="G645" s="81">
        <f t="shared" si="29"/>
        <v>0</v>
      </c>
    </row>
    <row r="646" spans="1:7" s="60" customFormat="1" hidden="1">
      <c r="A646" s="72" t="str">
        <f>IF((LEN('[3]Copy paste to Here'!G650))&gt;5,((CONCATENATE('[3]Copy paste to Here'!G650," &amp; ",'[3]Copy paste to Here'!D650,"  &amp;  ",'[3]Copy paste to Here'!E650))),"Empty Cell")</f>
        <v>Empty Cell</v>
      </c>
      <c r="B646" s="86">
        <f>'[3]Copy paste to Here'!C650</f>
        <v>0</v>
      </c>
      <c r="C646" s="85">
        <f>'[3]Copy paste to Here'!B650</f>
        <v>0</v>
      </c>
      <c r="D646" s="74">
        <f>'[3]Copy paste to Here'!H650</f>
        <v>0</v>
      </c>
      <c r="E646" s="74">
        <f t="shared" si="27"/>
        <v>0</v>
      </c>
      <c r="F646" s="73">
        <f t="shared" si="28"/>
        <v>0</v>
      </c>
      <c r="G646" s="81">
        <f t="shared" si="29"/>
        <v>0</v>
      </c>
    </row>
    <row r="647" spans="1:7" s="60" customFormat="1" hidden="1">
      <c r="A647" s="72" t="str">
        <f>IF((LEN('[3]Copy paste to Here'!G651))&gt;5,((CONCATENATE('[3]Copy paste to Here'!G651," &amp; ",'[3]Copy paste to Here'!D651,"  &amp;  ",'[3]Copy paste to Here'!E651))),"Empty Cell")</f>
        <v>Empty Cell</v>
      </c>
      <c r="B647" s="86">
        <f>'[3]Copy paste to Here'!C651</f>
        <v>0</v>
      </c>
      <c r="C647" s="85">
        <f>'[3]Copy paste to Here'!B651</f>
        <v>0</v>
      </c>
      <c r="D647" s="74">
        <f>'[3]Copy paste to Here'!H651</f>
        <v>0</v>
      </c>
      <c r="E647" s="74">
        <f t="shared" si="27"/>
        <v>0</v>
      </c>
      <c r="F647" s="73">
        <f t="shared" si="28"/>
        <v>0</v>
      </c>
      <c r="G647" s="81">
        <f t="shared" si="29"/>
        <v>0</v>
      </c>
    </row>
    <row r="648" spans="1:7" s="60" customFormat="1" hidden="1">
      <c r="A648" s="72" t="str">
        <f>IF((LEN('[3]Copy paste to Here'!G652))&gt;5,((CONCATENATE('[3]Copy paste to Here'!G652," &amp; ",'[3]Copy paste to Here'!D652,"  &amp;  ",'[3]Copy paste to Here'!E652))),"Empty Cell")</f>
        <v>Empty Cell</v>
      </c>
      <c r="B648" s="86">
        <f>'[3]Copy paste to Here'!C652</f>
        <v>0</v>
      </c>
      <c r="C648" s="85">
        <f>'[3]Copy paste to Here'!B652</f>
        <v>0</v>
      </c>
      <c r="D648" s="74">
        <f>'[3]Copy paste to Here'!H652</f>
        <v>0</v>
      </c>
      <c r="E648" s="74">
        <f t="shared" si="27"/>
        <v>0</v>
      </c>
      <c r="F648" s="73">
        <f t="shared" si="28"/>
        <v>0</v>
      </c>
      <c r="G648" s="81">
        <f t="shared" si="29"/>
        <v>0</v>
      </c>
    </row>
    <row r="649" spans="1:7" s="60" customFormat="1" hidden="1">
      <c r="A649" s="72" t="str">
        <f>IF((LEN('[3]Copy paste to Here'!G653))&gt;5,((CONCATENATE('[3]Copy paste to Here'!G653," &amp; ",'[3]Copy paste to Here'!D653,"  &amp;  ",'[3]Copy paste to Here'!E653))),"Empty Cell")</f>
        <v>Empty Cell</v>
      </c>
      <c r="B649" s="86">
        <f>'[3]Copy paste to Here'!C653</f>
        <v>0</v>
      </c>
      <c r="C649" s="85">
        <f>'[3]Copy paste to Here'!B653</f>
        <v>0</v>
      </c>
      <c r="D649" s="74">
        <f>'[3]Copy paste to Here'!H653</f>
        <v>0</v>
      </c>
      <c r="E649" s="74">
        <f t="shared" si="27"/>
        <v>0</v>
      </c>
      <c r="F649" s="73">
        <f t="shared" si="28"/>
        <v>0</v>
      </c>
      <c r="G649" s="81">
        <f t="shared" si="29"/>
        <v>0</v>
      </c>
    </row>
    <row r="650" spans="1:7" s="60" customFormat="1" hidden="1">
      <c r="A650" s="72" t="str">
        <f>IF((LEN('[3]Copy paste to Here'!G654))&gt;5,((CONCATENATE('[3]Copy paste to Here'!G654," &amp; ",'[3]Copy paste to Here'!D654,"  &amp;  ",'[3]Copy paste to Here'!E654))),"Empty Cell")</f>
        <v>Empty Cell</v>
      </c>
      <c r="B650" s="86">
        <f>'[3]Copy paste to Here'!C654</f>
        <v>0</v>
      </c>
      <c r="C650" s="85">
        <f>'[3]Copy paste to Here'!B654</f>
        <v>0</v>
      </c>
      <c r="D650" s="74">
        <f>'[3]Copy paste to Here'!H654</f>
        <v>0</v>
      </c>
      <c r="E650" s="74">
        <f t="shared" si="27"/>
        <v>0</v>
      </c>
      <c r="F650" s="73">
        <f t="shared" si="28"/>
        <v>0</v>
      </c>
      <c r="G650" s="81">
        <f t="shared" si="29"/>
        <v>0</v>
      </c>
    </row>
    <row r="651" spans="1:7" s="60" customFormat="1" hidden="1">
      <c r="A651" s="72" t="str">
        <f>IF((LEN('[3]Copy paste to Here'!G655))&gt;5,((CONCATENATE('[3]Copy paste to Here'!G655," &amp; ",'[3]Copy paste to Here'!D655,"  &amp;  ",'[3]Copy paste to Here'!E655))),"Empty Cell")</f>
        <v>Empty Cell</v>
      </c>
      <c r="B651" s="86">
        <f>'[3]Copy paste to Here'!C655</f>
        <v>0</v>
      </c>
      <c r="C651" s="85">
        <f>'[3]Copy paste to Here'!B655</f>
        <v>0</v>
      </c>
      <c r="D651" s="74">
        <f>'[3]Copy paste to Here'!H655</f>
        <v>0</v>
      </c>
      <c r="E651" s="74">
        <f t="shared" si="27"/>
        <v>0</v>
      </c>
      <c r="F651" s="73">
        <f t="shared" si="28"/>
        <v>0</v>
      </c>
      <c r="G651" s="81">
        <f t="shared" si="29"/>
        <v>0</v>
      </c>
    </row>
    <row r="652" spans="1:7" s="60" customFormat="1" hidden="1">
      <c r="A652" s="72" t="str">
        <f>IF((LEN('[3]Copy paste to Here'!G656))&gt;5,((CONCATENATE('[3]Copy paste to Here'!G656," &amp; ",'[3]Copy paste to Here'!D656,"  &amp;  ",'[3]Copy paste to Here'!E656))),"Empty Cell")</f>
        <v>Empty Cell</v>
      </c>
      <c r="B652" s="86">
        <f>'[3]Copy paste to Here'!C656</f>
        <v>0</v>
      </c>
      <c r="C652" s="85">
        <f>'[3]Copy paste to Here'!B656</f>
        <v>0</v>
      </c>
      <c r="D652" s="74">
        <f>'[3]Copy paste to Here'!H656</f>
        <v>0</v>
      </c>
      <c r="E652" s="74">
        <f t="shared" si="27"/>
        <v>0</v>
      </c>
      <c r="F652" s="73">
        <f t="shared" si="28"/>
        <v>0</v>
      </c>
      <c r="G652" s="81">
        <f t="shared" si="29"/>
        <v>0</v>
      </c>
    </row>
    <row r="653" spans="1:7" s="60" customFormat="1" hidden="1">
      <c r="A653" s="72" t="str">
        <f>IF((LEN('[3]Copy paste to Here'!G657))&gt;5,((CONCATENATE('[3]Copy paste to Here'!G657," &amp; ",'[3]Copy paste to Here'!D657,"  &amp;  ",'[3]Copy paste to Here'!E657))),"Empty Cell")</f>
        <v>Empty Cell</v>
      </c>
      <c r="B653" s="86">
        <f>'[3]Copy paste to Here'!C657</f>
        <v>0</v>
      </c>
      <c r="C653" s="85">
        <f>'[3]Copy paste to Here'!B657</f>
        <v>0</v>
      </c>
      <c r="D653" s="74">
        <f>'[3]Copy paste to Here'!H657</f>
        <v>0</v>
      </c>
      <c r="E653" s="74">
        <f t="shared" si="27"/>
        <v>0</v>
      </c>
      <c r="F653" s="73">
        <f t="shared" si="28"/>
        <v>0</v>
      </c>
      <c r="G653" s="81">
        <f t="shared" si="29"/>
        <v>0</v>
      </c>
    </row>
    <row r="654" spans="1:7" s="60" customFormat="1" hidden="1">
      <c r="A654" s="72" t="str">
        <f>IF((LEN('[3]Copy paste to Here'!G658))&gt;5,((CONCATENATE('[3]Copy paste to Here'!G658," &amp; ",'[3]Copy paste to Here'!D658,"  &amp;  ",'[3]Copy paste to Here'!E658))),"Empty Cell")</f>
        <v>Empty Cell</v>
      </c>
      <c r="B654" s="86">
        <f>'[3]Copy paste to Here'!C658</f>
        <v>0</v>
      </c>
      <c r="C654" s="85">
        <f>'[3]Copy paste to Here'!B658</f>
        <v>0</v>
      </c>
      <c r="D654" s="74">
        <f>'[3]Copy paste to Here'!H658</f>
        <v>0</v>
      </c>
      <c r="E654" s="74">
        <f t="shared" si="27"/>
        <v>0</v>
      </c>
      <c r="F654" s="73">
        <f t="shared" si="28"/>
        <v>0</v>
      </c>
      <c r="G654" s="81">
        <f t="shared" si="29"/>
        <v>0</v>
      </c>
    </row>
    <row r="655" spans="1:7" s="60" customFormat="1" hidden="1">
      <c r="A655" s="72" t="str">
        <f>IF((LEN('[3]Copy paste to Here'!G659))&gt;5,((CONCATENATE('[3]Copy paste to Here'!G659," &amp; ",'[3]Copy paste to Here'!D659,"  &amp;  ",'[3]Copy paste to Here'!E659))),"Empty Cell")</f>
        <v>Empty Cell</v>
      </c>
      <c r="B655" s="86">
        <f>'[3]Copy paste to Here'!C659</f>
        <v>0</v>
      </c>
      <c r="C655" s="85">
        <f>'[3]Copy paste to Here'!B659</f>
        <v>0</v>
      </c>
      <c r="D655" s="74">
        <f>'[3]Copy paste to Here'!H659</f>
        <v>0</v>
      </c>
      <c r="E655" s="74">
        <f t="shared" si="27"/>
        <v>0</v>
      </c>
      <c r="F655" s="73">
        <f t="shared" si="28"/>
        <v>0</v>
      </c>
      <c r="G655" s="81">
        <f t="shared" si="29"/>
        <v>0</v>
      </c>
    </row>
    <row r="656" spans="1:7" s="60" customFormat="1" hidden="1">
      <c r="A656" s="72" t="str">
        <f>IF((LEN('[3]Copy paste to Here'!G660))&gt;5,((CONCATENATE('[3]Copy paste to Here'!G660," &amp; ",'[3]Copy paste to Here'!D660,"  &amp;  ",'[3]Copy paste to Here'!E660))),"Empty Cell")</f>
        <v>Empty Cell</v>
      </c>
      <c r="B656" s="86">
        <f>'[3]Copy paste to Here'!C660</f>
        <v>0</v>
      </c>
      <c r="C656" s="85">
        <f>'[3]Copy paste to Here'!B660</f>
        <v>0</v>
      </c>
      <c r="D656" s="74">
        <f>'[3]Copy paste to Here'!H660</f>
        <v>0</v>
      </c>
      <c r="E656" s="74">
        <f t="shared" si="27"/>
        <v>0</v>
      </c>
      <c r="F656" s="73">
        <f t="shared" si="28"/>
        <v>0</v>
      </c>
      <c r="G656" s="81">
        <f t="shared" si="29"/>
        <v>0</v>
      </c>
    </row>
    <row r="657" spans="1:7" s="60" customFormat="1" hidden="1">
      <c r="A657" s="72" t="str">
        <f>IF((LEN('[3]Copy paste to Here'!G661))&gt;5,((CONCATENATE('[3]Copy paste to Here'!G661," &amp; ",'[3]Copy paste to Here'!D661,"  &amp;  ",'[3]Copy paste to Here'!E661))),"Empty Cell")</f>
        <v>Empty Cell</v>
      </c>
      <c r="B657" s="86">
        <f>'[3]Copy paste to Here'!C661</f>
        <v>0</v>
      </c>
      <c r="C657" s="85">
        <f>'[3]Copy paste to Here'!B661</f>
        <v>0</v>
      </c>
      <c r="D657" s="74">
        <f>'[3]Copy paste to Here'!H661</f>
        <v>0</v>
      </c>
      <c r="E657" s="74">
        <f t="shared" si="27"/>
        <v>0</v>
      </c>
      <c r="F657" s="73">
        <f t="shared" si="28"/>
        <v>0</v>
      </c>
      <c r="G657" s="81">
        <f t="shared" si="29"/>
        <v>0</v>
      </c>
    </row>
    <row r="658" spans="1:7" s="60" customFormat="1" hidden="1">
      <c r="A658" s="72" t="str">
        <f>IF((LEN('[3]Copy paste to Here'!G662))&gt;5,((CONCATENATE('[3]Copy paste to Here'!G662," &amp; ",'[3]Copy paste to Here'!D662,"  &amp;  ",'[3]Copy paste to Here'!E662))),"Empty Cell")</f>
        <v>Empty Cell</v>
      </c>
      <c r="B658" s="86">
        <f>'[3]Copy paste to Here'!C662</f>
        <v>0</v>
      </c>
      <c r="C658" s="85">
        <f>'[3]Copy paste to Here'!B662</f>
        <v>0</v>
      </c>
      <c r="D658" s="74">
        <f>'[3]Copy paste to Here'!H662</f>
        <v>0</v>
      </c>
      <c r="E658" s="74">
        <f t="shared" ref="E658:E721" si="30">C658*D658</f>
        <v>0</v>
      </c>
      <c r="F658" s="73">
        <f t="shared" ref="F658:F721" si="31">D658*$D$14</f>
        <v>0</v>
      </c>
      <c r="G658" s="81">
        <f t="shared" ref="G658:G721" si="32">C658*F658</f>
        <v>0</v>
      </c>
    </row>
    <row r="659" spans="1:7" s="60" customFormat="1" hidden="1">
      <c r="A659" s="72" t="str">
        <f>IF((LEN('[3]Copy paste to Here'!G663))&gt;5,((CONCATENATE('[3]Copy paste to Here'!G663," &amp; ",'[3]Copy paste to Here'!D663,"  &amp;  ",'[3]Copy paste to Here'!E663))),"Empty Cell")</f>
        <v>Empty Cell</v>
      </c>
      <c r="B659" s="86">
        <f>'[3]Copy paste to Here'!C663</f>
        <v>0</v>
      </c>
      <c r="C659" s="85">
        <f>'[3]Copy paste to Here'!B663</f>
        <v>0</v>
      </c>
      <c r="D659" s="74">
        <f>'[3]Copy paste to Here'!H663</f>
        <v>0</v>
      </c>
      <c r="E659" s="74">
        <f t="shared" si="30"/>
        <v>0</v>
      </c>
      <c r="F659" s="73">
        <f t="shared" si="31"/>
        <v>0</v>
      </c>
      <c r="G659" s="81">
        <f t="shared" si="32"/>
        <v>0</v>
      </c>
    </row>
    <row r="660" spans="1:7" s="60" customFormat="1" hidden="1">
      <c r="A660" s="72" t="str">
        <f>IF((LEN('[3]Copy paste to Here'!G664))&gt;5,((CONCATENATE('[3]Copy paste to Here'!G664," &amp; ",'[3]Copy paste to Here'!D664,"  &amp;  ",'[3]Copy paste to Here'!E664))),"Empty Cell")</f>
        <v>Empty Cell</v>
      </c>
      <c r="B660" s="86">
        <f>'[3]Copy paste to Here'!C664</f>
        <v>0</v>
      </c>
      <c r="C660" s="85">
        <f>'[3]Copy paste to Here'!B664</f>
        <v>0</v>
      </c>
      <c r="D660" s="74">
        <f>'[3]Copy paste to Here'!H664</f>
        <v>0</v>
      </c>
      <c r="E660" s="74">
        <f t="shared" si="30"/>
        <v>0</v>
      </c>
      <c r="F660" s="73">
        <f t="shared" si="31"/>
        <v>0</v>
      </c>
      <c r="G660" s="81">
        <f t="shared" si="32"/>
        <v>0</v>
      </c>
    </row>
    <row r="661" spans="1:7" s="60" customFormat="1" hidden="1">
      <c r="A661" s="72" t="str">
        <f>IF((LEN('[3]Copy paste to Here'!G665))&gt;5,((CONCATENATE('[3]Copy paste to Here'!G665," &amp; ",'[3]Copy paste to Here'!D665,"  &amp;  ",'[3]Copy paste to Here'!E665))),"Empty Cell")</f>
        <v>Empty Cell</v>
      </c>
      <c r="B661" s="86">
        <f>'[3]Copy paste to Here'!C665</f>
        <v>0</v>
      </c>
      <c r="C661" s="85">
        <f>'[3]Copy paste to Here'!B665</f>
        <v>0</v>
      </c>
      <c r="D661" s="74">
        <f>'[3]Copy paste to Here'!H665</f>
        <v>0</v>
      </c>
      <c r="E661" s="74">
        <f t="shared" si="30"/>
        <v>0</v>
      </c>
      <c r="F661" s="73">
        <f t="shared" si="31"/>
        <v>0</v>
      </c>
      <c r="G661" s="81">
        <f t="shared" si="32"/>
        <v>0</v>
      </c>
    </row>
    <row r="662" spans="1:7" s="60" customFormat="1" hidden="1">
      <c r="A662" s="72" t="str">
        <f>IF((LEN('[3]Copy paste to Here'!G666))&gt;5,((CONCATENATE('[3]Copy paste to Here'!G666," &amp; ",'[3]Copy paste to Here'!D666,"  &amp;  ",'[3]Copy paste to Here'!E666))),"Empty Cell")</f>
        <v>Empty Cell</v>
      </c>
      <c r="B662" s="86">
        <f>'[3]Copy paste to Here'!C666</f>
        <v>0</v>
      </c>
      <c r="C662" s="85">
        <f>'[3]Copy paste to Here'!B666</f>
        <v>0</v>
      </c>
      <c r="D662" s="74">
        <f>'[3]Copy paste to Here'!H666</f>
        <v>0</v>
      </c>
      <c r="E662" s="74">
        <f t="shared" si="30"/>
        <v>0</v>
      </c>
      <c r="F662" s="73">
        <f t="shared" si="31"/>
        <v>0</v>
      </c>
      <c r="G662" s="81">
        <f t="shared" si="32"/>
        <v>0</v>
      </c>
    </row>
    <row r="663" spans="1:7" s="60" customFormat="1" hidden="1">
      <c r="A663" s="72" t="str">
        <f>IF((LEN('[3]Copy paste to Here'!G667))&gt;5,((CONCATENATE('[3]Copy paste to Here'!G667," &amp; ",'[3]Copy paste to Here'!D667,"  &amp;  ",'[3]Copy paste to Here'!E667))),"Empty Cell")</f>
        <v>Empty Cell</v>
      </c>
      <c r="B663" s="86">
        <f>'[3]Copy paste to Here'!C667</f>
        <v>0</v>
      </c>
      <c r="C663" s="85">
        <f>'[3]Copy paste to Here'!B667</f>
        <v>0</v>
      </c>
      <c r="D663" s="74">
        <f>'[3]Copy paste to Here'!H667</f>
        <v>0</v>
      </c>
      <c r="E663" s="74">
        <f t="shared" si="30"/>
        <v>0</v>
      </c>
      <c r="F663" s="73">
        <f t="shared" si="31"/>
        <v>0</v>
      </c>
      <c r="G663" s="81">
        <f t="shared" si="32"/>
        <v>0</v>
      </c>
    </row>
    <row r="664" spans="1:7" s="60" customFormat="1" hidden="1">
      <c r="A664" s="72" t="str">
        <f>IF((LEN('[3]Copy paste to Here'!G668))&gt;5,((CONCATENATE('[3]Copy paste to Here'!G668," &amp; ",'[3]Copy paste to Here'!D668,"  &amp;  ",'[3]Copy paste to Here'!E668))),"Empty Cell")</f>
        <v>Empty Cell</v>
      </c>
      <c r="B664" s="86">
        <f>'[3]Copy paste to Here'!C668</f>
        <v>0</v>
      </c>
      <c r="C664" s="85">
        <f>'[3]Copy paste to Here'!B668</f>
        <v>0</v>
      </c>
      <c r="D664" s="74">
        <f>'[3]Copy paste to Here'!H668</f>
        <v>0</v>
      </c>
      <c r="E664" s="74">
        <f t="shared" si="30"/>
        <v>0</v>
      </c>
      <c r="F664" s="73">
        <f t="shared" si="31"/>
        <v>0</v>
      </c>
      <c r="G664" s="81">
        <f t="shared" si="32"/>
        <v>0</v>
      </c>
    </row>
    <row r="665" spans="1:7" s="60" customFormat="1" hidden="1">
      <c r="A665" s="72" t="str">
        <f>IF((LEN('[3]Copy paste to Here'!G669))&gt;5,((CONCATENATE('[3]Copy paste to Here'!G669," &amp; ",'[3]Copy paste to Here'!D669,"  &amp;  ",'[3]Copy paste to Here'!E669))),"Empty Cell")</f>
        <v>Empty Cell</v>
      </c>
      <c r="B665" s="86">
        <f>'[3]Copy paste to Here'!C669</f>
        <v>0</v>
      </c>
      <c r="C665" s="85">
        <f>'[3]Copy paste to Here'!B669</f>
        <v>0</v>
      </c>
      <c r="D665" s="74">
        <f>'[3]Copy paste to Here'!H669</f>
        <v>0</v>
      </c>
      <c r="E665" s="74">
        <f t="shared" si="30"/>
        <v>0</v>
      </c>
      <c r="F665" s="73">
        <f t="shared" si="31"/>
        <v>0</v>
      </c>
      <c r="G665" s="81">
        <f t="shared" si="32"/>
        <v>0</v>
      </c>
    </row>
    <row r="666" spans="1:7" s="60" customFormat="1" hidden="1">
      <c r="A666" s="72" t="str">
        <f>IF((LEN('[3]Copy paste to Here'!G670))&gt;5,((CONCATENATE('[3]Copy paste to Here'!G670," &amp; ",'[3]Copy paste to Here'!D670,"  &amp;  ",'[3]Copy paste to Here'!E670))),"Empty Cell")</f>
        <v>Empty Cell</v>
      </c>
      <c r="B666" s="86">
        <f>'[3]Copy paste to Here'!C670</f>
        <v>0</v>
      </c>
      <c r="C666" s="85">
        <f>'[3]Copy paste to Here'!B670</f>
        <v>0</v>
      </c>
      <c r="D666" s="74">
        <f>'[3]Copy paste to Here'!H670</f>
        <v>0</v>
      </c>
      <c r="E666" s="74">
        <f t="shared" si="30"/>
        <v>0</v>
      </c>
      <c r="F666" s="73">
        <f t="shared" si="31"/>
        <v>0</v>
      </c>
      <c r="G666" s="81">
        <f t="shared" si="32"/>
        <v>0</v>
      </c>
    </row>
    <row r="667" spans="1:7" s="60" customFormat="1" hidden="1">
      <c r="A667" s="72" t="str">
        <f>IF((LEN('[3]Copy paste to Here'!G671))&gt;5,((CONCATENATE('[3]Copy paste to Here'!G671," &amp; ",'[3]Copy paste to Here'!D671,"  &amp;  ",'[3]Copy paste to Here'!E671))),"Empty Cell")</f>
        <v>Empty Cell</v>
      </c>
      <c r="B667" s="86">
        <f>'[3]Copy paste to Here'!C671</f>
        <v>0</v>
      </c>
      <c r="C667" s="85">
        <f>'[3]Copy paste to Here'!B671</f>
        <v>0</v>
      </c>
      <c r="D667" s="74">
        <f>'[3]Copy paste to Here'!H671</f>
        <v>0</v>
      </c>
      <c r="E667" s="74">
        <f t="shared" si="30"/>
        <v>0</v>
      </c>
      <c r="F667" s="73">
        <f t="shared" si="31"/>
        <v>0</v>
      </c>
      <c r="G667" s="81">
        <f t="shared" si="32"/>
        <v>0</v>
      </c>
    </row>
    <row r="668" spans="1:7" s="60" customFormat="1" hidden="1">
      <c r="A668" s="72" t="str">
        <f>IF((LEN('[3]Copy paste to Here'!G672))&gt;5,((CONCATENATE('[3]Copy paste to Here'!G672," &amp; ",'[3]Copy paste to Here'!D672,"  &amp;  ",'[3]Copy paste to Here'!E672))),"Empty Cell")</f>
        <v>Empty Cell</v>
      </c>
      <c r="B668" s="86">
        <f>'[3]Copy paste to Here'!C672</f>
        <v>0</v>
      </c>
      <c r="C668" s="85">
        <f>'[3]Copy paste to Here'!B672</f>
        <v>0</v>
      </c>
      <c r="D668" s="74">
        <f>'[3]Copy paste to Here'!H672</f>
        <v>0</v>
      </c>
      <c r="E668" s="74">
        <f t="shared" si="30"/>
        <v>0</v>
      </c>
      <c r="F668" s="73">
        <f t="shared" si="31"/>
        <v>0</v>
      </c>
      <c r="G668" s="81">
        <f t="shared" si="32"/>
        <v>0</v>
      </c>
    </row>
    <row r="669" spans="1:7" s="60" customFormat="1" hidden="1">
      <c r="A669" s="72" t="str">
        <f>IF((LEN('[3]Copy paste to Here'!G673))&gt;5,((CONCATENATE('[3]Copy paste to Here'!G673," &amp; ",'[3]Copy paste to Here'!D673,"  &amp;  ",'[3]Copy paste to Here'!E673))),"Empty Cell")</f>
        <v>Empty Cell</v>
      </c>
      <c r="B669" s="86">
        <f>'[3]Copy paste to Here'!C673</f>
        <v>0</v>
      </c>
      <c r="C669" s="85">
        <f>'[3]Copy paste to Here'!B673</f>
        <v>0</v>
      </c>
      <c r="D669" s="74">
        <f>'[3]Copy paste to Here'!H673</f>
        <v>0</v>
      </c>
      <c r="E669" s="74">
        <f t="shared" si="30"/>
        <v>0</v>
      </c>
      <c r="F669" s="73">
        <f t="shared" si="31"/>
        <v>0</v>
      </c>
      <c r="G669" s="81">
        <f t="shared" si="32"/>
        <v>0</v>
      </c>
    </row>
    <row r="670" spans="1:7" s="60" customFormat="1" hidden="1">
      <c r="A670" s="72" t="str">
        <f>IF((LEN('[3]Copy paste to Here'!G674))&gt;5,((CONCATENATE('[3]Copy paste to Here'!G674," &amp; ",'[3]Copy paste to Here'!D674,"  &amp;  ",'[3]Copy paste to Here'!E674))),"Empty Cell")</f>
        <v>Empty Cell</v>
      </c>
      <c r="B670" s="86">
        <f>'[3]Copy paste to Here'!C674</f>
        <v>0</v>
      </c>
      <c r="C670" s="85">
        <f>'[3]Copy paste to Here'!B674</f>
        <v>0</v>
      </c>
      <c r="D670" s="74">
        <f>'[3]Copy paste to Here'!H674</f>
        <v>0</v>
      </c>
      <c r="E670" s="74">
        <f t="shared" si="30"/>
        <v>0</v>
      </c>
      <c r="F670" s="73">
        <f t="shared" si="31"/>
        <v>0</v>
      </c>
      <c r="G670" s="81">
        <f t="shared" si="32"/>
        <v>0</v>
      </c>
    </row>
    <row r="671" spans="1:7" s="60" customFormat="1" hidden="1">
      <c r="A671" s="72" t="str">
        <f>IF((LEN('[3]Copy paste to Here'!G675))&gt;5,((CONCATENATE('[3]Copy paste to Here'!G675," &amp; ",'[3]Copy paste to Here'!D675,"  &amp;  ",'[3]Copy paste to Here'!E675))),"Empty Cell")</f>
        <v>Empty Cell</v>
      </c>
      <c r="B671" s="86">
        <f>'[3]Copy paste to Here'!C675</f>
        <v>0</v>
      </c>
      <c r="C671" s="85">
        <f>'[3]Copy paste to Here'!B675</f>
        <v>0</v>
      </c>
      <c r="D671" s="74">
        <f>'[3]Copy paste to Here'!H675</f>
        <v>0</v>
      </c>
      <c r="E671" s="74">
        <f t="shared" si="30"/>
        <v>0</v>
      </c>
      <c r="F671" s="73">
        <f t="shared" si="31"/>
        <v>0</v>
      </c>
      <c r="G671" s="81">
        <f t="shared" si="32"/>
        <v>0</v>
      </c>
    </row>
    <row r="672" spans="1:7" s="60" customFormat="1" hidden="1">
      <c r="A672" s="72" t="str">
        <f>IF((LEN('[3]Copy paste to Here'!G676))&gt;5,((CONCATENATE('[3]Copy paste to Here'!G676," &amp; ",'[3]Copy paste to Here'!D676,"  &amp;  ",'[3]Copy paste to Here'!E676))),"Empty Cell")</f>
        <v>Empty Cell</v>
      </c>
      <c r="B672" s="86">
        <f>'[3]Copy paste to Here'!C676</f>
        <v>0</v>
      </c>
      <c r="C672" s="85">
        <f>'[3]Copy paste to Here'!B676</f>
        <v>0</v>
      </c>
      <c r="D672" s="74">
        <f>'[3]Copy paste to Here'!H676</f>
        <v>0</v>
      </c>
      <c r="E672" s="74">
        <f t="shared" si="30"/>
        <v>0</v>
      </c>
      <c r="F672" s="73">
        <f t="shared" si="31"/>
        <v>0</v>
      </c>
      <c r="G672" s="81">
        <f t="shared" si="32"/>
        <v>0</v>
      </c>
    </row>
    <row r="673" spans="1:7" s="60" customFormat="1" hidden="1">
      <c r="A673" s="72" t="str">
        <f>IF((LEN('[3]Copy paste to Here'!G677))&gt;5,((CONCATENATE('[3]Copy paste to Here'!G677," &amp; ",'[3]Copy paste to Here'!D677,"  &amp;  ",'[3]Copy paste to Here'!E677))),"Empty Cell")</f>
        <v>Empty Cell</v>
      </c>
      <c r="B673" s="86">
        <f>'[3]Copy paste to Here'!C677</f>
        <v>0</v>
      </c>
      <c r="C673" s="85">
        <f>'[3]Copy paste to Here'!B677</f>
        <v>0</v>
      </c>
      <c r="D673" s="74">
        <f>'[3]Copy paste to Here'!H677</f>
        <v>0</v>
      </c>
      <c r="E673" s="74">
        <f t="shared" si="30"/>
        <v>0</v>
      </c>
      <c r="F673" s="73">
        <f t="shared" si="31"/>
        <v>0</v>
      </c>
      <c r="G673" s="81">
        <f t="shared" si="32"/>
        <v>0</v>
      </c>
    </row>
    <row r="674" spans="1:7" s="60" customFormat="1" hidden="1">
      <c r="A674" s="72" t="str">
        <f>IF((LEN('[3]Copy paste to Here'!G678))&gt;5,((CONCATENATE('[3]Copy paste to Here'!G678," &amp; ",'[3]Copy paste to Here'!D678,"  &amp;  ",'[3]Copy paste to Here'!E678))),"Empty Cell")</f>
        <v>Empty Cell</v>
      </c>
      <c r="B674" s="86">
        <f>'[3]Copy paste to Here'!C678</f>
        <v>0</v>
      </c>
      <c r="C674" s="85">
        <f>'[3]Copy paste to Here'!B678</f>
        <v>0</v>
      </c>
      <c r="D674" s="74">
        <f>'[3]Copy paste to Here'!H678</f>
        <v>0</v>
      </c>
      <c r="E674" s="74">
        <f t="shared" si="30"/>
        <v>0</v>
      </c>
      <c r="F674" s="73">
        <f t="shared" si="31"/>
        <v>0</v>
      </c>
      <c r="G674" s="81">
        <f t="shared" si="32"/>
        <v>0</v>
      </c>
    </row>
    <row r="675" spans="1:7" s="60" customFormat="1" hidden="1">
      <c r="A675" s="72" t="str">
        <f>IF((LEN('[3]Copy paste to Here'!G679))&gt;5,((CONCATENATE('[3]Copy paste to Here'!G679," &amp; ",'[3]Copy paste to Here'!D679,"  &amp;  ",'[3]Copy paste to Here'!E679))),"Empty Cell")</f>
        <v>Empty Cell</v>
      </c>
      <c r="B675" s="86">
        <f>'[3]Copy paste to Here'!C679</f>
        <v>0</v>
      </c>
      <c r="C675" s="85">
        <f>'[3]Copy paste to Here'!B679</f>
        <v>0</v>
      </c>
      <c r="D675" s="74">
        <f>'[3]Copy paste to Here'!H679</f>
        <v>0</v>
      </c>
      <c r="E675" s="74">
        <f t="shared" si="30"/>
        <v>0</v>
      </c>
      <c r="F675" s="73">
        <f t="shared" si="31"/>
        <v>0</v>
      </c>
      <c r="G675" s="81">
        <f t="shared" si="32"/>
        <v>0</v>
      </c>
    </row>
    <row r="676" spans="1:7" s="60" customFormat="1" hidden="1">
      <c r="A676" s="72" t="str">
        <f>IF((LEN('[3]Copy paste to Here'!G680))&gt;5,((CONCATENATE('[3]Copy paste to Here'!G680," &amp; ",'[3]Copy paste to Here'!D680,"  &amp;  ",'[3]Copy paste to Here'!E680))),"Empty Cell")</f>
        <v>Empty Cell</v>
      </c>
      <c r="B676" s="86">
        <f>'[3]Copy paste to Here'!C680</f>
        <v>0</v>
      </c>
      <c r="C676" s="85">
        <f>'[3]Copy paste to Here'!B680</f>
        <v>0</v>
      </c>
      <c r="D676" s="74">
        <f>'[3]Copy paste to Here'!H680</f>
        <v>0</v>
      </c>
      <c r="E676" s="74">
        <f t="shared" si="30"/>
        <v>0</v>
      </c>
      <c r="F676" s="73">
        <f t="shared" si="31"/>
        <v>0</v>
      </c>
      <c r="G676" s="81">
        <f t="shared" si="32"/>
        <v>0</v>
      </c>
    </row>
    <row r="677" spans="1:7" s="60" customFormat="1" hidden="1">
      <c r="A677" s="72" t="str">
        <f>IF((LEN('[3]Copy paste to Here'!G681))&gt;5,((CONCATENATE('[3]Copy paste to Here'!G681," &amp; ",'[3]Copy paste to Here'!D681,"  &amp;  ",'[3]Copy paste to Here'!E681))),"Empty Cell")</f>
        <v>Empty Cell</v>
      </c>
      <c r="B677" s="86">
        <f>'[3]Copy paste to Here'!C681</f>
        <v>0</v>
      </c>
      <c r="C677" s="85">
        <f>'[3]Copy paste to Here'!B681</f>
        <v>0</v>
      </c>
      <c r="D677" s="74">
        <f>'[3]Copy paste to Here'!H681</f>
        <v>0</v>
      </c>
      <c r="E677" s="74">
        <f t="shared" si="30"/>
        <v>0</v>
      </c>
      <c r="F677" s="73">
        <f t="shared" si="31"/>
        <v>0</v>
      </c>
      <c r="G677" s="81">
        <f t="shared" si="32"/>
        <v>0</v>
      </c>
    </row>
    <row r="678" spans="1:7" s="60" customFormat="1" hidden="1">
      <c r="A678" s="72" t="str">
        <f>IF((LEN('[3]Copy paste to Here'!G682))&gt;5,((CONCATENATE('[3]Copy paste to Here'!G682," &amp; ",'[3]Copy paste to Here'!D682,"  &amp;  ",'[3]Copy paste to Here'!E682))),"Empty Cell")</f>
        <v>Empty Cell</v>
      </c>
      <c r="B678" s="86">
        <f>'[3]Copy paste to Here'!C682</f>
        <v>0</v>
      </c>
      <c r="C678" s="85">
        <f>'[3]Copy paste to Here'!B682</f>
        <v>0</v>
      </c>
      <c r="D678" s="74">
        <f>'[3]Copy paste to Here'!H682</f>
        <v>0</v>
      </c>
      <c r="E678" s="74">
        <f t="shared" si="30"/>
        <v>0</v>
      </c>
      <c r="F678" s="73">
        <f t="shared" si="31"/>
        <v>0</v>
      </c>
      <c r="G678" s="81">
        <f t="shared" si="32"/>
        <v>0</v>
      </c>
    </row>
    <row r="679" spans="1:7" s="60" customFormat="1" hidden="1">
      <c r="A679" s="72" t="str">
        <f>IF((LEN('[3]Copy paste to Here'!G683))&gt;5,((CONCATENATE('[3]Copy paste to Here'!G683," &amp; ",'[3]Copy paste to Here'!D683,"  &amp;  ",'[3]Copy paste to Here'!E683))),"Empty Cell")</f>
        <v>Empty Cell</v>
      </c>
      <c r="B679" s="86">
        <f>'[3]Copy paste to Here'!C683</f>
        <v>0</v>
      </c>
      <c r="C679" s="85">
        <f>'[3]Copy paste to Here'!B683</f>
        <v>0</v>
      </c>
      <c r="D679" s="74">
        <f>'[3]Copy paste to Here'!H683</f>
        <v>0</v>
      </c>
      <c r="E679" s="74">
        <f t="shared" si="30"/>
        <v>0</v>
      </c>
      <c r="F679" s="73">
        <f t="shared" si="31"/>
        <v>0</v>
      </c>
      <c r="G679" s="81">
        <f t="shared" si="32"/>
        <v>0</v>
      </c>
    </row>
    <row r="680" spans="1:7" s="60" customFormat="1" hidden="1">
      <c r="A680" s="72" t="str">
        <f>IF((LEN('[3]Copy paste to Here'!G684))&gt;5,((CONCATENATE('[3]Copy paste to Here'!G684," &amp; ",'[3]Copy paste to Here'!D684,"  &amp;  ",'[3]Copy paste to Here'!E684))),"Empty Cell")</f>
        <v>Empty Cell</v>
      </c>
      <c r="B680" s="86">
        <f>'[3]Copy paste to Here'!C684</f>
        <v>0</v>
      </c>
      <c r="C680" s="85">
        <f>'[3]Copy paste to Here'!B684</f>
        <v>0</v>
      </c>
      <c r="D680" s="74">
        <f>'[3]Copy paste to Here'!H684</f>
        <v>0</v>
      </c>
      <c r="E680" s="74">
        <f t="shared" si="30"/>
        <v>0</v>
      </c>
      <c r="F680" s="73">
        <f t="shared" si="31"/>
        <v>0</v>
      </c>
      <c r="G680" s="81">
        <f t="shared" si="32"/>
        <v>0</v>
      </c>
    </row>
    <row r="681" spans="1:7" s="60" customFormat="1" hidden="1">
      <c r="A681" s="72" t="str">
        <f>IF((LEN('[3]Copy paste to Here'!G685))&gt;5,((CONCATENATE('[3]Copy paste to Here'!G685," &amp; ",'[3]Copy paste to Here'!D685,"  &amp;  ",'[3]Copy paste to Here'!E685))),"Empty Cell")</f>
        <v>Empty Cell</v>
      </c>
      <c r="B681" s="86">
        <f>'[3]Copy paste to Here'!C685</f>
        <v>0</v>
      </c>
      <c r="C681" s="85">
        <f>'[3]Copy paste to Here'!B685</f>
        <v>0</v>
      </c>
      <c r="D681" s="74">
        <f>'[3]Copy paste to Here'!H685</f>
        <v>0</v>
      </c>
      <c r="E681" s="74">
        <f t="shared" si="30"/>
        <v>0</v>
      </c>
      <c r="F681" s="73">
        <f t="shared" si="31"/>
        <v>0</v>
      </c>
      <c r="G681" s="81">
        <f t="shared" si="32"/>
        <v>0</v>
      </c>
    </row>
    <row r="682" spans="1:7" s="60" customFormat="1" hidden="1">
      <c r="A682" s="72" t="str">
        <f>IF((LEN('[3]Copy paste to Here'!G686))&gt;5,((CONCATENATE('[3]Copy paste to Here'!G686," &amp; ",'[3]Copy paste to Here'!D686,"  &amp;  ",'[3]Copy paste to Here'!E686))),"Empty Cell")</f>
        <v>Empty Cell</v>
      </c>
      <c r="B682" s="86">
        <f>'[3]Copy paste to Here'!C686</f>
        <v>0</v>
      </c>
      <c r="C682" s="85">
        <f>'[3]Copy paste to Here'!B686</f>
        <v>0</v>
      </c>
      <c r="D682" s="74">
        <f>'[3]Copy paste to Here'!H686</f>
        <v>0</v>
      </c>
      <c r="E682" s="74">
        <f t="shared" si="30"/>
        <v>0</v>
      </c>
      <c r="F682" s="73">
        <f t="shared" si="31"/>
        <v>0</v>
      </c>
      <c r="G682" s="81">
        <f t="shared" si="32"/>
        <v>0</v>
      </c>
    </row>
    <row r="683" spans="1:7" s="60" customFormat="1" hidden="1">
      <c r="A683" s="72" t="str">
        <f>IF((LEN('[3]Copy paste to Here'!G687))&gt;5,((CONCATENATE('[3]Copy paste to Here'!G687," &amp; ",'[3]Copy paste to Here'!D687,"  &amp;  ",'[3]Copy paste to Here'!E687))),"Empty Cell")</f>
        <v>Empty Cell</v>
      </c>
      <c r="B683" s="86">
        <f>'[3]Copy paste to Here'!C687</f>
        <v>0</v>
      </c>
      <c r="C683" s="85">
        <f>'[3]Copy paste to Here'!B687</f>
        <v>0</v>
      </c>
      <c r="D683" s="74">
        <f>'[3]Copy paste to Here'!H687</f>
        <v>0</v>
      </c>
      <c r="E683" s="74">
        <f t="shared" si="30"/>
        <v>0</v>
      </c>
      <c r="F683" s="73">
        <f t="shared" si="31"/>
        <v>0</v>
      </c>
      <c r="G683" s="81">
        <f t="shared" si="32"/>
        <v>0</v>
      </c>
    </row>
    <row r="684" spans="1:7" s="60" customFormat="1" hidden="1">
      <c r="A684" s="72" t="str">
        <f>IF((LEN('[3]Copy paste to Here'!G688))&gt;5,((CONCATENATE('[3]Copy paste to Here'!G688," &amp; ",'[3]Copy paste to Here'!D688,"  &amp;  ",'[3]Copy paste to Here'!E688))),"Empty Cell")</f>
        <v>Empty Cell</v>
      </c>
      <c r="B684" s="86">
        <f>'[3]Copy paste to Here'!C688</f>
        <v>0</v>
      </c>
      <c r="C684" s="85">
        <f>'[3]Copy paste to Here'!B688</f>
        <v>0</v>
      </c>
      <c r="D684" s="74">
        <f>'[3]Copy paste to Here'!H688</f>
        <v>0</v>
      </c>
      <c r="E684" s="74">
        <f t="shared" si="30"/>
        <v>0</v>
      </c>
      <c r="F684" s="73">
        <f t="shared" si="31"/>
        <v>0</v>
      </c>
      <c r="G684" s="81">
        <f t="shared" si="32"/>
        <v>0</v>
      </c>
    </row>
    <row r="685" spans="1:7" s="60" customFormat="1" hidden="1">
      <c r="A685" s="72" t="str">
        <f>IF((LEN('[3]Copy paste to Here'!G689))&gt;5,((CONCATENATE('[3]Copy paste to Here'!G689," &amp; ",'[3]Copy paste to Here'!D689,"  &amp;  ",'[3]Copy paste to Here'!E689))),"Empty Cell")</f>
        <v>Empty Cell</v>
      </c>
      <c r="B685" s="86">
        <f>'[3]Copy paste to Here'!C689</f>
        <v>0</v>
      </c>
      <c r="C685" s="85">
        <f>'[3]Copy paste to Here'!B689</f>
        <v>0</v>
      </c>
      <c r="D685" s="74">
        <f>'[3]Copy paste to Here'!H689</f>
        <v>0</v>
      </c>
      <c r="E685" s="74">
        <f t="shared" si="30"/>
        <v>0</v>
      </c>
      <c r="F685" s="73">
        <f t="shared" si="31"/>
        <v>0</v>
      </c>
      <c r="G685" s="81">
        <f t="shared" si="32"/>
        <v>0</v>
      </c>
    </row>
    <row r="686" spans="1:7" s="60" customFormat="1" hidden="1">
      <c r="A686" s="72" t="str">
        <f>IF((LEN('[3]Copy paste to Here'!G690))&gt;5,((CONCATENATE('[3]Copy paste to Here'!G690," &amp; ",'[3]Copy paste to Here'!D690,"  &amp;  ",'[3]Copy paste to Here'!E690))),"Empty Cell")</f>
        <v>Empty Cell</v>
      </c>
      <c r="B686" s="86">
        <f>'[3]Copy paste to Here'!C690</f>
        <v>0</v>
      </c>
      <c r="C686" s="85">
        <f>'[3]Copy paste to Here'!B690</f>
        <v>0</v>
      </c>
      <c r="D686" s="74">
        <f>'[3]Copy paste to Here'!H690</f>
        <v>0</v>
      </c>
      <c r="E686" s="74">
        <f t="shared" si="30"/>
        <v>0</v>
      </c>
      <c r="F686" s="73">
        <f t="shared" si="31"/>
        <v>0</v>
      </c>
      <c r="G686" s="81">
        <f t="shared" si="32"/>
        <v>0</v>
      </c>
    </row>
    <row r="687" spans="1:7" s="60" customFormat="1" hidden="1">
      <c r="A687" s="72" t="str">
        <f>IF((LEN('[3]Copy paste to Here'!G691))&gt;5,((CONCATENATE('[3]Copy paste to Here'!G691," &amp; ",'[3]Copy paste to Here'!D691,"  &amp;  ",'[3]Copy paste to Here'!E691))),"Empty Cell")</f>
        <v>Empty Cell</v>
      </c>
      <c r="B687" s="86">
        <f>'[3]Copy paste to Here'!C691</f>
        <v>0</v>
      </c>
      <c r="C687" s="85">
        <f>'[3]Copy paste to Here'!B691</f>
        <v>0</v>
      </c>
      <c r="D687" s="74">
        <f>'[3]Copy paste to Here'!H691</f>
        <v>0</v>
      </c>
      <c r="E687" s="74">
        <f t="shared" si="30"/>
        <v>0</v>
      </c>
      <c r="F687" s="73">
        <f t="shared" si="31"/>
        <v>0</v>
      </c>
      <c r="G687" s="81">
        <f t="shared" si="32"/>
        <v>0</v>
      </c>
    </row>
    <row r="688" spans="1:7" s="60" customFormat="1" hidden="1">
      <c r="A688" s="72" t="str">
        <f>IF((LEN('[3]Copy paste to Here'!G692))&gt;5,((CONCATENATE('[3]Copy paste to Here'!G692," &amp; ",'[3]Copy paste to Here'!D692,"  &amp;  ",'[3]Copy paste to Here'!E692))),"Empty Cell")</f>
        <v>Empty Cell</v>
      </c>
      <c r="B688" s="86">
        <f>'[3]Copy paste to Here'!C692</f>
        <v>0</v>
      </c>
      <c r="C688" s="85">
        <f>'[3]Copy paste to Here'!B692</f>
        <v>0</v>
      </c>
      <c r="D688" s="74">
        <f>'[3]Copy paste to Here'!H692</f>
        <v>0</v>
      </c>
      <c r="E688" s="74">
        <f t="shared" si="30"/>
        <v>0</v>
      </c>
      <c r="F688" s="73">
        <f t="shared" si="31"/>
        <v>0</v>
      </c>
      <c r="G688" s="81">
        <f t="shared" si="32"/>
        <v>0</v>
      </c>
    </row>
    <row r="689" spans="1:7" s="60" customFormat="1" hidden="1">
      <c r="A689" s="72" t="str">
        <f>IF((LEN('[3]Copy paste to Here'!G693))&gt;5,((CONCATENATE('[3]Copy paste to Here'!G693," &amp; ",'[3]Copy paste to Here'!D693,"  &amp;  ",'[3]Copy paste to Here'!E693))),"Empty Cell")</f>
        <v>Empty Cell</v>
      </c>
      <c r="B689" s="86">
        <f>'[3]Copy paste to Here'!C693</f>
        <v>0</v>
      </c>
      <c r="C689" s="85">
        <f>'[3]Copy paste to Here'!B693</f>
        <v>0</v>
      </c>
      <c r="D689" s="74">
        <f>'[3]Copy paste to Here'!H693</f>
        <v>0</v>
      </c>
      <c r="E689" s="74">
        <f t="shared" si="30"/>
        <v>0</v>
      </c>
      <c r="F689" s="73">
        <f t="shared" si="31"/>
        <v>0</v>
      </c>
      <c r="G689" s="81">
        <f t="shared" si="32"/>
        <v>0</v>
      </c>
    </row>
    <row r="690" spans="1:7" s="60" customFormat="1" hidden="1">
      <c r="A690" s="72" t="str">
        <f>IF((LEN('[3]Copy paste to Here'!G694))&gt;5,((CONCATENATE('[3]Copy paste to Here'!G694," &amp; ",'[3]Copy paste to Here'!D694,"  &amp;  ",'[3]Copy paste to Here'!E694))),"Empty Cell")</f>
        <v>Empty Cell</v>
      </c>
      <c r="B690" s="86">
        <f>'[3]Copy paste to Here'!C694</f>
        <v>0</v>
      </c>
      <c r="C690" s="85">
        <f>'[3]Copy paste to Here'!B694</f>
        <v>0</v>
      </c>
      <c r="D690" s="74">
        <f>'[3]Copy paste to Here'!H694</f>
        <v>0</v>
      </c>
      <c r="E690" s="74">
        <f t="shared" si="30"/>
        <v>0</v>
      </c>
      <c r="F690" s="73">
        <f t="shared" si="31"/>
        <v>0</v>
      </c>
      <c r="G690" s="81">
        <f t="shared" si="32"/>
        <v>0</v>
      </c>
    </row>
    <row r="691" spans="1:7" s="60" customFormat="1" hidden="1">
      <c r="A691" s="72" t="str">
        <f>IF((LEN('[3]Copy paste to Here'!G695))&gt;5,((CONCATENATE('[3]Copy paste to Here'!G695," &amp; ",'[3]Copy paste to Here'!D695,"  &amp;  ",'[3]Copy paste to Here'!E695))),"Empty Cell")</f>
        <v>Empty Cell</v>
      </c>
      <c r="B691" s="86">
        <f>'[3]Copy paste to Here'!C695</f>
        <v>0</v>
      </c>
      <c r="C691" s="85">
        <f>'[3]Copy paste to Here'!B695</f>
        <v>0</v>
      </c>
      <c r="D691" s="74">
        <f>'[3]Copy paste to Here'!H695</f>
        <v>0</v>
      </c>
      <c r="E691" s="74">
        <f t="shared" si="30"/>
        <v>0</v>
      </c>
      <c r="F691" s="73">
        <f t="shared" si="31"/>
        <v>0</v>
      </c>
      <c r="G691" s="81">
        <f t="shared" si="32"/>
        <v>0</v>
      </c>
    </row>
    <row r="692" spans="1:7" s="60" customFormat="1" hidden="1">
      <c r="A692" s="72" t="str">
        <f>IF((LEN('[3]Copy paste to Here'!G696))&gt;5,((CONCATENATE('[3]Copy paste to Here'!G696," &amp; ",'[3]Copy paste to Here'!D696,"  &amp;  ",'[3]Copy paste to Here'!E696))),"Empty Cell")</f>
        <v>Empty Cell</v>
      </c>
      <c r="B692" s="86">
        <f>'[3]Copy paste to Here'!C696</f>
        <v>0</v>
      </c>
      <c r="C692" s="85">
        <f>'[3]Copy paste to Here'!B696</f>
        <v>0</v>
      </c>
      <c r="D692" s="74">
        <f>'[3]Copy paste to Here'!H696</f>
        <v>0</v>
      </c>
      <c r="E692" s="74">
        <f t="shared" si="30"/>
        <v>0</v>
      </c>
      <c r="F692" s="73">
        <f t="shared" si="31"/>
        <v>0</v>
      </c>
      <c r="G692" s="81">
        <f t="shared" si="32"/>
        <v>0</v>
      </c>
    </row>
    <row r="693" spans="1:7" s="60" customFormat="1" hidden="1">
      <c r="A693" s="72" t="str">
        <f>IF((LEN('[3]Copy paste to Here'!G697))&gt;5,((CONCATENATE('[3]Copy paste to Here'!G697," &amp; ",'[3]Copy paste to Here'!D697,"  &amp;  ",'[3]Copy paste to Here'!E697))),"Empty Cell")</f>
        <v>Empty Cell</v>
      </c>
      <c r="B693" s="86">
        <f>'[3]Copy paste to Here'!C697</f>
        <v>0</v>
      </c>
      <c r="C693" s="85">
        <f>'[3]Copy paste to Here'!B697</f>
        <v>0</v>
      </c>
      <c r="D693" s="74">
        <f>'[3]Copy paste to Here'!H697</f>
        <v>0</v>
      </c>
      <c r="E693" s="74">
        <f t="shared" si="30"/>
        <v>0</v>
      </c>
      <c r="F693" s="73">
        <f t="shared" si="31"/>
        <v>0</v>
      </c>
      <c r="G693" s="81">
        <f t="shared" si="32"/>
        <v>0</v>
      </c>
    </row>
    <row r="694" spans="1:7" s="60" customFormat="1" hidden="1">
      <c r="A694" s="72" t="str">
        <f>IF((LEN('[3]Copy paste to Here'!G698))&gt;5,((CONCATENATE('[3]Copy paste to Here'!G698," &amp; ",'[3]Copy paste to Here'!D698,"  &amp;  ",'[3]Copy paste to Here'!E698))),"Empty Cell")</f>
        <v>Empty Cell</v>
      </c>
      <c r="B694" s="86">
        <f>'[3]Copy paste to Here'!C698</f>
        <v>0</v>
      </c>
      <c r="C694" s="85">
        <f>'[3]Copy paste to Here'!B698</f>
        <v>0</v>
      </c>
      <c r="D694" s="74">
        <f>'[3]Copy paste to Here'!H698</f>
        <v>0</v>
      </c>
      <c r="E694" s="74">
        <f t="shared" si="30"/>
        <v>0</v>
      </c>
      <c r="F694" s="73">
        <f t="shared" si="31"/>
        <v>0</v>
      </c>
      <c r="G694" s="81">
        <f t="shared" si="32"/>
        <v>0</v>
      </c>
    </row>
    <row r="695" spans="1:7" s="60" customFormat="1" hidden="1">
      <c r="A695" s="72" t="str">
        <f>IF((LEN('[3]Copy paste to Here'!G699))&gt;5,((CONCATENATE('[3]Copy paste to Here'!G699," &amp; ",'[3]Copy paste to Here'!D699,"  &amp;  ",'[3]Copy paste to Here'!E699))),"Empty Cell")</f>
        <v>Empty Cell</v>
      </c>
      <c r="B695" s="86">
        <f>'[3]Copy paste to Here'!C699</f>
        <v>0</v>
      </c>
      <c r="C695" s="85">
        <f>'[3]Copy paste to Here'!B699</f>
        <v>0</v>
      </c>
      <c r="D695" s="74">
        <f>'[3]Copy paste to Here'!H699</f>
        <v>0</v>
      </c>
      <c r="E695" s="74">
        <f t="shared" si="30"/>
        <v>0</v>
      </c>
      <c r="F695" s="73">
        <f t="shared" si="31"/>
        <v>0</v>
      </c>
      <c r="G695" s="81">
        <f t="shared" si="32"/>
        <v>0</v>
      </c>
    </row>
    <row r="696" spans="1:7" s="60" customFormat="1" hidden="1">
      <c r="A696" s="72" t="str">
        <f>IF((LEN('[3]Copy paste to Here'!G700))&gt;5,((CONCATENATE('[3]Copy paste to Here'!G700," &amp; ",'[3]Copy paste to Here'!D700,"  &amp;  ",'[3]Copy paste to Here'!E700))),"Empty Cell")</f>
        <v>Empty Cell</v>
      </c>
      <c r="B696" s="86">
        <f>'[3]Copy paste to Here'!C700</f>
        <v>0</v>
      </c>
      <c r="C696" s="85">
        <f>'[3]Copy paste to Here'!B700</f>
        <v>0</v>
      </c>
      <c r="D696" s="74">
        <f>'[3]Copy paste to Here'!H700</f>
        <v>0</v>
      </c>
      <c r="E696" s="74">
        <f t="shared" si="30"/>
        <v>0</v>
      </c>
      <c r="F696" s="73">
        <f t="shared" si="31"/>
        <v>0</v>
      </c>
      <c r="G696" s="81">
        <f t="shared" si="32"/>
        <v>0</v>
      </c>
    </row>
    <row r="697" spans="1:7" s="60" customFormat="1" hidden="1">
      <c r="A697" s="72" t="str">
        <f>IF((LEN('[3]Copy paste to Here'!G701))&gt;5,((CONCATENATE('[3]Copy paste to Here'!G701," &amp; ",'[3]Copy paste to Here'!D701,"  &amp;  ",'[3]Copy paste to Here'!E701))),"Empty Cell")</f>
        <v>Empty Cell</v>
      </c>
      <c r="B697" s="86">
        <f>'[3]Copy paste to Here'!C701</f>
        <v>0</v>
      </c>
      <c r="C697" s="85">
        <f>'[3]Copy paste to Here'!B701</f>
        <v>0</v>
      </c>
      <c r="D697" s="74">
        <f>'[3]Copy paste to Here'!H701</f>
        <v>0</v>
      </c>
      <c r="E697" s="74">
        <f t="shared" si="30"/>
        <v>0</v>
      </c>
      <c r="F697" s="73">
        <f t="shared" si="31"/>
        <v>0</v>
      </c>
      <c r="G697" s="81">
        <f t="shared" si="32"/>
        <v>0</v>
      </c>
    </row>
    <row r="698" spans="1:7" s="60" customFormat="1" hidden="1">
      <c r="A698" s="72" t="str">
        <f>IF((LEN('[3]Copy paste to Here'!G702))&gt;5,((CONCATENATE('[3]Copy paste to Here'!G702," &amp; ",'[3]Copy paste to Here'!D702,"  &amp;  ",'[3]Copy paste to Here'!E702))),"Empty Cell")</f>
        <v>Empty Cell</v>
      </c>
      <c r="B698" s="86">
        <f>'[3]Copy paste to Here'!C702</f>
        <v>0</v>
      </c>
      <c r="C698" s="85">
        <f>'[3]Copy paste to Here'!B702</f>
        <v>0</v>
      </c>
      <c r="D698" s="74">
        <f>'[3]Copy paste to Here'!H702</f>
        <v>0</v>
      </c>
      <c r="E698" s="74">
        <f t="shared" si="30"/>
        <v>0</v>
      </c>
      <c r="F698" s="73">
        <f t="shared" si="31"/>
        <v>0</v>
      </c>
      <c r="G698" s="81">
        <f t="shared" si="32"/>
        <v>0</v>
      </c>
    </row>
    <row r="699" spans="1:7" s="60" customFormat="1" hidden="1">
      <c r="A699" s="72" t="str">
        <f>IF((LEN('[3]Copy paste to Here'!G703))&gt;5,((CONCATENATE('[3]Copy paste to Here'!G703," &amp; ",'[3]Copy paste to Here'!D703,"  &amp;  ",'[3]Copy paste to Here'!E703))),"Empty Cell")</f>
        <v>Empty Cell</v>
      </c>
      <c r="B699" s="86">
        <f>'[3]Copy paste to Here'!C703</f>
        <v>0</v>
      </c>
      <c r="C699" s="85">
        <f>'[3]Copy paste to Here'!B703</f>
        <v>0</v>
      </c>
      <c r="D699" s="74">
        <f>'[3]Copy paste to Here'!H703</f>
        <v>0</v>
      </c>
      <c r="E699" s="74">
        <f t="shared" si="30"/>
        <v>0</v>
      </c>
      <c r="F699" s="73">
        <f t="shared" si="31"/>
        <v>0</v>
      </c>
      <c r="G699" s="81">
        <f t="shared" si="32"/>
        <v>0</v>
      </c>
    </row>
    <row r="700" spans="1:7" s="60" customFormat="1" hidden="1">
      <c r="A700" s="72" t="str">
        <f>IF((LEN('[3]Copy paste to Here'!G704))&gt;5,((CONCATENATE('[3]Copy paste to Here'!G704," &amp; ",'[3]Copy paste to Here'!D704,"  &amp;  ",'[3]Copy paste to Here'!E704))),"Empty Cell")</f>
        <v>Empty Cell</v>
      </c>
      <c r="B700" s="86">
        <f>'[3]Copy paste to Here'!C704</f>
        <v>0</v>
      </c>
      <c r="C700" s="85">
        <f>'[3]Copy paste to Here'!B704</f>
        <v>0</v>
      </c>
      <c r="D700" s="74">
        <f>'[3]Copy paste to Here'!H704</f>
        <v>0</v>
      </c>
      <c r="E700" s="74">
        <f t="shared" si="30"/>
        <v>0</v>
      </c>
      <c r="F700" s="73">
        <f t="shared" si="31"/>
        <v>0</v>
      </c>
      <c r="G700" s="81">
        <f t="shared" si="32"/>
        <v>0</v>
      </c>
    </row>
    <row r="701" spans="1:7" s="60" customFormat="1" hidden="1">
      <c r="A701" s="72" t="str">
        <f>IF((LEN('[3]Copy paste to Here'!G705))&gt;5,((CONCATENATE('[3]Copy paste to Here'!G705," &amp; ",'[3]Copy paste to Here'!D705,"  &amp;  ",'[3]Copy paste to Here'!E705))),"Empty Cell")</f>
        <v>Empty Cell</v>
      </c>
      <c r="B701" s="86">
        <f>'[3]Copy paste to Here'!C705</f>
        <v>0</v>
      </c>
      <c r="C701" s="85">
        <f>'[3]Copy paste to Here'!B705</f>
        <v>0</v>
      </c>
      <c r="D701" s="74">
        <f>'[3]Copy paste to Here'!H705</f>
        <v>0</v>
      </c>
      <c r="E701" s="74">
        <f t="shared" si="30"/>
        <v>0</v>
      </c>
      <c r="F701" s="73">
        <f t="shared" si="31"/>
        <v>0</v>
      </c>
      <c r="G701" s="81">
        <f t="shared" si="32"/>
        <v>0</v>
      </c>
    </row>
    <row r="702" spans="1:7" s="60" customFormat="1" hidden="1">
      <c r="A702" s="72" t="str">
        <f>IF((LEN('[3]Copy paste to Here'!G706))&gt;5,((CONCATENATE('[3]Copy paste to Here'!G706," &amp; ",'[3]Copy paste to Here'!D706,"  &amp;  ",'[3]Copy paste to Here'!E706))),"Empty Cell")</f>
        <v>Empty Cell</v>
      </c>
      <c r="B702" s="86">
        <f>'[3]Copy paste to Here'!C706</f>
        <v>0</v>
      </c>
      <c r="C702" s="85">
        <f>'[3]Copy paste to Here'!B706</f>
        <v>0</v>
      </c>
      <c r="D702" s="74">
        <f>'[3]Copy paste to Here'!H706</f>
        <v>0</v>
      </c>
      <c r="E702" s="74">
        <f t="shared" si="30"/>
        <v>0</v>
      </c>
      <c r="F702" s="73">
        <f t="shared" si="31"/>
        <v>0</v>
      </c>
      <c r="G702" s="81">
        <f t="shared" si="32"/>
        <v>0</v>
      </c>
    </row>
    <row r="703" spans="1:7" s="60" customFormat="1" hidden="1">
      <c r="A703" s="72" t="str">
        <f>IF((LEN('[3]Copy paste to Here'!G707))&gt;5,((CONCATENATE('[3]Copy paste to Here'!G707," &amp; ",'[3]Copy paste to Here'!D707,"  &amp;  ",'[3]Copy paste to Here'!E707))),"Empty Cell")</f>
        <v>Empty Cell</v>
      </c>
      <c r="B703" s="86">
        <f>'[3]Copy paste to Here'!C707</f>
        <v>0</v>
      </c>
      <c r="C703" s="85">
        <f>'[3]Copy paste to Here'!B707</f>
        <v>0</v>
      </c>
      <c r="D703" s="74">
        <f>'[3]Copy paste to Here'!H707</f>
        <v>0</v>
      </c>
      <c r="E703" s="74">
        <f t="shared" si="30"/>
        <v>0</v>
      </c>
      <c r="F703" s="73">
        <f t="shared" si="31"/>
        <v>0</v>
      </c>
      <c r="G703" s="81">
        <f t="shared" si="32"/>
        <v>0</v>
      </c>
    </row>
    <row r="704" spans="1:7" s="60" customFormat="1" hidden="1">
      <c r="A704" s="72" t="str">
        <f>IF((LEN('[3]Copy paste to Here'!G708))&gt;5,((CONCATENATE('[3]Copy paste to Here'!G708," &amp; ",'[3]Copy paste to Here'!D708,"  &amp;  ",'[3]Copy paste to Here'!E708))),"Empty Cell")</f>
        <v>Empty Cell</v>
      </c>
      <c r="B704" s="86">
        <f>'[3]Copy paste to Here'!C708</f>
        <v>0</v>
      </c>
      <c r="C704" s="85">
        <f>'[3]Copy paste to Here'!B708</f>
        <v>0</v>
      </c>
      <c r="D704" s="74">
        <f>'[3]Copy paste to Here'!H708</f>
        <v>0</v>
      </c>
      <c r="E704" s="74">
        <f t="shared" si="30"/>
        <v>0</v>
      </c>
      <c r="F704" s="73">
        <f t="shared" si="31"/>
        <v>0</v>
      </c>
      <c r="G704" s="81">
        <f t="shared" si="32"/>
        <v>0</v>
      </c>
    </row>
    <row r="705" spans="1:7" s="60" customFormat="1" hidden="1">
      <c r="A705" s="72" t="str">
        <f>IF((LEN('[3]Copy paste to Here'!G709))&gt;5,((CONCATENATE('[3]Copy paste to Here'!G709," &amp; ",'[3]Copy paste to Here'!D709,"  &amp;  ",'[3]Copy paste to Here'!E709))),"Empty Cell")</f>
        <v>Empty Cell</v>
      </c>
      <c r="B705" s="86">
        <f>'[3]Copy paste to Here'!C709</f>
        <v>0</v>
      </c>
      <c r="C705" s="85">
        <f>'[3]Copy paste to Here'!B709</f>
        <v>0</v>
      </c>
      <c r="D705" s="74">
        <f>'[3]Copy paste to Here'!H709</f>
        <v>0</v>
      </c>
      <c r="E705" s="74">
        <f t="shared" si="30"/>
        <v>0</v>
      </c>
      <c r="F705" s="73">
        <f t="shared" si="31"/>
        <v>0</v>
      </c>
      <c r="G705" s="81">
        <f t="shared" si="32"/>
        <v>0</v>
      </c>
    </row>
    <row r="706" spans="1:7" s="60" customFormat="1" hidden="1">
      <c r="A706" s="72" t="str">
        <f>IF((LEN('[3]Copy paste to Here'!G710))&gt;5,((CONCATENATE('[3]Copy paste to Here'!G710," &amp; ",'[3]Copy paste to Here'!D710,"  &amp;  ",'[3]Copy paste to Here'!E710))),"Empty Cell")</f>
        <v>Empty Cell</v>
      </c>
      <c r="B706" s="86">
        <f>'[3]Copy paste to Here'!C710</f>
        <v>0</v>
      </c>
      <c r="C706" s="85">
        <f>'[3]Copy paste to Here'!B710</f>
        <v>0</v>
      </c>
      <c r="D706" s="74">
        <f>'[3]Copy paste to Here'!H710</f>
        <v>0</v>
      </c>
      <c r="E706" s="74">
        <f t="shared" si="30"/>
        <v>0</v>
      </c>
      <c r="F706" s="73">
        <f t="shared" si="31"/>
        <v>0</v>
      </c>
      <c r="G706" s="81">
        <f t="shared" si="32"/>
        <v>0</v>
      </c>
    </row>
    <row r="707" spans="1:7" s="60" customFormat="1" hidden="1">
      <c r="A707" s="72" t="str">
        <f>IF((LEN('[3]Copy paste to Here'!G711))&gt;5,((CONCATENATE('[3]Copy paste to Here'!G711," &amp; ",'[3]Copy paste to Here'!D711,"  &amp;  ",'[3]Copy paste to Here'!E711))),"Empty Cell")</f>
        <v>Empty Cell</v>
      </c>
      <c r="B707" s="86">
        <f>'[3]Copy paste to Here'!C711</f>
        <v>0</v>
      </c>
      <c r="C707" s="85">
        <f>'[3]Copy paste to Here'!B711</f>
        <v>0</v>
      </c>
      <c r="D707" s="74">
        <f>'[3]Copy paste to Here'!H711</f>
        <v>0</v>
      </c>
      <c r="E707" s="74">
        <f t="shared" si="30"/>
        <v>0</v>
      </c>
      <c r="F707" s="73">
        <f t="shared" si="31"/>
        <v>0</v>
      </c>
      <c r="G707" s="81">
        <f t="shared" si="32"/>
        <v>0</v>
      </c>
    </row>
    <row r="708" spans="1:7" s="60" customFormat="1" hidden="1">
      <c r="A708" s="72" t="str">
        <f>IF((LEN('[3]Copy paste to Here'!G712))&gt;5,((CONCATENATE('[3]Copy paste to Here'!G712," &amp; ",'[3]Copy paste to Here'!D712,"  &amp;  ",'[3]Copy paste to Here'!E712))),"Empty Cell")</f>
        <v>Empty Cell</v>
      </c>
      <c r="B708" s="86">
        <f>'[3]Copy paste to Here'!C712</f>
        <v>0</v>
      </c>
      <c r="C708" s="85">
        <f>'[3]Copy paste to Here'!B712</f>
        <v>0</v>
      </c>
      <c r="D708" s="74">
        <f>'[3]Copy paste to Here'!H712</f>
        <v>0</v>
      </c>
      <c r="E708" s="74">
        <f t="shared" si="30"/>
        <v>0</v>
      </c>
      <c r="F708" s="73">
        <f t="shared" si="31"/>
        <v>0</v>
      </c>
      <c r="G708" s="81">
        <f t="shared" si="32"/>
        <v>0</v>
      </c>
    </row>
    <row r="709" spans="1:7" s="60" customFormat="1" hidden="1">
      <c r="A709" s="72" t="str">
        <f>IF((LEN('[3]Copy paste to Here'!G713))&gt;5,((CONCATENATE('[3]Copy paste to Here'!G713," &amp; ",'[3]Copy paste to Here'!D713,"  &amp;  ",'[3]Copy paste to Here'!E713))),"Empty Cell")</f>
        <v>Empty Cell</v>
      </c>
      <c r="B709" s="86">
        <f>'[3]Copy paste to Here'!C713</f>
        <v>0</v>
      </c>
      <c r="C709" s="85">
        <f>'[3]Copy paste to Here'!B713</f>
        <v>0</v>
      </c>
      <c r="D709" s="74">
        <f>'[3]Copy paste to Here'!H713</f>
        <v>0</v>
      </c>
      <c r="E709" s="74">
        <f t="shared" si="30"/>
        <v>0</v>
      </c>
      <c r="F709" s="73">
        <f t="shared" si="31"/>
        <v>0</v>
      </c>
      <c r="G709" s="81">
        <f t="shared" si="32"/>
        <v>0</v>
      </c>
    </row>
    <row r="710" spans="1:7" s="60" customFormat="1" hidden="1">
      <c r="A710" s="72" t="str">
        <f>IF((LEN('[3]Copy paste to Here'!G714))&gt;5,((CONCATENATE('[3]Copy paste to Here'!G714," &amp; ",'[3]Copy paste to Here'!D714,"  &amp;  ",'[3]Copy paste to Here'!E714))),"Empty Cell")</f>
        <v>Empty Cell</v>
      </c>
      <c r="B710" s="86">
        <f>'[3]Copy paste to Here'!C714</f>
        <v>0</v>
      </c>
      <c r="C710" s="85">
        <f>'[3]Copy paste to Here'!B714</f>
        <v>0</v>
      </c>
      <c r="D710" s="74">
        <f>'[3]Copy paste to Here'!H714</f>
        <v>0</v>
      </c>
      <c r="E710" s="74">
        <f t="shared" si="30"/>
        <v>0</v>
      </c>
      <c r="F710" s="73">
        <f t="shared" si="31"/>
        <v>0</v>
      </c>
      <c r="G710" s="81">
        <f t="shared" si="32"/>
        <v>0</v>
      </c>
    </row>
    <row r="711" spans="1:7" s="60" customFormat="1" hidden="1">
      <c r="A711" s="72" t="str">
        <f>IF((LEN('[3]Copy paste to Here'!G715))&gt;5,((CONCATENATE('[3]Copy paste to Here'!G715," &amp; ",'[3]Copy paste to Here'!D715,"  &amp;  ",'[3]Copy paste to Here'!E715))),"Empty Cell")</f>
        <v>Empty Cell</v>
      </c>
      <c r="B711" s="86">
        <f>'[3]Copy paste to Here'!C715</f>
        <v>0</v>
      </c>
      <c r="C711" s="85">
        <f>'[3]Copy paste to Here'!B715</f>
        <v>0</v>
      </c>
      <c r="D711" s="74">
        <f>'[3]Copy paste to Here'!H715</f>
        <v>0</v>
      </c>
      <c r="E711" s="74">
        <f t="shared" si="30"/>
        <v>0</v>
      </c>
      <c r="F711" s="73">
        <f t="shared" si="31"/>
        <v>0</v>
      </c>
      <c r="G711" s="81">
        <f t="shared" si="32"/>
        <v>0</v>
      </c>
    </row>
    <row r="712" spans="1:7" s="60" customFormat="1" hidden="1">
      <c r="A712" s="72" t="str">
        <f>IF((LEN('[3]Copy paste to Here'!G716))&gt;5,((CONCATENATE('[3]Copy paste to Here'!G716," &amp; ",'[3]Copy paste to Here'!D716,"  &amp;  ",'[3]Copy paste to Here'!E716))),"Empty Cell")</f>
        <v>Empty Cell</v>
      </c>
      <c r="B712" s="86">
        <f>'[3]Copy paste to Here'!C716</f>
        <v>0</v>
      </c>
      <c r="C712" s="85">
        <f>'[3]Copy paste to Here'!B716</f>
        <v>0</v>
      </c>
      <c r="D712" s="74">
        <f>'[3]Copy paste to Here'!H716</f>
        <v>0</v>
      </c>
      <c r="E712" s="74">
        <f t="shared" si="30"/>
        <v>0</v>
      </c>
      <c r="F712" s="73">
        <f t="shared" si="31"/>
        <v>0</v>
      </c>
      <c r="G712" s="81">
        <f t="shared" si="32"/>
        <v>0</v>
      </c>
    </row>
    <row r="713" spans="1:7" s="60" customFormat="1" hidden="1">
      <c r="A713" s="72" t="str">
        <f>IF((LEN('[3]Copy paste to Here'!G717))&gt;5,((CONCATENATE('[3]Copy paste to Here'!G717," &amp; ",'[3]Copy paste to Here'!D717,"  &amp;  ",'[3]Copy paste to Here'!E717))),"Empty Cell")</f>
        <v>Empty Cell</v>
      </c>
      <c r="B713" s="86">
        <f>'[3]Copy paste to Here'!C717</f>
        <v>0</v>
      </c>
      <c r="C713" s="85">
        <f>'[3]Copy paste to Here'!B717</f>
        <v>0</v>
      </c>
      <c r="D713" s="74">
        <f>'[3]Copy paste to Here'!H717</f>
        <v>0</v>
      </c>
      <c r="E713" s="74">
        <f t="shared" si="30"/>
        <v>0</v>
      </c>
      <c r="F713" s="73">
        <f t="shared" si="31"/>
        <v>0</v>
      </c>
      <c r="G713" s="81">
        <f t="shared" si="32"/>
        <v>0</v>
      </c>
    </row>
    <row r="714" spans="1:7" s="60" customFormat="1" hidden="1">
      <c r="A714" s="72" t="str">
        <f>IF((LEN('[3]Copy paste to Here'!G718))&gt;5,((CONCATENATE('[3]Copy paste to Here'!G718," &amp; ",'[3]Copy paste to Here'!D718,"  &amp;  ",'[3]Copy paste to Here'!E718))),"Empty Cell")</f>
        <v>Empty Cell</v>
      </c>
      <c r="B714" s="86">
        <f>'[3]Copy paste to Here'!C718</f>
        <v>0</v>
      </c>
      <c r="C714" s="85">
        <f>'[3]Copy paste to Here'!B718</f>
        <v>0</v>
      </c>
      <c r="D714" s="74">
        <f>'[3]Copy paste to Here'!H718</f>
        <v>0</v>
      </c>
      <c r="E714" s="74">
        <f t="shared" si="30"/>
        <v>0</v>
      </c>
      <c r="F714" s="73">
        <f t="shared" si="31"/>
        <v>0</v>
      </c>
      <c r="G714" s="81">
        <f t="shared" si="32"/>
        <v>0</v>
      </c>
    </row>
    <row r="715" spans="1:7" s="60" customFormat="1" hidden="1">
      <c r="A715" s="72" t="str">
        <f>IF((LEN('[3]Copy paste to Here'!G719))&gt;5,((CONCATENATE('[3]Copy paste to Here'!G719," &amp; ",'[3]Copy paste to Here'!D719,"  &amp;  ",'[3]Copy paste to Here'!E719))),"Empty Cell")</f>
        <v>Empty Cell</v>
      </c>
      <c r="B715" s="86">
        <f>'[3]Copy paste to Here'!C719</f>
        <v>0</v>
      </c>
      <c r="C715" s="85">
        <f>'[3]Copy paste to Here'!B719</f>
        <v>0</v>
      </c>
      <c r="D715" s="74">
        <f>'[3]Copy paste to Here'!H719</f>
        <v>0</v>
      </c>
      <c r="E715" s="74">
        <f t="shared" si="30"/>
        <v>0</v>
      </c>
      <c r="F715" s="73">
        <f t="shared" si="31"/>
        <v>0</v>
      </c>
      <c r="G715" s="81">
        <f t="shared" si="32"/>
        <v>0</v>
      </c>
    </row>
    <row r="716" spans="1:7" s="60" customFormat="1" hidden="1">
      <c r="A716" s="72" t="str">
        <f>IF((LEN('[3]Copy paste to Here'!G720))&gt;5,((CONCATENATE('[3]Copy paste to Here'!G720," &amp; ",'[3]Copy paste to Here'!D720,"  &amp;  ",'[3]Copy paste to Here'!E720))),"Empty Cell")</f>
        <v>Empty Cell</v>
      </c>
      <c r="B716" s="86">
        <f>'[3]Copy paste to Here'!C720</f>
        <v>0</v>
      </c>
      <c r="C716" s="85">
        <f>'[3]Copy paste to Here'!B720</f>
        <v>0</v>
      </c>
      <c r="D716" s="74">
        <f>'[3]Copy paste to Here'!H720</f>
        <v>0</v>
      </c>
      <c r="E716" s="74">
        <f t="shared" si="30"/>
        <v>0</v>
      </c>
      <c r="F716" s="73">
        <f t="shared" si="31"/>
        <v>0</v>
      </c>
      <c r="G716" s="81">
        <f t="shared" si="32"/>
        <v>0</v>
      </c>
    </row>
    <row r="717" spans="1:7" s="60" customFormat="1" hidden="1">
      <c r="A717" s="72" t="str">
        <f>IF((LEN('[3]Copy paste to Here'!G721))&gt;5,((CONCATENATE('[3]Copy paste to Here'!G721," &amp; ",'[3]Copy paste to Here'!D721,"  &amp;  ",'[3]Copy paste to Here'!E721))),"Empty Cell")</f>
        <v>Empty Cell</v>
      </c>
      <c r="B717" s="86">
        <f>'[3]Copy paste to Here'!C721</f>
        <v>0</v>
      </c>
      <c r="C717" s="85">
        <f>'[3]Copy paste to Here'!B721</f>
        <v>0</v>
      </c>
      <c r="D717" s="74">
        <f>'[3]Copy paste to Here'!H721</f>
        <v>0</v>
      </c>
      <c r="E717" s="74">
        <f t="shared" si="30"/>
        <v>0</v>
      </c>
      <c r="F717" s="73">
        <f t="shared" si="31"/>
        <v>0</v>
      </c>
      <c r="G717" s="81">
        <f t="shared" si="32"/>
        <v>0</v>
      </c>
    </row>
    <row r="718" spans="1:7" s="60" customFormat="1" hidden="1">
      <c r="A718" s="72" t="str">
        <f>IF((LEN('[3]Copy paste to Here'!G722))&gt;5,((CONCATENATE('[3]Copy paste to Here'!G722," &amp; ",'[3]Copy paste to Here'!D722,"  &amp;  ",'[3]Copy paste to Here'!E722))),"Empty Cell")</f>
        <v>Empty Cell</v>
      </c>
      <c r="B718" s="86">
        <f>'[3]Copy paste to Here'!C722</f>
        <v>0</v>
      </c>
      <c r="C718" s="85">
        <f>'[3]Copy paste to Here'!B722</f>
        <v>0</v>
      </c>
      <c r="D718" s="74">
        <f>'[3]Copy paste to Here'!H722</f>
        <v>0</v>
      </c>
      <c r="E718" s="74">
        <f t="shared" si="30"/>
        <v>0</v>
      </c>
      <c r="F718" s="73">
        <f t="shared" si="31"/>
        <v>0</v>
      </c>
      <c r="G718" s="81">
        <f t="shared" si="32"/>
        <v>0</v>
      </c>
    </row>
    <row r="719" spans="1:7" s="60" customFormat="1" hidden="1">
      <c r="A719" s="72" t="str">
        <f>IF((LEN('[3]Copy paste to Here'!G723))&gt;5,((CONCATENATE('[3]Copy paste to Here'!G723," &amp; ",'[3]Copy paste to Here'!D723,"  &amp;  ",'[3]Copy paste to Here'!E723))),"Empty Cell")</f>
        <v>Empty Cell</v>
      </c>
      <c r="B719" s="86">
        <f>'[3]Copy paste to Here'!C723</f>
        <v>0</v>
      </c>
      <c r="C719" s="85">
        <f>'[3]Copy paste to Here'!B723</f>
        <v>0</v>
      </c>
      <c r="D719" s="74">
        <f>'[3]Copy paste to Here'!H723</f>
        <v>0</v>
      </c>
      <c r="E719" s="74">
        <f t="shared" si="30"/>
        <v>0</v>
      </c>
      <c r="F719" s="73">
        <f t="shared" si="31"/>
        <v>0</v>
      </c>
      <c r="G719" s="81">
        <f t="shared" si="32"/>
        <v>0</v>
      </c>
    </row>
    <row r="720" spans="1:7" s="60" customFormat="1" hidden="1">
      <c r="A720" s="72" t="str">
        <f>IF((LEN('[3]Copy paste to Here'!G724))&gt;5,((CONCATENATE('[3]Copy paste to Here'!G724," &amp; ",'[3]Copy paste to Here'!D724,"  &amp;  ",'[3]Copy paste to Here'!E724))),"Empty Cell")</f>
        <v>Empty Cell</v>
      </c>
      <c r="B720" s="86">
        <f>'[3]Copy paste to Here'!C724</f>
        <v>0</v>
      </c>
      <c r="C720" s="85">
        <f>'[3]Copy paste to Here'!B724</f>
        <v>0</v>
      </c>
      <c r="D720" s="74">
        <f>'[3]Copy paste to Here'!H724</f>
        <v>0</v>
      </c>
      <c r="E720" s="74">
        <f t="shared" si="30"/>
        <v>0</v>
      </c>
      <c r="F720" s="73">
        <f t="shared" si="31"/>
        <v>0</v>
      </c>
      <c r="G720" s="81">
        <f t="shared" si="32"/>
        <v>0</v>
      </c>
    </row>
    <row r="721" spans="1:7" s="60" customFormat="1" hidden="1">
      <c r="A721" s="72" t="str">
        <f>IF((LEN('[3]Copy paste to Here'!G725))&gt;5,((CONCATENATE('[3]Copy paste to Here'!G725," &amp; ",'[3]Copy paste to Here'!D725,"  &amp;  ",'[3]Copy paste to Here'!E725))),"Empty Cell")</f>
        <v>Empty Cell</v>
      </c>
      <c r="B721" s="86">
        <f>'[3]Copy paste to Here'!C725</f>
        <v>0</v>
      </c>
      <c r="C721" s="85">
        <f>'[3]Copy paste to Here'!B725</f>
        <v>0</v>
      </c>
      <c r="D721" s="74">
        <f>'[3]Copy paste to Here'!H725</f>
        <v>0</v>
      </c>
      <c r="E721" s="74">
        <f t="shared" si="30"/>
        <v>0</v>
      </c>
      <c r="F721" s="73">
        <f t="shared" si="31"/>
        <v>0</v>
      </c>
      <c r="G721" s="81">
        <f t="shared" si="32"/>
        <v>0</v>
      </c>
    </row>
    <row r="722" spans="1:7" s="60" customFormat="1" hidden="1">
      <c r="A722" s="72" t="str">
        <f>IF((LEN('[3]Copy paste to Here'!G726))&gt;5,((CONCATENATE('[3]Copy paste to Here'!G726," &amp; ",'[3]Copy paste to Here'!D726,"  &amp;  ",'[3]Copy paste to Here'!E726))),"Empty Cell")</f>
        <v>Empty Cell</v>
      </c>
      <c r="B722" s="86">
        <f>'[3]Copy paste to Here'!C726</f>
        <v>0</v>
      </c>
      <c r="C722" s="85">
        <f>'[3]Copy paste to Here'!B726</f>
        <v>0</v>
      </c>
      <c r="D722" s="74">
        <f>'[3]Copy paste to Here'!H726</f>
        <v>0</v>
      </c>
      <c r="E722" s="74">
        <f t="shared" ref="E722:E785" si="33">C722*D722</f>
        <v>0</v>
      </c>
      <c r="F722" s="73">
        <f t="shared" ref="F722:F785" si="34">D722*$D$14</f>
        <v>0</v>
      </c>
      <c r="G722" s="81">
        <f t="shared" ref="G722:G785" si="35">C722*F722</f>
        <v>0</v>
      </c>
    </row>
    <row r="723" spans="1:7" s="60" customFormat="1" hidden="1">
      <c r="A723" s="72" t="str">
        <f>IF((LEN('[3]Copy paste to Here'!G727))&gt;5,((CONCATENATE('[3]Copy paste to Here'!G727," &amp; ",'[3]Copy paste to Here'!D727,"  &amp;  ",'[3]Copy paste to Here'!E727))),"Empty Cell")</f>
        <v>Empty Cell</v>
      </c>
      <c r="B723" s="86">
        <f>'[3]Copy paste to Here'!C727</f>
        <v>0</v>
      </c>
      <c r="C723" s="85">
        <f>'[3]Copy paste to Here'!B727</f>
        <v>0</v>
      </c>
      <c r="D723" s="74">
        <f>'[3]Copy paste to Here'!H727</f>
        <v>0</v>
      </c>
      <c r="E723" s="74">
        <f t="shared" si="33"/>
        <v>0</v>
      </c>
      <c r="F723" s="73">
        <f t="shared" si="34"/>
        <v>0</v>
      </c>
      <c r="G723" s="81">
        <f t="shared" si="35"/>
        <v>0</v>
      </c>
    </row>
    <row r="724" spans="1:7" s="60" customFormat="1" hidden="1">
      <c r="A724" s="72" t="str">
        <f>IF((LEN('[3]Copy paste to Here'!G728))&gt;5,((CONCATENATE('[3]Copy paste to Here'!G728," &amp; ",'[3]Copy paste to Here'!D728,"  &amp;  ",'[3]Copy paste to Here'!E728))),"Empty Cell")</f>
        <v>Empty Cell</v>
      </c>
      <c r="B724" s="86">
        <f>'[3]Copy paste to Here'!C728</f>
        <v>0</v>
      </c>
      <c r="C724" s="85">
        <f>'[3]Copy paste to Here'!B728</f>
        <v>0</v>
      </c>
      <c r="D724" s="74">
        <f>'[3]Copy paste to Here'!H728</f>
        <v>0</v>
      </c>
      <c r="E724" s="74">
        <f t="shared" si="33"/>
        <v>0</v>
      </c>
      <c r="F724" s="73">
        <f t="shared" si="34"/>
        <v>0</v>
      </c>
      <c r="G724" s="81">
        <f t="shared" si="35"/>
        <v>0</v>
      </c>
    </row>
    <row r="725" spans="1:7" s="60" customFormat="1" hidden="1">
      <c r="A725" s="72" t="str">
        <f>IF((LEN('[3]Copy paste to Here'!G729))&gt;5,((CONCATENATE('[3]Copy paste to Here'!G729," &amp; ",'[3]Copy paste to Here'!D729,"  &amp;  ",'[3]Copy paste to Here'!E729))),"Empty Cell")</f>
        <v>Empty Cell</v>
      </c>
      <c r="B725" s="86">
        <f>'[3]Copy paste to Here'!C729</f>
        <v>0</v>
      </c>
      <c r="C725" s="85">
        <f>'[3]Copy paste to Here'!B729</f>
        <v>0</v>
      </c>
      <c r="D725" s="74">
        <f>'[3]Copy paste to Here'!H729</f>
        <v>0</v>
      </c>
      <c r="E725" s="74">
        <f t="shared" si="33"/>
        <v>0</v>
      </c>
      <c r="F725" s="73">
        <f t="shared" si="34"/>
        <v>0</v>
      </c>
      <c r="G725" s="81">
        <f t="shared" si="35"/>
        <v>0</v>
      </c>
    </row>
    <row r="726" spans="1:7" s="60" customFormat="1" hidden="1">
      <c r="A726" s="72" t="str">
        <f>IF((LEN('[3]Copy paste to Here'!G730))&gt;5,((CONCATENATE('[3]Copy paste to Here'!G730," &amp; ",'[3]Copy paste to Here'!D730,"  &amp;  ",'[3]Copy paste to Here'!E730))),"Empty Cell")</f>
        <v>Empty Cell</v>
      </c>
      <c r="B726" s="86">
        <f>'[3]Copy paste to Here'!C730</f>
        <v>0</v>
      </c>
      <c r="C726" s="85">
        <f>'[3]Copy paste to Here'!B730</f>
        <v>0</v>
      </c>
      <c r="D726" s="74">
        <f>'[3]Copy paste to Here'!H730</f>
        <v>0</v>
      </c>
      <c r="E726" s="74">
        <f t="shared" si="33"/>
        <v>0</v>
      </c>
      <c r="F726" s="73">
        <f t="shared" si="34"/>
        <v>0</v>
      </c>
      <c r="G726" s="81">
        <f t="shared" si="35"/>
        <v>0</v>
      </c>
    </row>
    <row r="727" spans="1:7" s="60" customFormat="1" hidden="1">
      <c r="A727" s="72" t="str">
        <f>IF((LEN('[3]Copy paste to Here'!G731))&gt;5,((CONCATENATE('[3]Copy paste to Here'!G731," &amp; ",'[3]Copy paste to Here'!D731,"  &amp;  ",'[3]Copy paste to Here'!E731))),"Empty Cell")</f>
        <v>Empty Cell</v>
      </c>
      <c r="B727" s="86">
        <f>'[3]Copy paste to Here'!C731</f>
        <v>0</v>
      </c>
      <c r="C727" s="85">
        <f>'[3]Copy paste to Here'!B731</f>
        <v>0</v>
      </c>
      <c r="D727" s="74">
        <f>'[3]Copy paste to Here'!H731</f>
        <v>0</v>
      </c>
      <c r="E727" s="74">
        <f t="shared" si="33"/>
        <v>0</v>
      </c>
      <c r="F727" s="73">
        <f t="shared" si="34"/>
        <v>0</v>
      </c>
      <c r="G727" s="81">
        <f t="shared" si="35"/>
        <v>0</v>
      </c>
    </row>
    <row r="728" spans="1:7" s="60" customFormat="1" hidden="1">
      <c r="A728" s="72" t="str">
        <f>IF((LEN('[3]Copy paste to Here'!G732))&gt;5,((CONCATENATE('[3]Copy paste to Here'!G732," &amp; ",'[3]Copy paste to Here'!D732,"  &amp;  ",'[3]Copy paste to Here'!E732))),"Empty Cell")</f>
        <v>Empty Cell</v>
      </c>
      <c r="B728" s="86">
        <f>'[3]Copy paste to Here'!C732</f>
        <v>0</v>
      </c>
      <c r="C728" s="85">
        <f>'[3]Copy paste to Here'!B732</f>
        <v>0</v>
      </c>
      <c r="D728" s="74">
        <f>'[3]Copy paste to Here'!H732</f>
        <v>0</v>
      </c>
      <c r="E728" s="74">
        <f t="shared" si="33"/>
        <v>0</v>
      </c>
      <c r="F728" s="73">
        <f t="shared" si="34"/>
        <v>0</v>
      </c>
      <c r="G728" s="81">
        <f t="shared" si="35"/>
        <v>0</v>
      </c>
    </row>
    <row r="729" spans="1:7" s="60" customFormat="1" hidden="1">
      <c r="A729" s="72" t="str">
        <f>IF((LEN('[3]Copy paste to Here'!G733))&gt;5,((CONCATENATE('[3]Copy paste to Here'!G733," &amp; ",'[3]Copy paste to Here'!D733,"  &amp;  ",'[3]Copy paste to Here'!E733))),"Empty Cell")</f>
        <v>Empty Cell</v>
      </c>
      <c r="B729" s="86">
        <f>'[3]Copy paste to Here'!C733</f>
        <v>0</v>
      </c>
      <c r="C729" s="85">
        <f>'[3]Copy paste to Here'!B733</f>
        <v>0</v>
      </c>
      <c r="D729" s="74">
        <f>'[3]Copy paste to Here'!H733</f>
        <v>0</v>
      </c>
      <c r="E729" s="74">
        <f t="shared" si="33"/>
        <v>0</v>
      </c>
      <c r="F729" s="73">
        <f t="shared" si="34"/>
        <v>0</v>
      </c>
      <c r="G729" s="81">
        <f t="shared" si="35"/>
        <v>0</v>
      </c>
    </row>
    <row r="730" spans="1:7" s="60" customFormat="1" hidden="1">
      <c r="A730" s="72" t="str">
        <f>IF((LEN('[3]Copy paste to Here'!G734))&gt;5,((CONCATENATE('[3]Copy paste to Here'!G734," &amp; ",'[3]Copy paste to Here'!D734,"  &amp;  ",'[3]Copy paste to Here'!E734))),"Empty Cell")</f>
        <v>Empty Cell</v>
      </c>
      <c r="B730" s="86">
        <f>'[3]Copy paste to Here'!C734</f>
        <v>0</v>
      </c>
      <c r="C730" s="85">
        <f>'[3]Copy paste to Here'!B734</f>
        <v>0</v>
      </c>
      <c r="D730" s="74">
        <f>'[3]Copy paste to Here'!H734</f>
        <v>0</v>
      </c>
      <c r="E730" s="74">
        <f t="shared" si="33"/>
        <v>0</v>
      </c>
      <c r="F730" s="73">
        <f t="shared" si="34"/>
        <v>0</v>
      </c>
      <c r="G730" s="81">
        <f t="shared" si="35"/>
        <v>0</v>
      </c>
    </row>
    <row r="731" spans="1:7" s="60" customFormat="1" hidden="1">
      <c r="A731" s="72" t="str">
        <f>IF((LEN('[3]Copy paste to Here'!G735))&gt;5,((CONCATENATE('[3]Copy paste to Here'!G735," &amp; ",'[3]Copy paste to Here'!D735,"  &amp;  ",'[3]Copy paste to Here'!E735))),"Empty Cell")</f>
        <v>Empty Cell</v>
      </c>
      <c r="B731" s="86">
        <f>'[3]Copy paste to Here'!C735</f>
        <v>0</v>
      </c>
      <c r="C731" s="85">
        <f>'[3]Copy paste to Here'!B735</f>
        <v>0</v>
      </c>
      <c r="D731" s="74">
        <f>'[3]Copy paste to Here'!H735</f>
        <v>0</v>
      </c>
      <c r="E731" s="74">
        <f t="shared" si="33"/>
        <v>0</v>
      </c>
      <c r="F731" s="73">
        <f t="shared" si="34"/>
        <v>0</v>
      </c>
      <c r="G731" s="81">
        <f t="shared" si="35"/>
        <v>0</v>
      </c>
    </row>
    <row r="732" spans="1:7" s="60" customFormat="1" hidden="1">
      <c r="A732" s="72" t="str">
        <f>IF((LEN('[3]Copy paste to Here'!G736))&gt;5,((CONCATENATE('[3]Copy paste to Here'!G736," &amp; ",'[3]Copy paste to Here'!D736,"  &amp;  ",'[3]Copy paste to Here'!E736))),"Empty Cell")</f>
        <v>Empty Cell</v>
      </c>
      <c r="B732" s="86">
        <f>'[3]Copy paste to Here'!C736</f>
        <v>0</v>
      </c>
      <c r="C732" s="85">
        <f>'[3]Copy paste to Here'!B736</f>
        <v>0</v>
      </c>
      <c r="D732" s="74">
        <f>'[3]Copy paste to Here'!H736</f>
        <v>0</v>
      </c>
      <c r="E732" s="74">
        <f t="shared" si="33"/>
        <v>0</v>
      </c>
      <c r="F732" s="73">
        <f t="shared" si="34"/>
        <v>0</v>
      </c>
      <c r="G732" s="81">
        <f t="shared" si="35"/>
        <v>0</v>
      </c>
    </row>
    <row r="733" spans="1:7" s="60" customFormat="1" hidden="1">
      <c r="A733" s="72" t="str">
        <f>IF((LEN('[3]Copy paste to Here'!G737))&gt;5,((CONCATENATE('[3]Copy paste to Here'!G737," &amp; ",'[3]Copy paste to Here'!D737,"  &amp;  ",'[3]Copy paste to Here'!E737))),"Empty Cell")</f>
        <v>Empty Cell</v>
      </c>
      <c r="B733" s="86">
        <f>'[3]Copy paste to Here'!C737</f>
        <v>0</v>
      </c>
      <c r="C733" s="85">
        <f>'[3]Copy paste to Here'!B737</f>
        <v>0</v>
      </c>
      <c r="D733" s="74">
        <f>'[3]Copy paste to Here'!H737</f>
        <v>0</v>
      </c>
      <c r="E733" s="74">
        <f t="shared" si="33"/>
        <v>0</v>
      </c>
      <c r="F733" s="73">
        <f t="shared" si="34"/>
        <v>0</v>
      </c>
      <c r="G733" s="81">
        <f t="shared" si="35"/>
        <v>0</v>
      </c>
    </row>
    <row r="734" spans="1:7" s="60" customFormat="1" hidden="1">
      <c r="A734" s="72" t="str">
        <f>IF((LEN('[3]Copy paste to Here'!G738))&gt;5,((CONCATENATE('[3]Copy paste to Here'!G738," &amp; ",'[3]Copy paste to Here'!D738,"  &amp;  ",'[3]Copy paste to Here'!E738))),"Empty Cell")</f>
        <v>Empty Cell</v>
      </c>
      <c r="B734" s="86">
        <f>'[3]Copy paste to Here'!C738</f>
        <v>0</v>
      </c>
      <c r="C734" s="85">
        <f>'[3]Copy paste to Here'!B738</f>
        <v>0</v>
      </c>
      <c r="D734" s="74">
        <f>'[3]Copy paste to Here'!H738</f>
        <v>0</v>
      </c>
      <c r="E734" s="74">
        <f t="shared" si="33"/>
        <v>0</v>
      </c>
      <c r="F734" s="73">
        <f t="shared" si="34"/>
        <v>0</v>
      </c>
      <c r="G734" s="81">
        <f t="shared" si="35"/>
        <v>0</v>
      </c>
    </row>
    <row r="735" spans="1:7" s="60" customFormat="1" hidden="1">
      <c r="A735" s="72" t="str">
        <f>IF((LEN('[3]Copy paste to Here'!G739))&gt;5,((CONCATENATE('[3]Copy paste to Here'!G739," &amp; ",'[3]Copy paste to Here'!D739,"  &amp;  ",'[3]Copy paste to Here'!E739))),"Empty Cell")</f>
        <v>Empty Cell</v>
      </c>
      <c r="B735" s="86">
        <f>'[3]Copy paste to Here'!C739</f>
        <v>0</v>
      </c>
      <c r="C735" s="85">
        <f>'[3]Copy paste to Here'!B739</f>
        <v>0</v>
      </c>
      <c r="D735" s="74">
        <f>'[3]Copy paste to Here'!H739</f>
        <v>0</v>
      </c>
      <c r="E735" s="74">
        <f t="shared" si="33"/>
        <v>0</v>
      </c>
      <c r="F735" s="73">
        <f t="shared" si="34"/>
        <v>0</v>
      </c>
      <c r="G735" s="81">
        <f t="shared" si="35"/>
        <v>0</v>
      </c>
    </row>
    <row r="736" spans="1:7" s="60" customFormat="1" hidden="1">
      <c r="A736" s="72" t="str">
        <f>IF((LEN('[3]Copy paste to Here'!G740))&gt;5,((CONCATENATE('[3]Copy paste to Here'!G740," &amp; ",'[3]Copy paste to Here'!D740,"  &amp;  ",'[3]Copy paste to Here'!E740))),"Empty Cell")</f>
        <v>Empty Cell</v>
      </c>
      <c r="B736" s="86">
        <f>'[3]Copy paste to Here'!C740</f>
        <v>0</v>
      </c>
      <c r="C736" s="85">
        <f>'[3]Copy paste to Here'!B740</f>
        <v>0</v>
      </c>
      <c r="D736" s="74">
        <f>'[3]Copy paste to Here'!H740</f>
        <v>0</v>
      </c>
      <c r="E736" s="74">
        <f t="shared" si="33"/>
        <v>0</v>
      </c>
      <c r="F736" s="73">
        <f t="shared" si="34"/>
        <v>0</v>
      </c>
      <c r="G736" s="81">
        <f t="shared" si="35"/>
        <v>0</v>
      </c>
    </row>
    <row r="737" spans="1:7" s="60" customFormat="1" hidden="1">
      <c r="A737" s="72" t="str">
        <f>IF((LEN('[3]Copy paste to Here'!G741))&gt;5,((CONCATENATE('[3]Copy paste to Here'!G741," &amp; ",'[3]Copy paste to Here'!D741,"  &amp;  ",'[3]Copy paste to Here'!E741))),"Empty Cell")</f>
        <v>Empty Cell</v>
      </c>
      <c r="B737" s="86">
        <f>'[3]Copy paste to Here'!C741</f>
        <v>0</v>
      </c>
      <c r="C737" s="85">
        <f>'[3]Copy paste to Here'!B741</f>
        <v>0</v>
      </c>
      <c r="D737" s="74">
        <f>'[3]Copy paste to Here'!H741</f>
        <v>0</v>
      </c>
      <c r="E737" s="74">
        <f t="shared" si="33"/>
        <v>0</v>
      </c>
      <c r="F737" s="73">
        <f t="shared" si="34"/>
        <v>0</v>
      </c>
      <c r="G737" s="81">
        <f t="shared" si="35"/>
        <v>0</v>
      </c>
    </row>
    <row r="738" spans="1:7" s="60" customFormat="1" hidden="1">
      <c r="A738" s="72" t="str">
        <f>IF((LEN('[3]Copy paste to Here'!G742))&gt;5,((CONCATENATE('[3]Copy paste to Here'!G742," &amp; ",'[3]Copy paste to Here'!D742,"  &amp;  ",'[3]Copy paste to Here'!E742))),"Empty Cell")</f>
        <v>Empty Cell</v>
      </c>
      <c r="B738" s="86">
        <f>'[3]Copy paste to Here'!C742</f>
        <v>0</v>
      </c>
      <c r="C738" s="85">
        <f>'[3]Copy paste to Here'!B742</f>
        <v>0</v>
      </c>
      <c r="D738" s="74">
        <f>'[3]Copy paste to Here'!H742</f>
        <v>0</v>
      </c>
      <c r="E738" s="74">
        <f t="shared" si="33"/>
        <v>0</v>
      </c>
      <c r="F738" s="73">
        <f t="shared" si="34"/>
        <v>0</v>
      </c>
      <c r="G738" s="81">
        <f t="shared" si="35"/>
        <v>0</v>
      </c>
    </row>
    <row r="739" spans="1:7" s="60" customFormat="1" hidden="1">
      <c r="A739" s="72" t="str">
        <f>IF((LEN('[3]Copy paste to Here'!G743))&gt;5,((CONCATENATE('[3]Copy paste to Here'!G743," &amp; ",'[3]Copy paste to Here'!D743,"  &amp;  ",'[3]Copy paste to Here'!E743))),"Empty Cell")</f>
        <v>Empty Cell</v>
      </c>
      <c r="B739" s="86">
        <f>'[3]Copy paste to Here'!C743</f>
        <v>0</v>
      </c>
      <c r="C739" s="85">
        <f>'[3]Copy paste to Here'!B743</f>
        <v>0</v>
      </c>
      <c r="D739" s="74">
        <f>'[3]Copy paste to Here'!H743</f>
        <v>0</v>
      </c>
      <c r="E739" s="74">
        <f t="shared" si="33"/>
        <v>0</v>
      </c>
      <c r="F739" s="73">
        <f t="shared" si="34"/>
        <v>0</v>
      </c>
      <c r="G739" s="81">
        <f t="shared" si="35"/>
        <v>0</v>
      </c>
    </row>
    <row r="740" spans="1:7" s="60" customFormat="1" hidden="1">
      <c r="A740" s="72" t="str">
        <f>IF((LEN('[3]Copy paste to Here'!G744))&gt;5,((CONCATENATE('[3]Copy paste to Here'!G744," &amp; ",'[3]Copy paste to Here'!D744,"  &amp;  ",'[3]Copy paste to Here'!E744))),"Empty Cell")</f>
        <v>Empty Cell</v>
      </c>
      <c r="B740" s="86">
        <f>'[3]Copy paste to Here'!C744</f>
        <v>0</v>
      </c>
      <c r="C740" s="85">
        <f>'[3]Copy paste to Here'!B744</f>
        <v>0</v>
      </c>
      <c r="D740" s="74">
        <f>'[3]Copy paste to Here'!H744</f>
        <v>0</v>
      </c>
      <c r="E740" s="74">
        <f t="shared" si="33"/>
        <v>0</v>
      </c>
      <c r="F740" s="73">
        <f t="shared" si="34"/>
        <v>0</v>
      </c>
      <c r="G740" s="81">
        <f t="shared" si="35"/>
        <v>0</v>
      </c>
    </row>
    <row r="741" spans="1:7" s="60" customFormat="1" hidden="1">
      <c r="A741" s="72" t="str">
        <f>IF((LEN('[3]Copy paste to Here'!G745))&gt;5,((CONCATENATE('[3]Copy paste to Here'!G745," &amp; ",'[3]Copy paste to Here'!D745,"  &amp;  ",'[3]Copy paste to Here'!E745))),"Empty Cell")</f>
        <v>Empty Cell</v>
      </c>
      <c r="B741" s="86">
        <f>'[3]Copy paste to Here'!C745</f>
        <v>0</v>
      </c>
      <c r="C741" s="85">
        <f>'[3]Copy paste to Here'!B745</f>
        <v>0</v>
      </c>
      <c r="D741" s="74">
        <f>'[3]Copy paste to Here'!H745</f>
        <v>0</v>
      </c>
      <c r="E741" s="74">
        <f t="shared" si="33"/>
        <v>0</v>
      </c>
      <c r="F741" s="73">
        <f t="shared" si="34"/>
        <v>0</v>
      </c>
      <c r="G741" s="81">
        <f t="shared" si="35"/>
        <v>0</v>
      </c>
    </row>
    <row r="742" spans="1:7" s="60" customFormat="1" hidden="1">
      <c r="A742" s="72" t="str">
        <f>IF((LEN('[3]Copy paste to Here'!G746))&gt;5,((CONCATENATE('[3]Copy paste to Here'!G746," &amp; ",'[3]Copy paste to Here'!D746,"  &amp;  ",'[3]Copy paste to Here'!E746))),"Empty Cell")</f>
        <v>Empty Cell</v>
      </c>
      <c r="B742" s="86">
        <f>'[3]Copy paste to Here'!C746</f>
        <v>0</v>
      </c>
      <c r="C742" s="85">
        <f>'[3]Copy paste to Here'!B746</f>
        <v>0</v>
      </c>
      <c r="D742" s="74">
        <f>'[3]Copy paste to Here'!H746</f>
        <v>0</v>
      </c>
      <c r="E742" s="74">
        <f t="shared" si="33"/>
        <v>0</v>
      </c>
      <c r="F742" s="73">
        <f t="shared" si="34"/>
        <v>0</v>
      </c>
      <c r="G742" s="81">
        <f t="shared" si="35"/>
        <v>0</v>
      </c>
    </row>
    <row r="743" spans="1:7" s="60" customFormat="1" hidden="1">
      <c r="A743" s="72" t="str">
        <f>IF((LEN('[3]Copy paste to Here'!G747))&gt;5,((CONCATENATE('[3]Copy paste to Here'!G747," &amp; ",'[3]Copy paste to Here'!D747,"  &amp;  ",'[3]Copy paste to Here'!E747))),"Empty Cell")</f>
        <v>Empty Cell</v>
      </c>
      <c r="B743" s="86">
        <f>'[3]Copy paste to Here'!C747</f>
        <v>0</v>
      </c>
      <c r="C743" s="85">
        <f>'[3]Copy paste to Here'!B747</f>
        <v>0</v>
      </c>
      <c r="D743" s="74">
        <f>'[3]Copy paste to Here'!H747</f>
        <v>0</v>
      </c>
      <c r="E743" s="74">
        <f t="shared" si="33"/>
        <v>0</v>
      </c>
      <c r="F743" s="73">
        <f t="shared" si="34"/>
        <v>0</v>
      </c>
      <c r="G743" s="81">
        <f t="shared" si="35"/>
        <v>0</v>
      </c>
    </row>
    <row r="744" spans="1:7" s="60" customFormat="1" hidden="1">
      <c r="A744" s="72" t="str">
        <f>IF((LEN('[3]Copy paste to Here'!G748))&gt;5,((CONCATENATE('[3]Copy paste to Here'!G748," &amp; ",'[3]Copy paste to Here'!D748,"  &amp;  ",'[3]Copy paste to Here'!E748))),"Empty Cell")</f>
        <v>Empty Cell</v>
      </c>
      <c r="B744" s="86">
        <f>'[3]Copy paste to Here'!C748</f>
        <v>0</v>
      </c>
      <c r="C744" s="85">
        <f>'[3]Copy paste to Here'!B748</f>
        <v>0</v>
      </c>
      <c r="D744" s="74">
        <f>'[3]Copy paste to Here'!H748</f>
        <v>0</v>
      </c>
      <c r="E744" s="74">
        <f t="shared" si="33"/>
        <v>0</v>
      </c>
      <c r="F744" s="73">
        <f t="shared" si="34"/>
        <v>0</v>
      </c>
      <c r="G744" s="81">
        <f t="shared" si="35"/>
        <v>0</v>
      </c>
    </row>
    <row r="745" spans="1:7" s="60" customFormat="1" hidden="1">
      <c r="A745" s="72" t="str">
        <f>IF((LEN('[3]Copy paste to Here'!G749))&gt;5,((CONCATENATE('[3]Copy paste to Here'!G749," &amp; ",'[3]Copy paste to Here'!D749,"  &amp;  ",'[3]Copy paste to Here'!E749))),"Empty Cell")</f>
        <v>Empty Cell</v>
      </c>
      <c r="B745" s="86">
        <f>'[3]Copy paste to Here'!C749</f>
        <v>0</v>
      </c>
      <c r="C745" s="85">
        <f>'[3]Copy paste to Here'!B749</f>
        <v>0</v>
      </c>
      <c r="D745" s="74">
        <f>'[3]Copy paste to Here'!H749</f>
        <v>0</v>
      </c>
      <c r="E745" s="74">
        <f t="shared" si="33"/>
        <v>0</v>
      </c>
      <c r="F745" s="73">
        <f t="shared" si="34"/>
        <v>0</v>
      </c>
      <c r="G745" s="81">
        <f t="shared" si="35"/>
        <v>0</v>
      </c>
    </row>
    <row r="746" spans="1:7" s="60" customFormat="1" hidden="1">
      <c r="A746" s="72" t="str">
        <f>IF((LEN('[3]Copy paste to Here'!G750))&gt;5,((CONCATENATE('[3]Copy paste to Here'!G750," &amp; ",'[3]Copy paste to Here'!D750,"  &amp;  ",'[3]Copy paste to Here'!E750))),"Empty Cell")</f>
        <v>Empty Cell</v>
      </c>
      <c r="B746" s="86">
        <f>'[3]Copy paste to Here'!C750</f>
        <v>0</v>
      </c>
      <c r="C746" s="85">
        <f>'[3]Copy paste to Here'!B750</f>
        <v>0</v>
      </c>
      <c r="D746" s="74">
        <f>'[3]Copy paste to Here'!H750</f>
        <v>0</v>
      </c>
      <c r="E746" s="74">
        <f t="shared" si="33"/>
        <v>0</v>
      </c>
      <c r="F746" s="73">
        <f t="shared" si="34"/>
        <v>0</v>
      </c>
      <c r="G746" s="81">
        <f t="shared" si="35"/>
        <v>0</v>
      </c>
    </row>
    <row r="747" spans="1:7" s="60" customFormat="1" hidden="1">
      <c r="A747" s="72" t="str">
        <f>IF((LEN('[3]Copy paste to Here'!G751))&gt;5,((CONCATENATE('[3]Copy paste to Here'!G751," &amp; ",'[3]Copy paste to Here'!D751,"  &amp;  ",'[3]Copy paste to Here'!E751))),"Empty Cell")</f>
        <v>Empty Cell</v>
      </c>
      <c r="B747" s="86">
        <f>'[3]Copy paste to Here'!C751</f>
        <v>0</v>
      </c>
      <c r="C747" s="85">
        <f>'[3]Copy paste to Here'!B751</f>
        <v>0</v>
      </c>
      <c r="D747" s="74">
        <f>'[3]Copy paste to Here'!H751</f>
        <v>0</v>
      </c>
      <c r="E747" s="74">
        <f t="shared" si="33"/>
        <v>0</v>
      </c>
      <c r="F747" s="73">
        <f t="shared" si="34"/>
        <v>0</v>
      </c>
      <c r="G747" s="81">
        <f t="shared" si="35"/>
        <v>0</v>
      </c>
    </row>
    <row r="748" spans="1:7" s="60" customFormat="1" hidden="1">
      <c r="A748" s="72" t="str">
        <f>IF((LEN('[3]Copy paste to Here'!G752))&gt;5,((CONCATENATE('[3]Copy paste to Here'!G752," &amp; ",'[3]Copy paste to Here'!D752,"  &amp;  ",'[3]Copy paste to Here'!E752))),"Empty Cell")</f>
        <v>Empty Cell</v>
      </c>
      <c r="B748" s="86">
        <f>'[3]Copy paste to Here'!C752</f>
        <v>0</v>
      </c>
      <c r="C748" s="85">
        <f>'[3]Copy paste to Here'!B752</f>
        <v>0</v>
      </c>
      <c r="D748" s="74">
        <f>'[3]Copy paste to Here'!H752</f>
        <v>0</v>
      </c>
      <c r="E748" s="74">
        <f t="shared" si="33"/>
        <v>0</v>
      </c>
      <c r="F748" s="73">
        <f t="shared" si="34"/>
        <v>0</v>
      </c>
      <c r="G748" s="81">
        <f t="shared" si="35"/>
        <v>0</v>
      </c>
    </row>
    <row r="749" spans="1:7" s="60" customFormat="1" hidden="1">
      <c r="A749" s="72" t="str">
        <f>IF((LEN('[3]Copy paste to Here'!G753))&gt;5,((CONCATENATE('[3]Copy paste to Here'!G753," &amp; ",'[3]Copy paste to Here'!D753,"  &amp;  ",'[3]Copy paste to Here'!E753))),"Empty Cell")</f>
        <v>Empty Cell</v>
      </c>
      <c r="B749" s="86">
        <f>'[3]Copy paste to Here'!C753</f>
        <v>0</v>
      </c>
      <c r="C749" s="85">
        <f>'[3]Copy paste to Here'!B753</f>
        <v>0</v>
      </c>
      <c r="D749" s="74">
        <f>'[3]Copy paste to Here'!H753</f>
        <v>0</v>
      </c>
      <c r="E749" s="74">
        <f t="shared" si="33"/>
        <v>0</v>
      </c>
      <c r="F749" s="73">
        <f t="shared" si="34"/>
        <v>0</v>
      </c>
      <c r="G749" s="81">
        <f t="shared" si="35"/>
        <v>0</v>
      </c>
    </row>
    <row r="750" spans="1:7" s="60" customFormat="1" hidden="1">
      <c r="A750" s="72" t="str">
        <f>IF((LEN('[3]Copy paste to Here'!G754))&gt;5,((CONCATENATE('[3]Copy paste to Here'!G754," &amp; ",'[3]Copy paste to Here'!D754,"  &amp;  ",'[3]Copy paste to Here'!E754))),"Empty Cell")</f>
        <v>Empty Cell</v>
      </c>
      <c r="B750" s="86">
        <f>'[3]Copy paste to Here'!C754</f>
        <v>0</v>
      </c>
      <c r="C750" s="85">
        <f>'[3]Copy paste to Here'!B754</f>
        <v>0</v>
      </c>
      <c r="D750" s="74">
        <f>'[3]Copy paste to Here'!H754</f>
        <v>0</v>
      </c>
      <c r="E750" s="74">
        <f t="shared" si="33"/>
        <v>0</v>
      </c>
      <c r="F750" s="73">
        <f t="shared" si="34"/>
        <v>0</v>
      </c>
      <c r="G750" s="81">
        <f t="shared" si="35"/>
        <v>0</v>
      </c>
    </row>
    <row r="751" spans="1:7" s="60" customFormat="1" hidden="1">
      <c r="A751" s="72" t="str">
        <f>IF((LEN('[3]Copy paste to Here'!G755))&gt;5,((CONCATENATE('[3]Copy paste to Here'!G755," &amp; ",'[3]Copy paste to Here'!D755,"  &amp;  ",'[3]Copy paste to Here'!E755))),"Empty Cell")</f>
        <v>Empty Cell</v>
      </c>
      <c r="B751" s="86">
        <f>'[3]Copy paste to Here'!C755</f>
        <v>0</v>
      </c>
      <c r="C751" s="85">
        <f>'[3]Copy paste to Here'!B755</f>
        <v>0</v>
      </c>
      <c r="D751" s="74">
        <f>'[3]Copy paste to Here'!H755</f>
        <v>0</v>
      </c>
      <c r="E751" s="74">
        <f t="shared" si="33"/>
        <v>0</v>
      </c>
      <c r="F751" s="73">
        <f t="shared" si="34"/>
        <v>0</v>
      </c>
      <c r="G751" s="81">
        <f t="shared" si="35"/>
        <v>0</v>
      </c>
    </row>
    <row r="752" spans="1:7" s="60" customFormat="1" hidden="1">
      <c r="A752" s="72" t="str">
        <f>IF((LEN('[3]Copy paste to Here'!G756))&gt;5,((CONCATENATE('[3]Copy paste to Here'!G756," &amp; ",'[3]Copy paste to Here'!D756,"  &amp;  ",'[3]Copy paste to Here'!E756))),"Empty Cell")</f>
        <v>Empty Cell</v>
      </c>
      <c r="B752" s="86">
        <f>'[3]Copy paste to Here'!C756</f>
        <v>0</v>
      </c>
      <c r="C752" s="85">
        <f>'[3]Copy paste to Here'!B756</f>
        <v>0</v>
      </c>
      <c r="D752" s="74">
        <f>'[3]Copy paste to Here'!H756</f>
        <v>0</v>
      </c>
      <c r="E752" s="74">
        <f t="shared" si="33"/>
        <v>0</v>
      </c>
      <c r="F752" s="73">
        <f t="shared" si="34"/>
        <v>0</v>
      </c>
      <c r="G752" s="81">
        <f t="shared" si="35"/>
        <v>0</v>
      </c>
    </row>
    <row r="753" spans="1:7" s="60" customFormat="1" hidden="1">
      <c r="A753" s="72" t="str">
        <f>IF((LEN('[3]Copy paste to Here'!G757))&gt;5,((CONCATENATE('[3]Copy paste to Here'!G757," &amp; ",'[3]Copy paste to Here'!D757,"  &amp;  ",'[3]Copy paste to Here'!E757))),"Empty Cell")</f>
        <v>Empty Cell</v>
      </c>
      <c r="B753" s="86">
        <f>'[3]Copy paste to Here'!C757</f>
        <v>0</v>
      </c>
      <c r="C753" s="85">
        <f>'[3]Copy paste to Here'!B757</f>
        <v>0</v>
      </c>
      <c r="D753" s="74">
        <f>'[3]Copy paste to Here'!H757</f>
        <v>0</v>
      </c>
      <c r="E753" s="74">
        <f t="shared" si="33"/>
        <v>0</v>
      </c>
      <c r="F753" s="73">
        <f t="shared" si="34"/>
        <v>0</v>
      </c>
      <c r="G753" s="81">
        <f t="shared" si="35"/>
        <v>0</v>
      </c>
    </row>
    <row r="754" spans="1:7" s="60" customFormat="1" hidden="1">
      <c r="A754" s="72" t="str">
        <f>IF((LEN('[3]Copy paste to Here'!G758))&gt;5,((CONCATENATE('[3]Copy paste to Here'!G758," &amp; ",'[3]Copy paste to Here'!D758,"  &amp;  ",'[3]Copy paste to Here'!E758))),"Empty Cell")</f>
        <v>Empty Cell</v>
      </c>
      <c r="B754" s="86">
        <f>'[3]Copy paste to Here'!C758</f>
        <v>0</v>
      </c>
      <c r="C754" s="85">
        <f>'[3]Copy paste to Here'!B758</f>
        <v>0</v>
      </c>
      <c r="D754" s="74">
        <f>'[3]Copy paste to Here'!H758</f>
        <v>0</v>
      </c>
      <c r="E754" s="74">
        <f t="shared" si="33"/>
        <v>0</v>
      </c>
      <c r="F754" s="73">
        <f t="shared" si="34"/>
        <v>0</v>
      </c>
      <c r="G754" s="81">
        <f t="shared" si="35"/>
        <v>0</v>
      </c>
    </row>
    <row r="755" spans="1:7" s="60" customFormat="1" hidden="1">
      <c r="A755" s="72" t="str">
        <f>IF((LEN('[3]Copy paste to Here'!G759))&gt;5,((CONCATENATE('[3]Copy paste to Here'!G759," &amp; ",'[3]Copy paste to Here'!D759,"  &amp;  ",'[3]Copy paste to Here'!E759))),"Empty Cell")</f>
        <v>Empty Cell</v>
      </c>
      <c r="B755" s="86">
        <f>'[3]Copy paste to Here'!C759</f>
        <v>0</v>
      </c>
      <c r="C755" s="85">
        <f>'[3]Copy paste to Here'!B759</f>
        <v>0</v>
      </c>
      <c r="D755" s="74">
        <f>'[3]Copy paste to Here'!H759</f>
        <v>0</v>
      </c>
      <c r="E755" s="74">
        <f t="shared" si="33"/>
        <v>0</v>
      </c>
      <c r="F755" s="73">
        <f t="shared" si="34"/>
        <v>0</v>
      </c>
      <c r="G755" s="81">
        <f t="shared" si="35"/>
        <v>0</v>
      </c>
    </row>
    <row r="756" spans="1:7" s="60" customFormat="1" hidden="1">
      <c r="A756" s="72" t="str">
        <f>IF((LEN('[3]Copy paste to Here'!G760))&gt;5,((CONCATENATE('[3]Copy paste to Here'!G760," &amp; ",'[3]Copy paste to Here'!D760,"  &amp;  ",'[3]Copy paste to Here'!E760))),"Empty Cell")</f>
        <v>Empty Cell</v>
      </c>
      <c r="B756" s="86">
        <f>'[3]Copy paste to Here'!C760</f>
        <v>0</v>
      </c>
      <c r="C756" s="85">
        <f>'[3]Copy paste to Here'!B760</f>
        <v>0</v>
      </c>
      <c r="D756" s="74">
        <f>'[3]Copy paste to Here'!H760</f>
        <v>0</v>
      </c>
      <c r="E756" s="74">
        <f t="shared" si="33"/>
        <v>0</v>
      </c>
      <c r="F756" s="73">
        <f t="shared" si="34"/>
        <v>0</v>
      </c>
      <c r="G756" s="81">
        <f t="shared" si="35"/>
        <v>0</v>
      </c>
    </row>
    <row r="757" spans="1:7" s="60" customFormat="1" hidden="1">
      <c r="A757" s="72" t="str">
        <f>IF((LEN('[3]Copy paste to Here'!G761))&gt;5,((CONCATENATE('[3]Copy paste to Here'!G761," &amp; ",'[3]Copy paste to Here'!D761,"  &amp;  ",'[3]Copy paste to Here'!E761))),"Empty Cell")</f>
        <v>Empty Cell</v>
      </c>
      <c r="B757" s="86">
        <f>'[3]Copy paste to Here'!C761</f>
        <v>0</v>
      </c>
      <c r="C757" s="85">
        <f>'[3]Copy paste to Here'!B761</f>
        <v>0</v>
      </c>
      <c r="D757" s="74">
        <f>'[3]Copy paste to Here'!H761</f>
        <v>0</v>
      </c>
      <c r="E757" s="74">
        <f t="shared" si="33"/>
        <v>0</v>
      </c>
      <c r="F757" s="73">
        <f t="shared" si="34"/>
        <v>0</v>
      </c>
      <c r="G757" s="81">
        <f t="shared" si="35"/>
        <v>0</v>
      </c>
    </row>
    <row r="758" spans="1:7" s="60" customFormat="1" hidden="1">
      <c r="A758" s="72" t="str">
        <f>IF((LEN('[3]Copy paste to Here'!G762))&gt;5,((CONCATENATE('[3]Copy paste to Here'!G762," &amp; ",'[3]Copy paste to Here'!D762,"  &amp;  ",'[3]Copy paste to Here'!E762))),"Empty Cell")</f>
        <v>Empty Cell</v>
      </c>
      <c r="B758" s="86">
        <f>'[3]Copy paste to Here'!C762</f>
        <v>0</v>
      </c>
      <c r="C758" s="85">
        <f>'[3]Copy paste to Here'!B762</f>
        <v>0</v>
      </c>
      <c r="D758" s="74">
        <f>'[3]Copy paste to Here'!H762</f>
        <v>0</v>
      </c>
      <c r="E758" s="74">
        <f t="shared" si="33"/>
        <v>0</v>
      </c>
      <c r="F758" s="73">
        <f t="shared" si="34"/>
        <v>0</v>
      </c>
      <c r="G758" s="81">
        <f t="shared" si="35"/>
        <v>0</v>
      </c>
    </row>
    <row r="759" spans="1:7" s="60" customFormat="1" hidden="1">
      <c r="A759" s="72" t="str">
        <f>IF((LEN('[3]Copy paste to Here'!G763))&gt;5,((CONCATENATE('[3]Copy paste to Here'!G763," &amp; ",'[3]Copy paste to Here'!D763,"  &amp;  ",'[3]Copy paste to Here'!E763))),"Empty Cell")</f>
        <v>Empty Cell</v>
      </c>
      <c r="B759" s="86">
        <f>'[3]Copy paste to Here'!C763</f>
        <v>0</v>
      </c>
      <c r="C759" s="85">
        <f>'[3]Copy paste to Here'!B763</f>
        <v>0</v>
      </c>
      <c r="D759" s="74">
        <f>'[3]Copy paste to Here'!H763</f>
        <v>0</v>
      </c>
      <c r="E759" s="74">
        <f t="shared" si="33"/>
        <v>0</v>
      </c>
      <c r="F759" s="73">
        <f t="shared" si="34"/>
        <v>0</v>
      </c>
      <c r="G759" s="81">
        <f t="shared" si="35"/>
        <v>0</v>
      </c>
    </row>
    <row r="760" spans="1:7" s="60" customFormat="1" hidden="1">
      <c r="A760" s="72" t="str">
        <f>IF((LEN('[3]Copy paste to Here'!G764))&gt;5,((CONCATENATE('[3]Copy paste to Here'!G764," &amp; ",'[3]Copy paste to Here'!D764,"  &amp;  ",'[3]Copy paste to Here'!E764))),"Empty Cell")</f>
        <v>Empty Cell</v>
      </c>
      <c r="B760" s="86">
        <f>'[3]Copy paste to Here'!C764</f>
        <v>0</v>
      </c>
      <c r="C760" s="85">
        <f>'[3]Copy paste to Here'!B764</f>
        <v>0</v>
      </c>
      <c r="D760" s="74">
        <f>'[3]Copy paste to Here'!H764</f>
        <v>0</v>
      </c>
      <c r="E760" s="74">
        <f t="shared" si="33"/>
        <v>0</v>
      </c>
      <c r="F760" s="73">
        <f t="shared" si="34"/>
        <v>0</v>
      </c>
      <c r="G760" s="81">
        <f t="shared" si="35"/>
        <v>0</v>
      </c>
    </row>
    <row r="761" spans="1:7" s="60" customFormat="1" hidden="1">
      <c r="A761" s="72" t="str">
        <f>IF((LEN('[3]Copy paste to Here'!G765))&gt;5,((CONCATENATE('[3]Copy paste to Here'!G765," &amp; ",'[3]Copy paste to Here'!D765,"  &amp;  ",'[3]Copy paste to Here'!E765))),"Empty Cell")</f>
        <v>Empty Cell</v>
      </c>
      <c r="B761" s="86">
        <f>'[3]Copy paste to Here'!C765</f>
        <v>0</v>
      </c>
      <c r="C761" s="85">
        <f>'[3]Copy paste to Here'!B765</f>
        <v>0</v>
      </c>
      <c r="D761" s="74">
        <f>'[3]Copy paste to Here'!H765</f>
        <v>0</v>
      </c>
      <c r="E761" s="74">
        <f t="shared" si="33"/>
        <v>0</v>
      </c>
      <c r="F761" s="73">
        <f t="shared" si="34"/>
        <v>0</v>
      </c>
      <c r="G761" s="81">
        <f t="shared" si="35"/>
        <v>0</v>
      </c>
    </row>
    <row r="762" spans="1:7" s="60" customFormat="1" hidden="1">
      <c r="A762" s="72" t="str">
        <f>IF((LEN('[3]Copy paste to Here'!G766))&gt;5,((CONCATENATE('[3]Copy paste to Here'!G766," &amp; ",'[3]Copy paste to Here'!D766,"  &amp;  ",'[3]Copy paste to Here'!E766))),"Empty Cell")</f>
        <v>Empty Cell</v>
      </c>
      <c r="B762" s="86">
        <f>'[3]Copy paste to Here'!C766</f>
        <v>0</v>
      </c>
      <c r="C762" s="85">
        <f>'[3]Copy paste to Here'!B766</f>
        <v>0</v>
      </c>
      <c r="D762" s="74">
        <f>'[3]Copy paste to Here'!H766</f>
        <v>0</v>
      </c>
      <c r="E762" s="74">
        <f t="shared" si="33"/>
        <v>0</v>
      </c>
      <c r="F762" s="73">
        <f t="shared" si="34"/>
        <v>0</v>
      </c>
      <c r="G762" s="81">
        <f t="shared" si="35"/>
        <v>0</v>
      </c>
    </row>
    <row r="763" spans="1:7" s="60" customFormat="1" hidden="1">
      <c r="A763" s="72" t="str">
        <f>IF((LEN('[3]Copy paste to Here'!G767))&gt;5,((CONCATENATE('[3]Copy paste to Here'!G767," &amp; ",'[3]Copy paste to Here'!D767,"  &amp;  ",'[3]Copy paste to Here'!E767))),"Empty Cell")</f>
        <v>Empty Cell</v>
      </c>
      <c r="B763" s="86">
        <f>'[3]Copy paste to Here'!C767</f>
        <v>0</v>
      </c>
      <c r="C763" s="85">
        <f>'[3]Copy paste to Here'!B767</f>
        <v>0</v>
      </c>
      <c r="D763" s="74">
        <f>'[3]Copy paste to Here'!H767</f>
        <v>0</v>
      </c>
      <c r="E763" s="74">
        <f t="shared" si="33"/>
        <v>0</v>
      </c>
      <c r="F763" s="73">
        <f t="shared" si="34"/>
        <v>0</v>
      </c>
      <c r="G763" s="81">
        <f t="shared" si="35"/>
        <v>0</v>
      </c>
    </row>
    <row r="764" spans="1:7" s="60" customFormat="1" hidden="1">
      <c r="A764" s="72" t="str">
        <f>IF((LEN('[3]Copy paste to Here'!G768))&gt;5,((CONCATENATE('[3]Copy paste to Here'!G768," &amp; ",'[3]Copy paste to Here'!D768,"  &amp;  ",'[3]Copy paste to Here'!E768))),"Empty Cell")</f>
        <v>Empty Cell</v>
      </c>
      <c r="B764" s="86">
        <f>'[3]Copy paste to Here'!C768</f>
        <v>0</v>
      </c>
      <c r="C764" s="85">
        <f>'[3]Copy paste to Here'!B768</f>
        <v>0</v>
      </c>
      <c r="D764" s="74">
        <f>'[3]Copy paste to Here'!H768</f>
        <v>0</v>
      </c>
      <c r="E764" s="74">
        <f t="shared" si="33"/>
        <v>0</v>
      </c>
      <c r="F764" s="73">
        <f t="shared" si="34"/>
        <v>0</v>
      </c>
      <c r="G764" s="81">
        <f t="shared" si="35"/>
        <v>0</v>
      </c>
    </row>
    <row r="765" spans="1:7" s="60" customFormat="1" hidden="1">
      <c r="A765" s="72" t="str">
        <f>IF((LEN('[3]Copy paste to Here'!G769))&gt;5,((CONCATENATE('[3]Copy paste to Here'!G769," &amp; ",'[3]Copy paste to Here'!D769,"  &amp;  ",'[3]Copy paste to Here'!E769))),"Empty Cell")</f>
        <v>Empty Cell</v>
      </c>
      <c r="B765" s="86">
        <f>'[3]Copy paste to Here'!C769</f>
        <v>0</v>
      </c>
      <c r="C765" s="85">
        <f>'[3]Copy paste to Here'!B769</f>
        <v>0</v>
      </c>
      <c r="D765" s="74">
        <f>'[3]Copy paste to Here'!H769</f>
        <v>0</v>
      </c>
      <c r="E765" s="74">
        <f t="shared" si="33"/>
        <v>0</v>
      </c>
      <c r="F765" s="73">
        <f t="shared" si="34"/>
        <v>0</v>
      </c>
      <c r="G765" s="81">
        <f t="shared" si="35"/>
        <v>0</v>
      </c>
    </row>
    <row r="766" spans="1:7" s="60" customFormat="1" hidden="1">
      <c r="A766" s="72" t="str">
        <f>IF((LEN('[3]Copy paste to Here'!G770))&gt;5,((CONCATENATE('[3]Copy paste to Here'!G770," &amp; ",'[3]Copy paste to Here'!D770,"  &amp;  ",'[3]Copy paste to Here'!E770))),"Empty Cell")</f>
        <v>Empty Cell</v>
      </c>
      <c r="B766" s="86">
        <f>'[3]Copy paste to Here'!C770</f>
        <v>0</v>
      </c>
      <c r="C766" s="85">
        <f>'[3]Copy paste to Here'!B770</f>
        <v>0</v>
      </c>
      <c r="D766" s="74">
        <f>'[3]Copy paste to Here'!H770</f>
        <v>0</v>
      </c>
      <c r="E766" s="74">
        <f t="shared" si="33"/>
        <v>0</v>
      </c>
      <c r="F766" s="73">
        <f t="shared" si="34"/>
        <v>0</v>
      </c>
      <c r="G766" s="81">
        <f t="shared" si="35"/>
        <v>0</v>
      </c>
    </row>
    <row r="767" spans="1:7" s="60" customFormat="1" hidden="1">
      <c r="A767" s="72" t="str">
        <f>IF((LEN('[3]Copy paste to Here'!G771))&gt;5,((CONCATENATE('[3]Copy paste to Here'!G771," &amp; ",'[3]Copy paste to Here'!D771,"  &amp;  ",'[3]Copy paste to Here'!E771))),"Empty Cell")</f>
        <v>Empty Cell</v>
      </c>
      <c r="B767" s="86">
        <f>'[3]Copy paste to Here'!C771</f>
        <v>0</v>
      </c>
      <c r="C767" s="85">
        <f>'[3]Copy paste to Here'!B771</f>
        <v>0</v>
      </c>
      <c r="D767" s="74">
        <f>'[3]Copy paste to Here'!H771</f>
        <v>0</v>
      </c>
      <c r="E767" s="74">
        <f t="shared" si="33"/>
        <v>0</v>
      </c>
      <c r="F767" s="73">
        <f t="shared" si="34"/>
        <v>0</v>
      </c>
      <c r="G767" s="81">
        <f t="shared" si="35"/>
        <v>0</v>
      </c>
    </row>
    <row r="768" spans="1:7" s="60" customFormat="1" hidden="1">
      <c r="A768" s="72" t="str">
        <f>IF((LEN('[3]Copy paste to Here'!G772))&gt;5,((CONCATENATE('[3]Copy paste to Here'!G772," &amp; ",'[3]Copy paste to Here'!D772,"  &amp;  ",'[3]Copy paste to Here'!E772))),"Empty Cell")</f>
        <v>Empty Cell</v>
      </c>
      <c r="B768" s="86">
        <f>'[3]Copy paste to Here'!C772</f>
        <v>0</v>
      </c>
      <c r="C768" s="85">
        <f>'[3]Copy paste to Here'!B772</f>
        <v>0</v>
      </c>
      <c r="D768" s="74">
        <f>'[3]Copy paste to Here'!H772</f>
        <v>0</v>
      </c>
      <c r="E768" s="74">
        <f t="shared" si="33"/>
        <v>0</v>
      </c>
      <c r="F768" s="73">
        <f t="shared" si="34"/>
        <v>0</v>
      </c>
      <c r="G768" s="81">
        <f t="shared" si="35"/>
        <v>0</v>
      </c>
    </row>
    <row r="769" spans="1:7" s="60" customFormat="1" hidden="1">
      <c r="A769" s="72" t="str">
        <f>IF((LEN('[3]Copy paste to Here'!G773))&gt;5,((CONCATENATE('[3]Copy paste to Here'!G773," &amp; ",'[3]Copy paste to Here'!D773,"  &amp;  ",'[3]Copy paste to Here'!E773))),"Empty Cell")</f>
        <v>Empty Cell</v>
      </c>
      <c r="B769" s="86">
        <f>'[3]Copy paste to Here'!C773</f>
        <v>0</v>
      </c>
      <c r="C769" s="85">
        <f>'[3]Copy paste to Here'!B773</f>
        <v>0</v>
      </c>
      <c r="D769" s="74">
        <f>'[3]Copy paste to Here'!H773</f>
        <v>0</v>
      </c>
      <c r="E769" s="74">
        <f t="shared" si="33"/>
        <v>0</v>
      </c>
      <c r="F769" s="73">
        <f t="shared" si="34"/>
        <v>0</v>
      </c>
      <c r="G769" s="81">
        <f t="shared" si="35"/>
        <v>0</v>
      </c>
    </row>
    <row r="770" spans="1:7" s="60" customFormat="1" hidden="1">
      <c r="A770" s="72" t="str">
        <f>IF((LEN('[3]Copy paste to Here'!G774))&gt;5,((CONCATENATE('[3]Copy paste to Here'!G774," &amp; ",'[3]Copy paste to Here'!D774,"  &amp;  ",'[3]Copy paste to Here'!E774))),"Empty Cell")</f>
        <v>Empty Cell</v>
      </c>
      <c r="B770" s="86">
        <f>'[3]Copy paste to Here'!C774</f>
        <v>0</v>
      </c>
      <c r="C770" s="85">
        <f>'[3]Copy paste to Here'!B774</f>
        <v>0</v>
      </c>
      <c r="D770" s="74">
        <f>'[3]Copy paste to Here'!H774</f>
        <v>0</v>
      </c>
      <c r="E770" s="74">
        <f t="shared" si="33"/>
        <v>0</v>
      </c>
      <c r="F770" s="73">
        <f t="shared" si="34"/>
        <v>0</v>
      </c>
      <c r="G770" s="81">
        <f t="shared" si="35"/>
        <v>0</v>
      </c>
    </row>
    <row r="771" spans="1:7" s="60" customFormat="1" hidden="1">
      <c r="A771" s="72" t="str">
        <f>IF((LEN('[3]Copy paste to Here'!G775))&gt;5,((CONCATENATE('[3]Copy paste to Here'!G775," &amp; ",'[3]Copy paste to Here'!D775,"  &amp;  ",'[3]Copy paste to Here'!E775))),"Empty Cell")</f>
        <v>Empty Cell</v>
      </c>
      <c r="B771" s="86">
        <f>'[3]Copy paste to Here'!C775</f>
        <v>0</v>
      </c>
      <c r="C771" s="85">
        <f>'[3]Copy paste to Here'!B775</f>
        <v>0</v>
      </c>
      <c r="D771" s="74">
        <f>'[3]Copy paste to Here'!H775</f>
        <v>0</v>
      </c>
      <c r="E771" s="74">
        <f t="shared" si="33"/>
        <v>0</v>
      </c>
      <c r="F771" s="73">
        <f t="shared" si="34"/>
        <v>0</v>
      </c>
      <c r="G771" s="81">
        <f t="shared" si="35"/>
        <v>0</v>
      </c>
    </row>
    <row r="772" spans="1:7" s="60" customFormat="1" hidden="1">
      <c r="A772" s="72" t="str">
        <f>IF((LEN('[3]Copy paste to Here'!G776))&gt;5,((CONCATENATE('[3]Copy paste to Here'!G776," &amp; ",'[3]Copy paste to Here'!D776,"  &amp;  ",'[3]Copy paste to Here'!E776))),"Empty Cell")</f>
        <v>Empty Cell</v>
      </c>
      <c r="B772" s="86">
        <f>'[3]Copy paste to Here'!C776</f>
        <v>0</v>
      </c>
      <c r="C772" s="85">
        <f>'[3]Copy paste to Here'!B776</f>
        <v>0</v>
      </c>
      <c r="D772" s="74">
        <f>'[3]Copy paste to Here'!H776</f>
        <v>0</v>
      </c>
      <c r="E772" s="74">
        <f t="shared" si="33"/>
        <v>0</v>
      </c>
      <c r="F772" s="73">
        <f t="shared" si="34"/>
        <v>0</v>
      </c>
      <c r="G772" s="81">
        <f t="shared" si="35"/>
        <v>0</v>
      </c>
    </row>
    <row r="773" spans="1:7" s="60" customFormat="1" hidden="1">
      <c r="A773" s="72" t="str">
        <f>IF((LEN('[3]Copy paste to Here'!G777))&gt;5,((CONCATENATE('[3]Copy paste to Here'!G777," &amp; ",'[3]Copy paste to Here'!D777,"  &amp;  ",'[3]Copy paste to Here'!E777))),"Empty Cell")</f>
        <v>Empty Cell</v>
      </c>
      <c r="B773" s="86">
        <f>'[3]Copy paste to Here'!C777</f>
        <v>0</v>
      </c>
      <c r="C773" s="85">
        <f>'[3]Copy paste to Here'!B777</f>
        <v>0</v>
      </c>
      <c r="D773" s="74">
        <f>'[3]Copy paste to Here'!H777</f>
        <v>0</v>
      </c>
      <c r="E773" s="74">
        <f t="shared" si="33"/>
        <v>0</v>
      </c>
      <c r="F773" s="73">
        <f t="shared" si="34"/>
        <v>0</v>
      </c>
      <c r="G773" s="81">
        <f t="shared" si="35"/>
        <v>0</v>
      </c>
    </row>
    <row r="774" spans="1:7" s="60" customFormat="1" hidden="1">
      <c r="A774" s="72" t="str">
        <f>IF((LEN('[3]Copy paste to Here'!G778))&gt;5,((CONCATENATE('[3]Copy paste to Here'!G778," &amp; ",'[3]Copy paste to Here'!D778,"  &amp;  ",'[3]Copy paste to Here'!E778))),"Empty Cell")</f>
        <v>Empty Cell</v>
      </c>
      <c r="B774" s="86">
        <f>'[3]Copy paste to Here'!C778</f>
        <v>0</v>
      </c>
      <c r="C774" s="85">
        <f>'[3]Copy paste to Here'!B778</f>
        <v>0</v>
      </c>
      <c r="D774" s="74">
        <f>'[3]Copy paste to Here'!H778</f>
        <v>0</v>
      </c>
      <c r="E774" s="74">
        <f t="shared" si="33"/>
        <v>0</v>
      </c>
      <c r="F774" s="73">
        <f t="shared" si="34"/>
        <v>0</v>
      </c>
      <c r="G774" s="81">
        <f t="shared" si="35"/>
        <v>0</v>
      </c>
    </row>
    <row r="775" spans="1:7" s="60" customFormat="1" hidden="1">
      <c r="A775" s="72" t="str">
        <f>IF((LEN('[3]Copy paste to Here'!G779))&gt;5,((CONCATENATE('[3]Copy paste to Here'!G779," &amp; ",'[3]Copy paste to Here'!D779,"  &amp;  ",'[3]Copy paste to Here'!E779))),"Empty Cell")</f>
        <v>Empty Cell</v>
      </c>
      <c r="B775" s="86">
        <f>'[3]Copy paste to Here'!C779</f>
        <v>0</v>
      </c>
      <c r="C775" s="85">
        <f>'[3]Copy paste to Here'!B779</f>
        <v>0</v>
      </c>
      <c r="D775" s="74">
        <f>'[3]Copy paste to Here'!H779</f>
        <v>0</v>
      </c>
      <c r="E775" s="74">
        <f t="shared" si="33"/>
        <v>0</v>
      </c>
      <c r="F775" s="73">
        <f t="shared" si="34"/>
        <v>0</v>
      </c>
      <c r="G775" s="81">
        <f t="shared" si="35"/>
        <v>0</v>
      </c>
    </row>
    <row r="776" spans="1:7" s="60" customFormat="1" hidden="1">
      <c r="A776" s="72" t="str">
        <f>IF((LEN('[3]Copy paste to Here'!G780))&gt;5,((CONCATENATE('[3]Copy paste to Here'!G780," &amp; ",'[3]Copy paste to Here'!D780,"  &amp;  ",'[3]Copy paste to Here'!E780))),"Empty Cell")</f>
        <v>Empty Cell</v>
      </c>
      <c r="B776" s="86">
        <f>'[3]Copy paste to Here'!C780</f>
        <v>0</v>
      </c>
      <c r="C776" s="85">
        <f>'[3]Copy paste to Here'!B780</f>
        <v>0</v>
      </c>
      <c r="D776" s="74">
        <f>'[3]Copy paste to Here'!H780</f>
        <v>0</v>
      </c>
      <c r="E776" s="74">
        <f t="shared" si="33"/>
        <v>0</v>
      </c>
      <c r="F776" s="73">
        <f t="shared" si="34"/>
        <v>0</v>
      </c>
      <c r="G776" s="81">
        <f t="shared" si="35"/>
        <v>0</v>
      </c>
    </row>
    <row r="777" spans="1:7" s="60" customFormat="1" hidden="1">
      <c r="A777" s="72" t="str">
        <f>IF((LEN('[3]Copy paste to Here'!G781))&gt;5,((CONCATENATE('[3]Copy paste to Here'!G781," &amp; ",'[3]Copy paste to Here'!D781,"  &amp;  ",'[3]Copy paste to Here'!E781))),"Empty Cell")</f>
        <v>Empty Cell</v>
      </c>
      <c r="B777" s="86">
        <f>'[3]Copy paste to Here'!C781</f>
        <v>0</v>
      </c>
      <c r="C777" s="85">
        <f>'[3]Copy paste to Here'!B781</f>
        <v>0</v>
      </c>
      <c r="D777" s="74">
        <f>'[3]Copy paste to Here'!H781</f>
        <v>0</v>
      </c>
      <c r="E777" s="74">
        <f t="shared" si="33"/>
        <v>0</v>
      </c>
      <c r="F777" s="73">
        <f t="shared" si="34"/>
        <v>0</v>
      </c>
      <c r="G777" s="81">
        <f t="shared" si="35"/>
        <v>0</v>
      </c>
    </row>
    <row r="778" spans="1:7" s="60" customFormat="1" hidden="1">
      <c r="A778" s="72" t="str">
        <f>IF((LEN('[3]Copy paste to Here'!G782))&gt;5,((CONCATENATE('[3]Copy paste to Here'!G782," &amp; ",'[3]Copy paste to Here'!D782,"  &amp;  ",'[3]Copy paste to Here'!E782))),"Empty Cell")</f>
        <v>Empty Cell</v>
      </c>
      <c r="B778" s="86">
        <f>'[3]Copy paste to Here'!C782</f>
        <v>0</v>
      </c>
      <c r="C778" s="85">
        <f>'[3]Copy paste to Here'!B782</f>
        <v>0</v>
      </c>
      <c r="D778" s="74">
        <f>'[3]Copy paste to Here'!H782</f>
        <v>0</v>
      </c>
      <c r="E778" s="74">
        <f t="shared" si="33"/>
        <v>0</v>
      </c>
      <c r="F778" s="73">
        <f t="shared" si="34"/>
        <v>0</v>
      </c>
      <c r="G778" s="81">
        <f t="shared" si="35"/>
        <v>0</v>
      </c>
    </row>
    <row r="779" spans="1:7" s="60" customFormat="1" hidden="1">
      <c r="A779" s="72" t="str">
        <f>IF((LEN('[3]Copy paste to Here'!G783))&gt;5,((CONCATENATE('[3]Copy paste to Here'!G783," &amp; ",'[3]Copy paste to Here'!D783,"  &amp;  ",'[3]Copy paste to Here'!E783))),"Empty Cell")</f>
        <v>Empty Cell</v>
      </c>
      <c r="B779" s="86">
        <f>'[3]Copy paste to Here'!C783</f>
        <v>0</v>
      </c>
      <c r="C779" s="85">
        <f>'[3]Copy paste to Here'!B783</f>
        <v>0</v>
      </c>
      <c r="D779" s="74">
        <f>'[3]Copy paste to Here'!H783</f>
        <v>0</v>
      </c>
      <c r="E779" s="74">
        <f t="shared" si="33"/>
        <v>0</v>
      </c>
      <c r="F779" s="73">
        <f t="shared" si="34"/>
        <v>0</v>
      </c>
      <c r="G779" s="81">
        <f t="shared" si="35"/>
        <v>0</v>
      </c>
    </row>
    <row r="780" spans="1:7" s="60" customFormat="1" hidden="1">
      <c r="A780" s="72" t="str">
        <f>IF((LEN('[3]Copy paste to Here'!G784))&gt;5,((CONCATENATE('[3]Copy paste to Here'!G784," &amp; ",'[3]Copy paste to Here'!D784,"  &amp;  ",'[3]Copy paste to Here'!E784))),"Empty Cell")</f>
        <v>Empty Cell</v>
      </c>
      <c r="B780" s="86">
        <f>'[3]Copy paste to Here'!C784</f>
        <v>0</v>
      </c>
      <c r="C780" s="85">
        <f>'[3]Copy paste to Here'!B784</f>
        <v>0</v>
      </c>
      <c r="D780" s="74">
        <f>'[3]Copy paste to Here'!H784</f>
        <v>0</v>
      </c>
      <c r="E780" s="74">
        <f t="shared" si="33"/>
        <v>0</v>
      </c>
      <c r="F780" s="73">
        <f t="shared" si="34"/>
        <v>0</v>
      </c>
      <c r="G780" s="81">
        <f t="shared" si="35"/>
        <v>0</v>
      </c>
    </row>
    <row r="781" spans="1:7" s="60" customFormat="1" hidden="1">
      <c r="A781" s="72" t="str">
        <f>IF((LEN('[3]Copy paste to Here'!G785))&gt;5,((CONCATENATE('[3]Copy paste to Here'!G785," &amp; ",'[3]Copy paste to Here'!D785,"  &amp;  ",'[3]Copy paste to Here'!E785))),"Empty Cell")</f>
        <v>Empty Cell</v>
      </c>
      <c r="B781" s="86">
        <f>'[3]Copy paste to Here'!C785</f>
        <v>0</v>
      </c>
      <c r="C781" s="85">
        <f>'[3]Copy paste to Here'!B785</f>
        <v>0</v>
      </c>
      <c r="D781" s="74">
        <f>'[3]Copy paste to Here'!H785</f>
        <v>0</v>
      </c>
      <c r="E781" s="74">
        <f t="shared" si="33"/>
        <v>0</v>
      </c>
      <c r="F781" s="73">
        <f t="shared" si="34"/>
        <v>0</v>
      </c>
      <c r="G781" s="81">
        <f t="shared" si="35"/>
        <v>0</v>
      </c>
    </row>
    <row r="782" spans="1:7" s="60" customFormat="1" hidden="1">
      <c r="A782" s="72" t="str">
        <f>IF((LEN('[3]Copy paste to Here'!G786))&gt;5,((CONCATENATE('[3]Copy paste to Here'!G786," &amp; ",'[3]Copy paste to Here'!D786,"  &amp;  ",'[3]Copy paste to Here'!E786))),"Empty Cell")</f>
        <v>Empty Cell</v>
      </c>
      <c r="B782" s="86">
        <f>'[3]Copy paste to Here'!C786</f>
        <v>0</v>
      </c>
      <c r="C782" s="85">
        <f>'[3]Copy paste to Here'!B786</f>
        <v>0</v>
      </c>
      <c r="D782" s="74">
        <f>'[3]Copy paste to Here'!H786</f>
        <v>0</v>
      </c>
      <c r="E782" s="74">
        <f t="shared" si="33"/>
        <v>0</v>
      </c>
      <c r="F782" s="73">
        <f t="shared" si="34"/>
        <v>0</v>
      </c>
      <c r="G782" s="81">
        <f t="shared" si="35"/>
        <v>0</v>
      </c>
    </row>
    <row r="783" spans="1:7" s="60" customFormat="1" hidden="1">
      <c r="A783" s="72" t="str">
        <f>IF((LEN('[3]Copy paste to Here'!G787))&gt;5,((CONCATENATE('[3]Copy paste to Here'!G787," &amp; ",'[3]Copy paste to Here'!D787,"  &amp;  ",'[3]Copy paste to Here'!E787))),"Empty Cell")</f>
        <v>Empty Cell</v>
      </c>
      <c r="B783" s="86">
        <f>'[3]Copy paste to Here'!C787</f>
        <v>0</v>
      </c>
      <c r="C783" s="85">
        <f>'[3]Copy paste to Here'!B787</f>
        <v>0</v>
      </c>
      <c r="D783" s="74">
        <f>'[3]Copy paste to Here'!H787</f>
        <v>0</v>
      </c>
      <c r="E783" s="74">
        <f t="shared" si="33"/>
        <v>0</v>
      </c>
      <c r="F783" s="73">
        <f t="shared" si="34"/>
        <v>0</v>
      </c>
      <c r="G783" s="81">
        <f t="shared" si="35"/>
        <v>0</v>
      </c>
    </row>
    <row r="784" spans="1:7" s="60" customFormat="1" hidden="1">
      <c r="A784" s="72" t="str">
        <f>IF((LEN('[3]Copy paste to Here'!G788))&gt;5,((CONCATENATE('[3]Copy paste to Here'!G788," &amp; ",'[3]Copy paste to Here'!D788,"  &amp;  ",'[3]Copy paste to Here'!E788))),"Empty Cell")</f>
        <v>Empty Cell</v>
      </c>
      <c r="B784" s="86">
        <f>'[3]Copy paste to Here'!C788</f>
        <v>0</v>
      </c>
      <c r="C784" s="85">
        <f>'[3]Copy paste to Here'!B788</f>
        <v>0</v>
      </c>
      <c r="D784" s="74">
        <f>'[3]Copy paste to Here'!H788</f>
        <v>0</v>
      </c>
      <c r="E784" s="74">
        <f t="shared" si="33"/>
        <v>0</v>
      </c>
      <c r="F784" s="73">
        <f t="shared" si="34"/>
        <v>0</v>
      </c>
      <c r="G784" s="81">
        <f t="shared" si="35"/>
        <v>0</v>
      </c>
    </row>
    <row r="785" spans="1:7" s="60" customFormat="1" hidden="1">
      <c r="A785" s="72" t="str">
        <f>IF((LEN('[3]Copy paste to Here'!G789))&gt;5,((CONCATENATE('[3]Copy paste to Here'!G789," &amp; ",'[3]Copy paste to Here'!D789,"  &amp;  ",'[3]Copy paste to Here'!E789))),"Empty Cell")</f>
        <v>Empty Cell</v>
      </c>
      <c r="B785" s="86">
        <f>'[3]Copy paste to Here'!C789</f>
        <v>0</v>
      </c>
      <c r="C785" s="85">
        <f>'[3]Copy paste to Here'!B789</f>
        <v>0</v>
      </c>
      <c r="D785" s="74">
        <f>'[3]Copy paste to Here'!H789</f>
        <v>0</v>
      </c>
      <c r="E785" s="74">
        <f t="shared" si="33"/>
        <v>0</v>
      </c>
      <c r="F785" s="73">
        <f t="shared" si="34"/>
        <v>0</v>
      </c>
      <c r="G785" s="81">
        <f t="shared" si="35"/>
        <v>0</v>
      </c>
    </row>
    <row r="786" spans="1:7" s="60" customFormat="1" hidden="1">
      <c r="A786" s="72" t="str">
        <f>IF((LEN('[3]Copy paste to Here'!G790))&gt;5,((CONCATENATE('[3]Copy paste to Here'!G790," &amp; ",'[3]Copy paste to Here'!D790,"  &amp;  ",'[3]Copy paste to Here'!E790))),"Empty Cell")</f>
        <v>Empty Cell</v>
      </c>
      <c r="B786" s="86">
        <f>'[3]Copy paste to Here'!C790</f>
        <v>0</v>
      </c>
      <c r="C786" s="85">
        <f>'[3]Copy paste to Here'!B790</f>
        <v>0</v>
      </c>
      <c r="D786" s="74">
        <f>'[3]Copy paste to Here'!H790</f>
        <v>0</v>
      </c>
      <c r="E786" s="74">
        <f t="shared" ref="E786:E849" si="36">C786*D786</f>
        <v>0</v>
      </c>
      <c r="F786" s="73">
        <f t="shared" ref="F786:F849" si="37">D786*$D$14</f>
        <v>0</v>
      </c>
      <c r="G786" s="81">
        <f t="shared" ref="G786:G849" si="38">C786*F786</f>
        <v>0</v>
      </c>
    </row>
    <row r="787" spans="1:7" s="60" customFormat="1" hidden="1">
      <c r="A787" s="72" t="str">
        <f>IF((LEN('[3]Copy paste to Here'!G791))&gt;5,((CONCATENATE('[3]Copy paste to Here'!G791," &amp; ",'[3]Copy paste to Here'!D791,"  &amp;  ",'[3]Copy paste to Here'!E791))),"Empty Cell")</f>
        <v>Empty Cell</v>
      </c>
      <c r="B787" s="86">
        <f>'[3]Copy paste to Here'!C791</f>
        <v>0</v>
      </c>
      <c r="C787" s="85">
        <f>'[3]Copy paste to Here'!B791</f>
        <v>0</v>
      </c>
      <c r="D787" s="74">
        <f>'[3]Copy paste to Here'!H791</f>
        <v>0</v>
      </c>
      <c r="E787" s="74">
        <f t="shared" si="36"/>
        <v>0</v>
      </c>
      <c r="F787" s="73">
        <f t="shared" si="37"/>
        <v>0</v>
      </c>
      <c r="G787" s="81">
        <f t="shared" si="38"/>
        <v>0</v>
      </c>
    </row>
    <row r="788" spans="1:7" s="60" customFormat="1" hidden="1">
      <c r="A788" s="72" t="str">
        <f>IF((LEN('[3]Copy paste to Here'!G792))&gt;5,((CONCATENATE('[3]Copy paste to Here'!G792," &amp; ",'[3]Copy paste to Here'!D792,"  &amp;  ",'[3]Copy paste to Here'!E792))),"Empty Cell")</f>
        <v>Empty Cell</v>
      </c>
      <c r="B788" s="86">
        <f>'[3]Copy paste to Here'!C792</f>
        <v>0</v>
      </c>
      <c r="C788" s="85">
        <f>'[3]Copy paste to Here'!B792</f>
        <v>0</v>
      </c>
      <c r="D788" s="74">
        <f>'[3]Copy paste to Here'!H792</f>
        <v>0</v>
      </c>
      <c r="E788" s="74">
        <f t="shared" si="36"/>
        <v>0</v>
      </c>
      <c r="F788" s="73">
        <f t="shared" si="37"/>
        <v>0</v>
      </c>
      <c r="G788" s="81">
        <f t="shared" si="38"/>
        <v>0</v>
      </c>
    </row>
    <row r="789" spans="1:7" s="60" customFormat="1" hidden="1">
      <c r="A789" s="72" t="str">
        <f>IF((LEN('[3]Copy paste to Here'!G793))&gt;5,((CONCATENATE('[3]Copy paste to Here'!G793," &amp; ",'[3]Copy paste to Here'!D793,"  &amp;  ",'[3]Copy paste to Here'!E793))),"Empty Cell")</f>
        <v>Empty Cell</v>
      </c>
      <c r="B789" s="86">
        <f>'[3]Copy paste to Here'!C793</f>
        <v>0</v>
      </c>
      <c r="C789" s="85">
        <f>'[3]Copy paste to Here'!B793</f>
        <v>0</v>
      </c>
      <c r="D789" s="74">
        <f>'[3]Copy paste to Here'!H793</f>
        <v>0</v>
      </c>
      <c r="E789" s="74">
        <f t="shared" si="36"/>
        <v>0</v>
      </c>
      <c r="F789" s="73">
        <f t="shared" si="37"/>
        <v>0</v>
      </c>
      <c r="G789" s="81">
        <f t="shared" si="38"/>
        <v>0</v>
      </c>
    </row>
    <row r="790" spans="1:7" s="60" customFormat="1" hidden="1">
      <c r="A790" s="72" t="str">
        <f>IF((LEN('[3]Copy paste to Here'!G794))&gt;5,((CONCATENATE('[3]Copy paste to Here'!G794," &amp; ",'[3]Copy paste to Here'!D794,"  &amp;  ",'[3]Copy paste to Here'!E794))),"Empty Cell")</f>
        <v>Empty Cell</v>
      </c>
      <c r="B790" s="86">
        <f>'[3]Copy paste to Here'!C794</f>
        <v>0</v>
      </c>
      <c r="C790" s="85">
        <f>'[3]Copy paste to Here'!B794</f>
        <v>0</v>
      </c>
      <c r="D790" s="74">
        <f>'[3]Copy paste to Here'!H794</f>
        <v>0</v>
      </c>
      <c r="E790" s="74">
        <f t="shared" si="36"/>
        <v>0</v>
      </c>
      <c r="F790" s="73">
        <f t="shared" si="37"/>
        <v>0</v>
      </c>
      <c r="G790" s="81">
        <f t="shared" si="38"/>
        <v>0</v>
      </c>
    </row>
    <row r="791" spans="1:7" s="60" customFormat="1" hidden="1">
      <c r="A791" s="72" t="str">
        <f>IF((LEN('[3]Copy paste to Here'!G795))&gt;5,((CONCATENATE('[3]Copy paste to Here'!G795," &amp; ",'[3]Copy paste to Here'!D795,"  &amp;  ",'[3]Copy paste to Here'!E795))),"Empty Cell")</f>
        <v>Empty Cell</v>
      </c>
      <c r="B791" s="86">
        <f>'[3]Copy paste to Here'!C795</f>
        <v>0</v>
      </c>
      <c r="C791" s="85">
        <f>'[3]Copy paste to Here'!B795</f>
        <v>0</v>
      </c>
      <c r="D791" s="74">
        <f>'[3]Copy paste to Here'!H795</f>
        <v>0</v>
      </c>
      <c r="E791" s="74">
        <f t="shared" si="36"/>
        <v>0</v>
      </c>
      <c r="F791" s="73">
        <f t="shared" si="37"/>
        <v>0</v>
      </c>
      <c r="G791" s="81">
        <f t="shared" si="38"/>
        <v>0</v>
      </c>
    </row>
    <row r="792" spans="1:7" s="60" customFormat="1" hidden="1">
      <c r="A792" s="72" t="str">
        <f>IF((LEN('[3]Copy paste to Here'!G796))&gt;5,((CONCATENATE('[3]Copy paste to Here'!G796," &amp; ",'[3]Copy paste to Here'!D796,"  &amp;  ",'[3]Copy paste to Here'!E796))),"Empty Cell")</f>
        <v>Empty Cell</v>
      </c>
      <c r="B792" s="86">
        <f>'[3]Copy paste to Here'!C796</f>
        <v>0</v>
      </c>
      <c r="C792" s="85">
        <f>'[3]Copy paste to Here'!B796</f>
        <v>0</v>
      </c>
      <c r="D792" s="74">
        <f>'[3]Copy paste to Here'!H796</f>
        <v>0</v>
      </c>
      <c r="E792" s="74">
        <f t="shared" si="36"/>
        <v>0</v>
      </c>
      <c r="F792" s="73">
        <f t="shared" si="37"/>
        <v>0</v>
      </c>
      <c r="G792" s="81">
        <f t="shared" si="38"/>
        <v>0</v>
      </c>
    </row>
    <row r="793" spans="1:7" s="60" customFormat="1" hidden="1">
      <c r="A793" s="72" t="str">
        <f>IF((LEN('[3]Copy paste to Here'!G797))&gt;5,((CONCATENATE('[3]Copy paste to Here'!G797," &amp; ",'[3]Copy paste to Here'!D797,"  &amp;  ",'[3]Copy paste to Here'!E797))),"Empty Cell")</f>
        <v>Empty Cell</v>
      </c>
      <c r="B793" s="86">
        <f>'[3]Copy paste to Here'!C797</f>
        <v>0</v>
      </c>
      <c r="C793" s="85">
        <f>'[3]Copy paste to Here'!B797</f>
        <v>0</v>
      </c>
      <c r="D793" s="74">
        <f>'[3]Copy paste to Here'!H797</f>
        <v>0</v>
      </c>
      <c r="E793" s="74">
        <f t="shared" si="36"/>
        <v>0</v>
      </c>
      <c r="F793" s="73">
        <f t="shared" si="37"/>
        <v>0</v>
      </c>
      <c r="G793" s="81">
        <f t="shared" si="38"/>
        <v>0</v>
      </c>
    </row>
    <row r="794" spans="1:7" s="60" customFormat="1" hidden="1">
      <c r="A794" s="72" t="str">
        <f>IF((LEN('[3]Copy paste to Here'!G798))&gt;5,((CONCATENATE('[3]Copy paste to Here'!G798," &amp; ",'[3]Copy paste to Here'!D798,"  &amp;  ",'[3]Copy paste to Here'!E798))),"Empty Cell")</f>
        <v>Empty Cell</v>
      </c>
      <c r="B794" s="86">
        <f>'[3]Copy paste to Here'!C798</f>
        <v>0</v>
      </c>
      <c r="C794" s="85">
        <f>'[3]Copy paste to Here'!B798</f>
        <v>0</v>
      </c>
      <c r="D794" s="74">
        <f>'[3]Copy paste to Here'!H798</f>
        <v>0</v>
      </c>
      <c r="E794" s="74">
        <f t="shared" si="36"/>
        <v>0</v>
      </c>
      <c r="F794" s="73">
        <f t="shared" si="37"/>
        <v>0</v>
      </c>
      <c r="G794" s="81">
        <f t="shared" si="38"/>
        <v>0</v>
      </c>
    </row>
    <row r="795" spans="1:7" s="60" customFormat="1" hidden="1">
      <c r="A795" s="72" t="str">
        <f>IF((LEN('[3]Copy paste to Here'!G799))&gt;5,((CONCATENATE('[3]Copy paste to Here'!G799," &amp; ",'[3]Copy paste to Here'!D799,"  &amp;  ",'[3]Copy paste to Here'!E799))),"Empty Cell")</f>
        <v>Empty Cell</v>
      </c>
      <c r="B795" s="86">
        <f>'[3]Copy paste to Here'!C799</f>
        <v>0</v>
      </c>
      <c r="C795" s="85">
        <f>'[3]Copy paste to Here'!B799</f>
        <v>0</v>
      </c>
      <c r="D795" s="74">
        <f>'[3]Copy paste to Here'!H799</f>
        <v>0</v>
      </c>
      <c r="E795" s="74">
        <f t="shared" si="36"/>
        <v>0</v>
      </c>
      <c r="F795" s="73">
        <f t="shared" si="37"/>
        <v>0</v>
      </c>
      <c r="G795" s="81">
        <f t="shared" si="38"/>
        <v>0</v>
      </c>
    </row>
    <row r="796" spans="1:7" s="60" customFormat="1" hidden="1">
      <c r="A796" s="72" t="str">
        <f>IF((LEN('[3]Copy paste to Here'!G800))&gt;5,((CONCATENATE('[3]Copy paste to Here'!G800," &amp; ",'[3]Copy paste to Here'!D800,"  &amp;  ",'[3]Copy paste to Here'!E800))),"Empty Cell")</f>
        <v>Empty Cell</v>
      </c>
      <c r="B796" s="86">
        <f>'[3]Copy paste to Here'!C800</f>
        <v>0</v>
      </c>
      <c r="C796" s="85">
        <f>'[3]Copy paste to Here'!B800</f>
        <v>0</v>
      </c>
      <c r="D796" s="74">
        <f>'[3]Copy paste to Here'!H800</f>
        <v>0</v>
      </c>
      <c r="E796" s="74">
        <f t="shared" si="36"/>
        <v>0</v>
      </c>
      <c r="F796" s="73">
        <f t="shared" si="37"/>
        <v>0</v>
      </c>
      <c r="G796" s="81">
        <f t="shared" si="38"/>
        <v>0</v>
      </c>
    </row>
    <row r="797" spans="1:7" s="60" customFormat="1" hidden="1">
      <c r="A797" s="72" t="str">
        <f>IF((LEN('[3]Copy paste to Here'!G801))&gt;5,((CONCATENATE('[3]Copy paste to Here'!G801," &amp; ",'[3]Copy paste to Here'!D801,"  &amp;  ",'[3]Copy paste to Here'!E801))),"Empty Cell")</f>
        <v>Empty Cell</v>
      </c>
      <c r="B797" s="86">
        <f>'[3]Copy paste to Here'!C801</f>
        <v>0</v>
      </c>
      <c r="C797" s="85">
        <f>'[3]Copy paste to Here'!B801</f>
        <v>0</v>
      </c>
      <c r="D797" s="74">
        <f>'[3]Copy paste to Here'!H801</f>
        <v>0</v>
      </c>
      <c r="E797" s="74">
        <f t="shared" si="36"/>
        <v>0</v>
      </c>
      <c r="F797" s="73">
        <f t="shared" si="37"/>
        <v>0</v>
      </c>
      <c r="G797" s="81">
        <f t="shared" si="38"/>
        <v>0</v>
      </c>
    </row>
    <row r="798" spans="1:7" s="60" customFormat="1" hidden="1">
      <c r="A798" s="72" t="str">
        <f>IF((LEN('[3]Copy paste to Here'!G802))&gt;5,((CONCATENATE('[3]Copy paste to Here'!G802," &amp; ",'[3]Copy paste to Here'!D802,"  &amp;  ",'[3]Copy paste to Here'!E802))),"Empty Cell")</f>
        <v>Empty Cell</v>
      </c>
      <c r="B798" s="86">
        <f>'[3]Copy paste to Here'!C802</f>
        <v>0</v>
      </c>
      <c r="C798" s="85">
        <f>'[3]Copy paste to Here'!B802</f>
        <v>0</v>
      </c>
      <c r="D798" s="74">
        <f>'[3]Copy paste to Here'!H802</f>
        <v>0</v>
      </c>
      <c r="E798" s="74">
        <f t="shared" si="36"/>
        <v>0</v>
      </c>
      <c r="F798" s="73">
        <f t="shared" si="37"/>
        <v>0</v>
      </c>
      <c r="G798" s="81">
        <f t="shared" si="38"/>
        <v>0</v>
      </c>
    </row>
    <row r="799" spans="1:7" s="60" customFormat="1" hidden="1">
      <c r="A799" s="72" t="str">
        <f>IF((LEN('[3]Copy paste to Here'!G803))&gt;5,((CONCATENATE('[3]Copy paste to Here'!G803," &amp; ",'[3]Copy paste to Here'!D803,"  &amp;  ",'[3]Copy paste to Here'!E803))),"Empty Cell")</f>
        <v>Empty Cell</v>
      </c>
      <c r="B799" s="86">
        <f>'[3]Copy paste to Here'!C803</f>
        <v>0</v>
      </c>
      <c r="C799" s="85">
        <f>'[3]Copy paste to Here'!B803</f>
        <v>0</v>
      </c>
      <c r="D799" s="74">
        <f>'[3]Copy paste to Here'!H803</f>
        <v>0</v>
      </c>
      <c r="E799" s="74">
        <f t="shared" si="36"/>
        <v>0</v>
      </c>
      <c r="F799" s="73">
        <f t="shared" si="37"/>
        <v>0</v>
      </c>
      <c r="G799" s="81">
        <f t="shared" si="38"/>
        <v>0</v>
      </c>
    </row>
    <row r="800" spans="1:7" s="60" customFormat="1" hidden="1">
      <c r="A800" s="72" t="str">
        <f>IF((LEN('[3]Copy paste to Here'!G804))&gt;5,((CONCATENATE('[3]Copy paste to Here'!G804," &amp; ",'[3]Copy paste to Here'!D804,"  &amp;  ",'[3]Copy paste to Here'!E804))),"Empty Cell")</f>
        <v>Empty Cell</v>
      </c>
      <c r="B800" s="86">
        <f>'[3]Copy paste to Here'!C804</f>
        <v>0</v>
      </c>
      <c r="C800" s="85">
        <f>'[3]Copy paste to Here'!B804</f>
        <v>0</v>
      </c>
      <c r="D800" s="74">
        <f>'[3]Copy paste to Here'!H804</f>
        <v>0</v>
      </c>
      <c r="E800" s="74">
        <f t="shared" si="36"/>
        <v>0</v>
      </c>
      <c r="F800" s="73">
        <f t="shared" si="37"/>
        <v>0</v>
      </c>
      <c r="G800" s="81">
        <f t="shared" si="38"/>
        <v>0</v>
      </c>
    </row>
    <row r="801" spans="1:7" s="60" customFormat="1" hidden="1">
      <c r="A801" s="72" t="str">
        <f>IF((LEN('[3]Copy paste to Here'!G805))&gt;5,((CONCATENATE('[3]Copy paste to Here'!G805," &amp; ",'[3]Copy paste to Here'!D805,"  &amp;  ",'[3]Copy paste to Here'!E805))),"Empty Cell")</f>
        <v>Empty Cell</v>
      </c>
      <c r="B801" s="86">
        <f>'[3]Copy paste to Here'!C805</f>
        <v>0</v>
      </c>
      <c r="C801" s="85">
        <f>'[3]Copy paste to Here'!B805</f>
        <v>0</v>
      </c>
      <c r="D801" s="74">
        <f>'[3]Copy paste to Here'!H805</f>
        <v>0</v>
      </c>
      <c r="E801" s="74">
        <f t="shared" si="36"/>
        <v>0</v>
      </c>
      <c r="F801" s="73">
        <f t="shared" si="37"/>
        <v>0</v>
      </c>
      <c r="G801" s="81">
        <f t="shared" si="38"/>
        <v>0</v>
      </c>
    </row>
    <row r="802" spans="1:7" s="60" customFormat="1" hidden="1">
      <c r="A802" s="72" t="str">
        <f>IF((LEN('[3]Copy paste to Here'!G806))&gt;5,((CONCATENATE('[3]Copy paste to Here'!G806," &amp; ",'[3]Copy paste to Here'!D806,"  &amp;  ",'[3]Copy paste to Here'!E806))),"Empty Cell")</f>
        <v>Empty Cell</v>
      </c>
      <c r="B802" s="86">
        <f>'[3]Copy paste to Here'!C806</f>
        <v>0</v>
      </c>
      <c r="C802" s="85">
        <f>'[3]Copy paste to Here'!B806</f>
        <v>0</v>
      </c>
      <c r="D802" s="74">
        <f>'[3]Copy paste to Here'!H806</f>
        <v>0</v>
      </c>
      <c r="E802" s="74">
        <f t="shared" si="36"/>
        <v>0</v>
      </c>
      <c r="F802" s="73">
        <f t="shared" si="37"/>
        <v>0</v>
      </c>
      <c r="G802" s="81">
        <f t="shared" si="38"/>
        <v>0</v>
      </c>
    </row>
    <row r="803" spans="1:7" s="60" customFormat="1" hidden="1">
      <c r="A803" s="72" t="str">
        <f>IF((LEN('[3]Copy paste to Here'!G807))&gt;5,((CONCATENATE('[3]Copy paste to Here'!G807," &amp; ",'[3]Copy paste to Here'!D807,"  &amp;  ",'[3]Copy paste to Here'!E807))),"Empty Cell")</f>
        <v>Empty Cell</v>
      </c>
      <c r="B803" s="86">
        <f>'[3]Copy paste to Here'!C807</f>
        <v>0</v>
      </c>
      <c r="C803" s="85">
        <f>'[3]Copy paste to Here'!B807</f>
        <v>0</v>
      </c>
      <c r="D803" s="74">
        <f>'[3]Copy paste to Here'!H807</f>
        <v>0</v>
      </c>
      <c r="E803" s="74">
        <f t="shared" si="36"/>
        <v>0</v>
      </c>
      <c r="F803" s="73">
        <f t="shared" si="37"/>
        <v>0</v>
      </c>
      <c r="G803" s="81">
        <f t="shared" si="38"/>
        <v>0</v>
      </c>
    </row>
    <row r="804" spans="1:7" s="60" customFormat="1" hidden="1">
      <c r="A804" s="72" t="str">
        <f>IF((LEN('[3]Copy paste to Here'!G808))&gt;5,((CONCATENATE('[3]Copy paste to Here'!G808," &amp; ",'[3]Copy paste to Here'!D808,"  &amp;  ",'[3]Copy paste to Here'!E808))),"Empty Cell")</f>
        <v>Empty Cell</v>
      </c>
      <c r="B804" s="86">
        <f>'[3]Copy paste to Here'!C808</f>
        <v>0</v>
      </c>
      <c r="C804" s="85">
        <f>'[3]Copy paste to Here'!B808</f>
        <v>0</v>
      </c>
      <c r="D804" s="74">
        <f>'[3]Copy paste to Here'!H808</f>
        <v>0</v>
      </c>
      <c r="E804" s="74">
        <f t="shared" si="36"/>
        <v>0</v>
      </c>
      <c r="F804" s="73">
        <f t="shared" si="37"/>
        <v>0</v>
      </c>
      <c r="G804" s="81">
        <f t="shared" si="38"/>
        <v>0</v>
      </c>
    </row>
    <row r="805" spans="1:7" s="60" customFormat="1" hidden="1">
      <c r="A805" s="72" t="str">
        <f>IF((LEN('[3]Copy paste to Here'!G809))&gt;5,((CONCATENATE('[3]Copy paste to Here'!G809," &amp; ",'[3]Copy paste to Here'!D809,"  &amp;  ",'[3]Copy paste to Here'!E809))),"Empty Cell")</f>
        <v>Empty Cell</v>
      </c>
      <c r="B805" s="86">
        <f>'[3]Copy paste to Here'!C809</f>
        <v>0</v>
      </c>
      <c r="C805" s="85">
        <f>'[3]Copy paste to Here'!B809</f>
        <v>0</v>
      </c>
      <c r="D805" s="74">
        <f>'[3]Copy paste to Here'!H809</f>
        <v>0</v>
      </c>
      <c r="E805" s="74">
        <f t="shared" si="36"/>
        <v>0</v>
      </c>
      <c r="F805" s="73">
        <f t="shared" si="37"/>
        <v>0</v>
      </c>
      <c r="G805" s="81">
        <f t="shared" si="38"/>
        <v>0</v>
      </c>
    </row>
    <row r="806" spans="1:7" s="60" customFormat="1" hidden="1">
      <c r="A806" s="72" t="str">
        <f>IF((LEN('[3]Copy paste to Here'!G810))&gt;5,((CONCATENATE('[3]Copy paste to Here'!G810," &amp; ",'[3]Copy paste to Here'!D810,"  &amp;  ",'[3]Copy paste to Here'!E810))),"Empty Cell")</f>
        <v>Empty Cell</v>
      </c>
      <c r="B806" s="86">
        <f>'[3]Copy paste to Here'!C810</f>
        <v>0</v>
      </c>
      <c r="C806" s="85">
        <f>'[3]Copy paste to Here'!B810</f>
        <v>0</v>
      </c>
      <c r="D806" s="74">
        <f>'[3]Copy paste to Here'!H810</f>
        <v>0</v>
      </c>
      <c r="E806" s="74">
        <f t="shared" si="36"/>
        <v>0</v>
      </c>
      <c r="F806" s="73">
        <f t="shared" si="37"/>
        <v>0</v>
      </c>
      <c r="G806" s="81">
        <f t="shared" si="38"/>
        <v>0</v>
      </c>
    </row>
    <row r="807" spans="1:7" s="60" customFormat="1" hidden="1">
      <c r="A807" s="72" t="str">
        <f>IF((LEN('[3]Copy paste to Here'!G811))&gt;5,((CONCATENATE('[3]Copy paste to Here'!G811," &amp; ",'[3]Copy paste to Here'!D811,"  &amp;  ",'[3]Copy paste to Here'!E811))),"Empty Cell")</f>
        <v>Empty Cell</v>
      </c>
      <c r="B807" s="86">
        <f>'[3]Copy paste to Here'!C811</f>
        <v>0</v>
      </c>
      <c r="C807" s="85">
        <f>'[3]Copy paste to Here'!B811</f>
        <v>0</v>
      </c>
      <c r="D807" s="74">
        <f>'[3]Copy paste to Here'!H811</f>
        <v>0</v>
      </c>
      <c r="E807" s="74">
        <f t="shared" si="36"/>
        <v>0</v>
      </c>
      <c r="F807" s="73">
        <f t="shared" si="37"/>
        <v>0</v>
      </c>
      <c r="G807" s="81">
        <f t="shared" si="38"/>
        <v>0</v>
      </c>
    </row>
    <row r="808" spans="1:7" s="60" customFormat="1" hidden="1">
      <c r="A808" s="72" t="str">
        <f>IF((LEN('[3]Copy paste to Here'!G812))&gt;5,((CONCATENATE('[3]Copy paste to Here'!G812," &amp; ",'[3]Copy paste to Here'!D812,"  &amp;  ",'[3]Copy paste to Here'!E812))),"Empty Cell")</f>
        <v>Empty Cell</v>
      </c>
      <c r="B808" s="86">
        <f>'[3]Copy paste to Here'!C812</f>
        <v>0</v>
      </c>
      <c r="C808" s="85">
        <f>'[3]Copy paste to Here'!B812</f>
        <v>0</v>
      </c>
      <c r="D808" s="74">
        <f>'[3]Copy paste to Here'!H812</f>
        <v>0</v>
      </c>
      <c r="E808" s="74">
        <f t="shared" si="36"/>
        <v>0</v>
      </c>
      <c r="F808" s="73">
        <f t="shared" si="37"/>
        <v>0</v>
      </c>
      <c r="G808" s="81">
        <f t="shared" si="38"/>
        <v>0</v>
      </c>
    </row>
    <row r="809" spans="1:7" s="60" customFormat="1" hidden="1">
      <c r="A809" s="72" t="str">
        <f>IF((LEN('[3]Copy paste to Here'!G813))&gt;5,((CONCATENATE('[3]Copy paste to Here'!G813," &amp; ",'[3]Copy paste to Here'!D813,"  &amp;  ",'[3]Copy paste to Here'!E813))),"Empty Cell")</f>
        <v>Empty Cell</v>
      </c>
      <c r="B809" s="86">
        <f>'[3]Copy paste to Here'!C813</f>
        <v>0</v>
      </c>
      <c r="C809" s="85">
        <f>'[3]Copy paste to Here'!B813</f>
        <v>0</v>
      </c>
      <c r="D809" s="74">
        <f>'[3]Copy paste to Here'!H813</f>
        <v>0</v>
      </c>
      <c r="E809" s="74">
        <f t="shared" si="36"/>
        <v>0</v>
      </c>
      <c r="F809" s="73">
        <f t="shared" si="37"/>
        <v>0</v>
      </c>
      <c r="G809" s="81">
        <f t="shared" si="38"/>
        <v>0</v>
      </c>
    </row>
    <row r="810" spans="1:7" s="60" customFormat="1" hidden="1">
      <c r="A810" s="72" t="str">
        <f>IF((LEN('[3]Copy paste to Here'!G814))&gt;5,((CONCATENATE('[3]Copy paste to Here'!G814," &amp; ",'[3]Copy paste to Here'!D814,"  &amp;  ",'[3]Copy paste to Here'!E814))),"Empty Cell")</f>
        <v>Empty Cell</v>
      </c>
      <c r="B810" s="86">
        <f>'[3]Copy paste to Here'!C814</f>
        <v>0</v>
      </c>
      <c r="C810" s="85">
        <f>'[3]Copy paste to Here'!B814</f>
        <v>0</v>
      </c>
      <c r="D810" s="74">
        <f>'[3]Copy paste to Here'!H814</f>
        <v>0</v>
      </c>
      <c r="E810" s="74">
        <f t="shared" si="36"/>
        <v>0</v>
      </c>
      <c r="F810" s="73">
        <f t="shared" si="37"/>
        <v>0</v>
      </c>
      <c r="G810" s="81">
        <f t="shared" si="38"/>
        <v>0</v>
      </c>
    </row>
    <row r="811" spans="1:7" s="60" customFormat="1" hidden="1">
      <c r="A811" s="72" t="str">
        <f>IF((LEN('[3]Copy paste to Here'!G815))&gt;5,((CONCATENATE('[3]Copy paste to Here'!G815," &amp; ",'[3]Copy paste to Here'!D815,"  &amp;  ",'[3]Copy paste to Here'!E815))),"Empty Cell")</f>
        <v>Empty Cell</v>
      </c>
      <c r="B811" s="86">
        <f>'[3]Copy paste to Here'!C815</f>
        <v>0</v>
      </c>
      <c r="C811" s="85">
        <f>'[3]Copy paste to Here'!B815</f>
        <v>0</v>
      </c>
      <c r="D811" s="74">
        <f>'[3]Copy paste to Here'!H815</f>
        <v>0</v>
      </c>
      <c r="E811" s="74">
        <f t="shared" si="36"/>
        <v>0</v>
      </c>
      <c r="F811" s="73">
        <f t="shared" si="37"/>
        <v>0</v>
      </c>
      <c r="G811" s="81">
        <f t="shared" si="38"/>
        <v>0</v>
      </c>
    </row>
    <row r="812" spans="1:7" s="60" customFormat="1" hidden="1">
      <c r="A812" s="72" t="str">
        <f>IF((LEN('[3]Copy paste to Here'!G816))&gt;5,((CONCATENATE('[3]Copy paste to Here'!G816," &amp; ",'[3]Copy paste to Here'!D816,"  &amp;  ",'[3]Copy paste to Here'!E816))),"Empty Cell")</f>
        <v>Empty Cell</v>
      </c>
      <c r="B812" s="86">
        <f>'[3]Copy paste to Here'!C816</f>
        <v>0</v>
      </c>
      <c r="C812" s="85">
        <f>'[3]Copy paste to Here'!B816</f>
        <v>0</v>
      </c>
      <c r="D812" s="74">
        <f>'[3]Copy paste to Here'!H816</f>
        <v>0</v>
      </c>
      <c r="E812" s="74">
        <f t="shared" si="36"/>
        <v>0</v>
      </c>
      <c r="F812" s="73">
        <f t="shared" si="37"/>
        <v>0</v>
      </c>
      <c r="G812" s="81">
        <f t="shared" si="38"/>
        <v>0</v>
      </c>
    </row>
    <row r="813" spans="1:7" s="60" customFormat="1" hidden="1">
      <c r="A813" s="72" t="str">
        <f>IF((LEN('[3]Copy paste to Here'!G817))&gt;5,((CONCATENATE('[3]Copy paste to Here'!G817," &amp; ",'[3]Copy paste to Here'!D817,"  &amp;  ",'[3]Copy paste to Here'!E817))),"Empty Cell")</f>
        <v>Empty Cell</v>
      </c>
      <c r="B813" s="86">
        <f>'[3]Copy paste to Here'!C817</f>
        <v>0</v>
      </c>
      <c r="C813" s="85">
        <f>'[3]Copy paste to Here'!B817</f>
        <v>0</v>
      </c>
      <c r="D813" s="74">
        <f>'[3]Copy paste to Here'!H817</f>
        <v>0</v>
      </c>
      <c r="E813" s="74">
        <f t="shared" si="36"/>
        <v>0</v>
      </c>
      <c r="F813" s="73">
        <f t="shared" si="37"/>
        <v>0</v>
      </c>
      <c r="G813" s="81">
        <f t="shared" si="38"/>
        <v>0</v>
      </c>
    </row>
    <row r="814" spans="1:7" s="60" customFormat="1" hidden="1">
      <c r="A814" s="72" t="str">
        <f>IF((LEN('[3]Copy paste to Here'!G818))&gt;5,((CONCATENATE('[3]Copy paste to Here'!G818," &amp; ",'[3]Copy paste to Here'!D818,"  &amp;  ",'[3]Copy paste to Here'!E818))),"Empty Cell")</f>
        <v>Empty Cell</v>
      </c>
      <c r="B814" s="86">
        <f>'[3]Copy paste to Here'!C818</f>
        <v>0</v>
      </c>
      <c r="C814" s="85">
        <f>'[3]Copy paste to Here'!B818</f>
        <v>0</v>
      </c>
      <c r="D814" s="74">
        <f>'[3]Copy paste to Here'!H818</f>
        <v>0</v>
      </c>
      <c r="E814" s="74">
        <f t="shared" si="36"/>
        <v>0</v>
      </c>
      <c r="F814" s="73">
        <f t="shared" si="37"/>
        <v>0</v>
      </c>
      <c r="G814" s="81">
        <f t="shared" si="38"/>
        <v>0</v>
      </c>
    </row>
    <row r="815" spans="1:7" s="60" customFormat="1" hidden="1">
      <c r="A815" s="72" t="str">
        <f>IF((LEN('[3]Copy paste to Here'!G819))&gt;5,((CONCATENATE('[3]Copy paste to Here'!G819," &amp; ",'[3]Copy paste to Here'!D819,"  &amp;  ",'[3]Copy paste to Here'!E819))),"Empty Cell")</f>
        <v>Empty Cell</v>
      </c>
      <c r="B815" s="86">
        <f>'[3]Copy paste to Here'!C819</f>
        <v>0</v>
      </c>
      <c r="C815" s="85">
        <f>'[3]Copy paste to Here'!B819</f>
        <v>0</v>
      </c>
      <c r="D815" s="74">
        <f>'[3]Copy paste to Here'!H819</f>
        <v>0</v>
      </c>
      <c r="E815" s="74">
        <f t="shared" si="36"/>
        <v>0</v>
      </c>
      <c r="F815" s="73">
        <f t="shared" si="37"/>
        <v>0</v>
      </c>
      <c r="G815" s="81">
        <f t="shared" si="38"/>
        <v>0</v>
      </c>
    </row>
    <row r="816" spans="1:7" s="60" customFormat="1" hidden="1">
      <c r="A816" s="72" t="str">
        <f>IF((LEN('[3]Copy paste to Here'!G820))&gt;5,((CONCATENATE('[3]Copy paste to Here'!G820," &amp; ",'[3]Copy paste to Here'!D820,"  &amp;  ",'[3]Copy paste to Here'!E820))),"Empty Cell")</f>
        <v>Empty Cell</v>
      </c>
      <c r="B816" s="86">
        <f>'[3]Copy paste to Here'!C820</f>
        <v>0</v>
      </c>
      <c r="C816" s="85">
        <f>'[3]Copy paste to Here'!B820</f>
        <v>0</v>
      </c>
      <c r="D816" s="74">
        <f>'[3]Copy paste to Here'!H820</f>
        <v>0</v>
      </c>
      <c r="E816" s="74">
        <f t="shared" si="36"/>
        <v>0</v>
      </c>
      <c r="F816" s="73">
        <f t="shared" si="37"/>
        <v>0</v>
      </c>
      <c r="G816" s="81">
        <f t="shared" si="38"/>
        <v>0</v>
      </c>
    </row>
    <row r="817" spans="1:7" s="60" customFormat="1" hidden="1">
      <c r="A817" s="72" t="str">
        <f>IF((LEN('[3]Copy paste to Here'!G821))&gt;5,((CONCATENATE('[3]Copy paste to Here'!G821," &amp; ",'[3]Copy paste to Here'!D821,"  &amp;  ",'[3]Copy paste to Here'!E821))),"Empty Cell")</f>
        <v>Empty Cell</v>
      </c>
      <c r="B817" s="86">
        <f>'[3]Copy paste to Here'!C821</f>
        <v>0</v>
      </c>
      <c r="C817" s="85">
        <f>'[3]Copy paste to Here'!B821</f>
        <v>0</v>
      </c>
      <c r="D817" s="74">
        <f>'[3]Copy paste to Here'!H821</f>
        <v>0</v>
      </c>
      <c r="E817" s="74">
        <f t="shared" si="36"/>
        <v>0</v>
      </c>
      <c r="F817" s="73">
        <f t="shared" si="37"/>
        <v>0</v>
      </c>
      <c r="G817" s="81">
        <f t="shared" si="38"/>
        <v>0</v>
      </c>
    </row>
    <row r="818" spans="1:7" s="60" customFormat="1" hidden="1">
      <c r="A818" s="72" t="str">
        <f>IF((LEN('[3]Copy paste to Here'!G822))&gt;5,((CONCATENATE('[3]Copy paste to Here'!G822," &amp; ",'[3]Copy paste to Here'!D822,"  &amp;  ",'[3]Copy paste to Here'!E822))),"Empty Cell")</f>
        <v>Empty Cell</v>
      </c>
      <c r="B818" s="86">
        <f>'[3]Copy paste to Here'!C822</f>
        <v>0</v>
      </c>
      <c r="C818" s="85">
        <f>'[3]Copy paste to Here'!B822</f>
        <v>0</v>
      </c>
      <c r="D818" s="74">
        <f>'[3]Copy paste to Here'!H822</f>
        <v>0</v>
      </c>
      <c r="E818" s="74">
        <f t="shared" si="36"/>
        <v>0</v>
      </c>
      <c r="F818" s="73">
        <f t="shared" si="37"/>
        <v>0</v>
      </c>
      <c r="G818" s="81">
        <f t="shared" si="38"/>
        <v>0</v>
      </c>
    </row>
    <row r="819" spans="1:7" s="60" customFormat="1" hidden="1">
      <c r="A819" s="72" t="str">
        <f>IF((LEN('[3]Copy paste to Here'!G823))&gt;5,((CONCATENATE('[3]Copy paste to Here'!G823," &amp; ",'[3]Copy paste to Here'!D823,"  &amp;  ",'[3]Copy paste to Here'!E823))),"Empty Cell")</f>
        <v>Empty Cell</v>
      </c>
      <c r="B819" s="86">
        <f>'[3]Copy paste to Here'!C823</f>
        <v>0</v>
      </c>
      <c r="C819" s="85">
        <f>'[3]Copy paste to Here'!B823</f>
        <v>0</v>
      </c>
      <c r="D819" s="74">
        <f>'[3]Copy paste to Here'!H823</f>
        <v>0</v>
      </c>
      <c r="E819" s="74">
        <f t="shared" si="36"/>
        <v>0</v>
      </c>
      <c r="F819" s="73">
        <f t="shared" si="37"/>
        <v>0</v>
      </c>
      <c r="G819" s="81">
        <f t="shared" si="38"/>
        <v>0</v>
      </c>
    </row>
    <row r="820" spans="1:7" s="60" customFormat="1" hidden="1">
      <c r="A820" s="72" t="str">
        <f>IF((LEN('[3]Copy paste to Here'!G824))&gt;5,((CONCATENATE('[3]Copy paste to Here'!G824," &amp; ",'[3]Copy paste to Here'!D824,"  &amp;  ",'[3]Copy paste to Here'!E824))),"Empty Cell")</f>
        <v>Empty Cell</v>
      </c>
      <c r="B820" s="86">
        <f>'[3]Copy paste to Here'!C824</f>
        <v>0</v>
      </c>
      <c r="C820" s="85">
        <f>'[3]Copy paste to Here'!B824</f>
        <v>0</v>
      </c>
      <c r="D820" s="74">
        <f>'[3]Copy paste to Here'!H824</f>
        <v>0</v>
      </c>
      <c r="E820" s="74">
        <f t="shared" si="36"/>
        <v>0</v>
      </c>
      <c r="F820" s="73">
        <f t="shared" si="37"/>
        <v>0</v>
      </c>
      <c r="G820" s="81">
        <f t="shared" si="38"/>
        <v>0</v>
      </c>
    </row>
    <row r="821" spans="1:7" s="60" customFormat="1" hidden="1">
      <c r="A821" s="72" t="str">
        <f>IF((LEN('[3]Copy paste to Here'!G825))&gt;5,((CONCATENATE('[3]Copy paste to Here'!G825," &amp; ",'[3]Copy paste to Here'!D825,"  &amp;  ",'[3]Copy paste to Here'!E825))),"Empty Cell")</f>
        <v>Empty Cell</v>
      </c>
      <c r="B821" s="86">
        <f>'[3]Copy paste to Here'!C825</f>
        <v>0</v>
      </c>
      <c r="C821" s="85">
        <f>'[3]Copy paste to Here'!B825</f>
        <v>0</v>
      </c>
      <c r="D821" s="74">
        <f>'[3]Copy paste to Here'!H825</f>
        <v>0</v>
      </c>
      <c r="E821" s="74">
        <f t="shared" si="36"/>
        <v>0</v>
      </c>
      <c r="F821" s="73">
        <f t="shared" si="37"/>
        <v>0</v>
      </c>
      <c r="G821" s="81">
        <f t="shared" si="38"/>
        <v>0</v>
      </c>
    </row>
    <row r="822" spans="1:7" s="60" customFormat="1" hidden="1">
      <c r="A822" s="72" t="str">
        <f>IF((LEN('[3]Copy paste to Here'!G826))&gt;5,((CONCATENATE('[3]Copy paste to Here'!G826," &amp; ",'[3]Copy paste to Here'!D826,"  &amp;  ",'[3]Copy paste to Here'!E826))),"Empty Cell")</f>
        <v>Empty Cell</v>
      </c>
      <c r="B822" s="86">
        <f>'[3]Copy paste to Here'!C826</f>
        <v>0</v>
      </c>
      <c r="C822" s="85">
        <f>'[3]Copy paste to Here'!B826</f>
        <v>0</v>
      </c>
      <c r="D822" s="74">
        <f>'[3]Copy paste to Here'!H826</f>
        <v>0</v>
      </c>
      <c r="E822" s="74">
        <f t="shared" si="36"/>
        <v>0</v>
      </c>
      <c r="F822" s="73">
        <f t="shared" si="37"/>
        <v>0</v>
      </c>
      <c r="G822" s="81">
        <f t="shared" si="38"/>
        <v>0</v>
      </c>
    </row>
    <row r="823" spans="1:7" s="60" customFormat="1" hidden="1">
      <c r="A823" s="72" t="str">
        <f>IF((LEN('[3]Copy paste to Here'!G827))&gt;5,((CONCATENATE('[3]Copy paste to Here'!G827," &amp; ",'[3]Copy paste to Here'!D827,"  &amp;  ",'[3]Copy paste to Here'!E827))),"Empty Cell")</f>
        <v>Empty Cell</v>
      </c>
      <c r="B823" s="86">
        <f>'[3]Copy paste to Here'!C827</f>
        <v>0</v>
      </c>
      <c r="C823" s="85">
        <f>'[3]Copy paste to Here'!B827</f>
        <v>0</v>
      </c>
      <c r="D823" s="74">
        <f>'[3]Copy paste to Here'!H827</f>
        <v>0</v>
      </c>
      <c r="E823" s="74">
        <f t="shared" si="36"/>
        <v>0</v>
      </c>
      <c r="F823" s="73">
        <f t="shared" si="37"/>
        <v>0</v>
      </c>
      <c r="G823" s="81">
        <f t="shared" si="38"/>
        <v>0</v>
      </c>
    </row>
    <row r="824" spans="1:7" s="60" customFormat="1" hidden="1">
      <c r="A824" s="72" t="str">
        <f>IF((LEN('[3]Copy paste to Here'!G828))&gt;5,((CONCATENATE('[3]Copy paste to Here'!G828," &amp; ",'[3]Copy paste to Here'!D828,"  &amp;  ",'[3]Copy paste to Here'!E828))),"Empty Cell")</f>
        <v>Empty Cell</v>
      </c>
      <c r="B824" s="86">
        <f>'[3]Copy paste to Here'!C828</f>
        <v>0</v>
      </c>
      <c r="C824" s="85">
        <f>'[3]Copy paste to Here'!B828</f>
        <v>0</v>
      </c>
      <c r="D824" s="74">
        <f>'[3]Copy paste to Here'!H828</f>
        <v>0</v>
      </c>
      <c r="E824" s="74">
        <f t="shared" si="36"/>
        <v>0</v>
      </c>
      <c r="F824" s="73">
        <f t="shared" si="37"/>
        <v>0</v>
      </c>
      <c r="G824" s="81">
        <f t="shared" si="38"/>
        <v>0</v>
      </c>
    </row>
    <row r="825" spans="1:7" s="60" customFormat="1" hidden="1">
      <c r="A825" s="72" t="str">
        <f>IF((LEN('[3]Copy paste to Here'!G829))&gt;5,((CONCATENATE('[3]Copy paste to Here'!G829," &amp; ",'[3]Copy paste to Here'!D829,"  &amp;  ",'[3]Copy paste to Here'!E829))),"Empty Cell")</f>
        <v>Empty Cell</v>
      </c>
      <c r="B825" s="86">
        <f>'[3]Copy paste to Here'!C829</f>
        <v>0</v>
      </c>
      <c r="C825" s="85">
        <f>'[3]Copy paste to Here'!B829</f>
        <v>0</v>
      </c>
      <c r="D825" s="74">
        <f>'[3]Copy paste to Here'!H829</f>
        <v>0</v>
      </c>
      <c r="E825" s="74">
        <f t="shared" si="36"/>
        <v>0</v>
      </c>
      <c r="F825" s="73">
        <f t="shared" si="37"/>
        <v>0</v>
      </c>
      <c r="G825" s="81">
        <f t="shared" si="38"/>
        <v>0</v>
      </c>
    </row>
    <row r="826" spans="1:7" s="60" customFormat="1" hidden="1">
      <c r="A826" s="72" t="str">
        <f>IF((LEN('[3]Copy paste to Here'!G830))&gt;5,((CONCATENATE('[3]Copy paste to Here'!G830," &amp; ",'[3]Copy paste to Here'!D830,"  &amp;  ",'[3]Copy paste to Here'!E830))),"Empty Cell")</f>
        <v>Empty Cell</v>
      </c>
      <c r="B826" s="86">
        <f>'[3]Copy paste to Here'!C830</f>
        <v>0</v>
      </c>
      <c r="C826" s="85">
        <f>'[3]Copy paste to Here'!B830</f>
        <v>0</v>
      </c>
      <c r="D826" s="74">
        <f>'[3]Copy paste to Here'!H830</f>
        <v>0</v>
      </c>
      <c r="E826" s="74">
        <f t="shared" si="36"/>
        <v>0</v>
      </c>
      <c r="F826" s="73">
        <f t="shared" si="37"/>
        <v>0</v>
      </c>
      <c r="G826" s="81">
        <f t="shared" si="38"/>
        <v>0</v>
      </c>
    </row>
    <row r="827" spans="1:7" s="60" customFormat="1" hidden="1">
      <c r="A827" s="72" t="str">
        <f>IF((LEN('[3]Copy paste to Here'!G831))&gt;5,((CONCATENATE('[3]Copy paste to Here'!G831," &amp; ",'[3]Copy paste to Here'!D831,"  &amp;  ",'[3]Copy paste to Here'!E831))),"Empty Cell")</f>
        <v>Empty Cell</v>
      </c>
      <c r="B827" s="86">
        <f>'[3]Copy paste to Here'!C831</f>
        <v>0</v>
      </c>
      <c r="C827" s="85">
        <f>'[3]Copy paste to Here'!B831</f>
        <v>0</v>
      </c>
      <c r="D827" s="74">
        <f>'[3]Copy paste to Here'!H831</f>
        <v>0</v>
      </c>
      <c r="E827" s="74">
        <f t="shared" si="36"/>
        <v>0</v>
      </c>
      <c r="F827" s="73">
        <f t="shared" si="37"/>
        <v>0</v>
      </c>
      <c r="G827" s="81">
        <f t="shared" si="38"/>
        <v>0</v>
      </c>
    </row>
    <row r="828" spans="1:7" s="60" customFormat="1" hidden="1">
      <c r="A828" s="72" t="str">
        <f>IF((LEN('[3]Copy paste to Here'!G832))&gt;5,((CONCATENATE('[3]Copy paste to Here'!G832," &amp; ",'[3]Copy paste to Here'!D832,"  &amp;  ",'[3]Copy paste to Here'!E832))),"Empty Cell")</f>
        <v>Empty Cell</v>
      </c>
      <c r="B828" s="86">
        <f>'[3]Copy paste to Here'!C832</f>
        <v>0</v>
      </c>
      <c r="C828" s="85">
        <f>'[3]Copy paste to Here'!B832</f>
        <v>0</v>
      </c>
      <c r="D828" s="74">
        <f>'[3]Copy paste to Here'!H832</f>
        <v>0</v>
      </c>
      <c r="E828" s="74">
        <f t="shared" si="36"/>
        <v>0</v>
      </c>
      <c r="F828" s="73">
        <f t="shared" si="37"/>
        <v>0</v>
      </c>
      <c r="G828" s="81">
        <f t="shared" si="38"/>
        <v>0</v>
      </c>
    </row>
    <row r="829" spans="1:7" s="60" customFormat="1" hidden="1">
      <c r="A829" s="72" t="str">
        <f>IF((LEN('[3]Copy paste to Here'!G833))&gt;5,((CONCATENATE('[3]Copy paste to Here'!G833," &amp; ",'[3]Copy paste to Here'!D833,"  &amp;  ",'[3]Copy paste to Here'!E833))),"Empty Cell")</f>
        <v>Empty Cell</v>
      </c>
      <c r="B829" s="86">
        <f>'[3]Copy paste to Here'!C833</f>
        <v>0</v>
      </c>
      <c r="C829" s="85">
        <f>'[3]Copy paste to Here'!B833</f>
        <v>0</v>
      </c>
      <c r="D829" s="74">
        <f>'[3]Copy paste to Here'!H833</f>
        <v>0</v>
      </c>
      <c r="E829" s="74">
        <f t="shared" si="36"/>
        <v>0</v>
      </c>
      <c r="F829" s="73">
        <f t="shared" si="37"/>
        <v>0</v>
      </c>
      <c r="G829" s="81">
        <f t="shared" si="38"/>
        <v>0</v>
      </c>
    </row>
    <row r="830" spans="1:7" s="60" customFormat="1" hidden="1">
      <c r="A830" s="72" t="str">
        <f>IF((LEN('[3]Copy paste to Here'!G834))&gt;5,((CONCATENATE('[3]Copy paste to Here'!G834," &amp; ",'[3]Copy paste to Here'!D834,"  &amp;  ",'[3]Copy paste to Here'!E834))),"Empty Cell")</f>
        <v>Empty Cell</v>
      </c>
      <c r="B830" s="86">
        <f>'[3]Copy paste to Here'!C834</f>
        <v>0</v>
      </c>
      <c r="C830" s="85">
        <f>'[3]Copy paste to Here'!B834</f>
        <v>0</v>
      </c>
      <c r="D830" s="74">
        <f>'[3]Copy paste to Here'!H834</f>
        <v>0</v>
      </c>
      <c r="E830" s="74">
        <f t="shared" si="36"/>
        <v>0</v>
      </c>
      <c r="F830" s="73">
        <f t="shared" si="37"/>
        <v>0</v>
      </c>
      <c r="G830" s="81">
        <f t="shared" si="38"/>
        <v>0</v>
      </c>
    </row>
    <row r="831" spans="1:7" s="60" customFormat="1" hidden="1">
      <c r="A831" s="72" t="str">
        <f>IF((LEN('[3]Copy paste to Here'!G835))&gt;5,((CONCATENATE('[3]Copy paste to Here'!G835," &amp; ",'[3]Copy paste to Here'!D835,"  &amp;  ",'[3]Copy paste to Here'!E835))),"Empty Cell")</f>
        <v>Empty Cell</v>
      </c>
      <c r="B831" s="86">
        <f>'[3]Copy paste to Here'!C835</f>
        <v>0</v>
      </c>
      <c r="C831" s="85">
        <f>'[3]Copy paste to Here'!B835</f>
        <v>0</v>
      </c>
      <c r="D831" s="74">
        <f>'[3]Copy paste to Here'!H835</f>
        <v>0</v>
      </c>
      <c r="E831" s="74">
        <f t="shared" si="36"/>
        <v>0</v>
      </c>
      <c r="F831" s="73">
        <f t="shared" si="37"/>
        <v>0</v>
      </c>
      <c r="G831" s="81">
        <f t="shared" si="38"/>
        <v>0</v>
      </c>
    </row>
    <row r="832" spans="1:7" s="60" customFormat="1" hidden="1">
      <c r="A832" s="72" t="str">
        <f>IF((LEN('[3]Copy paste to Here'!G836))&gt;5,((CONCATENATE('[3]Copy paste to Here'!G836," &amp; ",'[3]Copy paste to Here'!D836,"  &amp;  ",'[3]Copy paste to Here'!E836))),"Empty Cell")</f>
        <v>Empty Cell</v>
      </c>
      <c r="B832" s="86">
        <f>'[3]Copy paste to Here'!C836</f>
        <v>0</v>
      </c>
      <c r="C832" s="85">
        <f>'[3]Copy paste to Here'!B836</f>
        <v>0</v>
      </c>
      <c r="D832" s="74">
        <f>'[3]Copy paste to Here'!H836</f>
        <v>0</v>
      </c>
      <c r="E832" s="74">
        <f t="shared" si="36"/>
        <v>0</v>
      </c>
      <c r="F832" s="73">
        <f t="shared" si="37"/>
        <v>0</v>
      </c>
      <c r="G832" s="81">
        <f t="shared" si="38"/>
        <v>0</v>
      </c>
    </row>
    <row r="833" spans="1:7" s="60" customFormat="1" hidden="1">
      <c r="A833" s="72" t="str">
        <f>IF((LEN('[3]Copy paste to Here'!G837))&gt;5,((CONCATENATE('[3]Copy paste to Here'!G837," &amp; ",'[3]Copy paste to Here'!D837,"  &amp;  ",'[3]Copy paste to Here'!E837))),"Empty Cell")</f>
        <v>Empty Cell</v>
      </c>
      <c r="B833" s="86">
        <f>'[3]Copy paste to Here'!C837</f>
        <v>0</v>
      </c>
      <c r="C833" s="85">
        <f>'[3]Copy paste to Here'!B837</f>
        <v>0</v>
      </c>
      <c r="D833" s="74">
        <f>'[3]Copy paste to Here'!H837</f>
        <v>0</v>
      </c>
      <c r="E833" s="74">
        <f t="shared" si="36"/>
        <v>0</v>
      </c>
      <c r="F833" s="73">
        <f t="shared" si="37"/>
        <v>0</v>
      </c>
      <c r="G833" s="81">
        <f t="shared" si="38"/>
        <v>0</v>
      </c>
    </row>
    <row r="834" spans="1:7" s="60" customFormat="1" hidden="1">
      <c r="A834" s="72" t="str">
        <f>IF((LEN('[3]Copy paste to Here'!G838))&gt;5,((CONCATENATE('[3]Copy paste to Here'!G838," &amp; ",'[3]Copy paste to Here'!D838,"  &amp;  ",'[3]Copy paste to Here'!E838))),"Empty Cell")</f>
        <v>Empty Cell</v>
      </c>
      <c r="B834" s="86">
        <f>'[3]Copy paste to Here'!C838</f>
        <v>0</v>
      </c>
      <c r="C834" s="85">
        <f>'[3]Copy paste to Here'!B838</f>
        <v>0</v>
      </c>
      <c r="D834" s="74">
        <f>'[3]Copy paste to Here'!H838</f>
        <v>0</v>
      </c>
      <c r="E834" s="74">
        <f t="shared" si="36"/>
        <v>0</v>
      </c>
      <c r="F834" s="73">
        <f t="shared" si="37"/>
        <v>0</v>
      </c>
      <c r="G834" s="81">
        <f t="shared" si="38"/>
        <v>0</v>
      </c>
    </row>
    <row r="835" spans="1:7" s="60" customFormat="1" hidden="1">
      <c r="A835" s="72" t="str">
        <f>IF((LEN('[3]Copy paste to Here'!G839))&gt;5,((CONCATENATE('[3]Copy paste to Here'!G839," &amp; ",'[3]Copy paste to Here'!D839,"  &amp;  ",'[3]Copy paste to Here'!E839))),"Empty Cell")</f>
        <v>Empty Cell</v>
      </c>
      <c r="B835" s="86">
        <f>'[3]Copy paste to Here'!C839</f>
        <v>0</v>
      </c>
      <c r="C835" s="85">
        <f>'[3]Copy paste to Here'!B839</f>
        <v>0</v>
      </c>
      <c r="D835" s="74">
        <f>'[3]Copy paste to Here'!H839</f>
        <v>0</v>
      </c>
      <c r="E835" s="74">
        <f t="shared" si="36"/>
        <v>0</v>
      </c>
      <c r="F835" s="73">
        <f t="shared" si="37"/>
        <v>0</v>
      </c>
      <c r="G835" s="81">
        <f t="shared" si="38"/>
        <v>0</v>
      </c>
    </row>
    <row r="836" spans="1:7" s="60" customFormat="1" hidden="1">
      <c r="A836" s="72" t="str">
        <f>IF((LEN('[3]Copy paste to Here'!G840))&gt;5,((CONCATENATE('[3]Copy paste to Here'!G840," &amp; ",'[3]Copy paste to Here'!D840,"  &amp;  ",'[3]Copy paste to Here'!E840))),"Empty Cell")</f>
        <v>Empty Cell</v>
      </c>
      <c r="B836" s="86">
        <f>'[3]Copy paste to Here'!C840</f>
        <v>0</v>
      </c>
      <c r="C836" s="85">
        <f>'[3]Copy paste to Here'!B840</f>
        <v>0</v>
      </c>
      <c r="D836" s="74">
        <f>'[3]Copy paste to Here'!H840</f>
        <v>0</v>
      </c>
      <c r="E836" s="74">
        <f t="shared" si="36"/>
        <v>0</v>
      </c>
      <c r="F836" s="73">
        <f t="shared" si="37"/>
        <v>0</v>
      </c>
      <c r="G836" s="81">
        <f t="shared" si="38"/>
        <v>0</v>
      </c>
    </row>
    <row r="837" spans="1:7" s="60" customFormat="1" hidden="1">
      <c r="A837" s="72" t="str">
        <f>IF((LEN('[3]Copy paste to Here'!G841))&gt;5,((CONCATENATE('[3]Copy paste to Here'!G841," &amp; ",'[3]Copy paste to Here'!D841,"  &amp;  ",'[3]Copy paste to Here'!E841))),"Empty Cell")</f>
        <v>Empty Cell</v>
      </c>
      <c r="B837" s="86">
        <f>'[3]Copy paste to Here'!C841</f>
        <v>0</v>
      </c>
      <c r="C837" s="85">
        <f>'[3]Copy paste to Here'!B841</f>
        <v>0</v>
      </c>
      <c r="D837" s="74">
        <f>'[3]Copy paste to Here'!H841</f>
        <v>0</v>
      </c>
      <c r="E837" s="74">
        <f t="shared" si="36"/>
        <v>0</v>
      </c>
      <c r="F837" s="73">
        <f t="shared" si="37"/>
        <v>0</v>
      </c>
      <c r="G837" s="81">
        <f t="shared" si="38"/>
        <v>0</v>
      </c>
    </row>
    <row r="838" spans="1:7" s="60" customFormat="1" hidden="1">
      <c r="A838" s="72" t="str">
        <f>IF((LEN('[3]Copy paste to Here'!G842))&gt;5,((CONCATENATE('[3]Copy paste to Here'!G842," &amp; ",'[3]Copy paste to Here'!D842,"  &amp;  ",'[3]Copy paste to Here'!E842))),"Empty Cell")</f>
        <v>Empty Cell</v>
      </c>
      <c r="B838" s="86">
        <f>'[3]Copy paste to Here'!C842</f>
        <v>0</v>
      </c>
      <c r="C838" s="85">
        <f>'[3]Copy paste to Here'!B842</f>
        <v>0</v>
      </c>
      <c r="D838" s="74">
        <f>'[3]Copy paste to Here'!H842</f>
        <v>0</v>
      </c>
      <c r="E838" s="74">
        <f t="shared" si="36"/>
        <v>0</v>
      </c>
      <c r="F838" s="73">
        <f t="shared" si="37"/>
        <v>0</v>
      </c>
      <c r="G838" s="81">
        <f t="shared" si="38"/>
        <v>0</v>
      </c>
    </row>
    <row r="839" spans="1:7" s="60" customFormat="1" hidden="1">
      <c r="A839" s="72" t="str">
        <f>IF((LEN('[3]Copy paste to Here'!G843))&gt;5,((CONCATENATE('[3]Copy paste to Here'!G843," &amp; ",'[3]Copy paste to Here'!D843,"  &amp;  ",'[3]Copy paste to Here'!E843))),"Empty Cell")</f>
        <v>Empty Cell</v>
      </c>
      <c r="B839" s="86">
        <f>'[3]Copy paste to Here'!C843</f>
        <v>0</v>
      </c>
      <c r="C839" s="85">
        <f>'[3]Copy paste to Here'!B843</f>
        <v>0</v>
      </c>
      <c r="D839" s="74">
        <f>'[3]Copy paste to Here'!H843</f>
        <v>0</v>
      </c>
      <c r="E839" s="74">
        <f t="shared" si="36"/>
        <v>0</v>
      </c>
      <c r="F839" s="73">
        <f t="shared" si="37"/>
        <v>0</v>
      </c>
      <c r="G839" s="81">
        <f t="shared" si="38"/>
        <v>0</v>
      </c>
    </row>
    <row r="840" spans="1:7" s="60" customFormat="1" hidden="1">
      <c r="A840" s="72" t="str">
        <f>IF((LEN('[3]Copy paste to Here'!G844))&gt;5,((CONCATENATE('[3]Copy paste to Here'!G844," &amp; ",'[3]Copy paste to Here'!D844,"  &amp;  ",'[3]Copy paste to Here'!E844))),"Empty Cell")</f>
        <v>Empty Cell</v>
      </c>
      <c r="B840" s="86">
        <f>'[3]Copy paste to Here'!C844</f>
        <v>0</v>
      </c>
      <c r="C840" s="85">
        <f>'[3]Copy paste to Here'!B844</f>
        <v>0</v>
      </c>
      <c r="D840" s="74">
        <f>'[3]Copy paste to Here'!H844</f>
        <v>0</v>
      </c>
      <c r="E840" s="74">
        <f t="shared" si="36"/>
        <v>0</v>
      </c>
      <c r="F840" s="73">
        <f t="shared" si="37"/>
        <v>0</v>
      </c>
      <c r="G840" s="81">
        <f t="shared" si="38"/>
        <v>0</v>
      </c>
    </row>
    <row r="841" spans="1:7" s="60" customFormat="1" hidden="1">
      <c r="A841" s="72" t="str">
        <f>IF((LEN('[3]Copy paste to Here'!G845))&gt;5,((CONCATENATE('[3]Copy paste to Here'!G845," &amp; ",'[3]Copy paste to Here'!D845,"  &amp;  ",'[3]Copy paste to Here'!E845))),"Empty Cell")</f>
        <v>Empty Cell</v>
      </c>
      <c r="B841" s="86">
        <f>'[3]Copy paste to Here'!C845</f>
        <v>0</v>
      </c>
      <c r="C841" s="85">
        <f>'[3]Copy paste to Here'!B845</f>
        <v>0</v>
      </c>
      <c r="D841" s="74">
        <f>'[3]Copy paste to Here'!H845</f>
        <v>0</v>
      </c>
      <c r="E841" s="74">
        <f t="shared" si="36"/>
        <v>0</v>
      </c>
      <c r="F841" s="73">
        <f t="shared" si="37"/>
        <v>0</v>
      </c>
      <c r="G841" s="81">
        <f t="shared" si="38"/>
        <v>0</v>
      </c>
    </row>
    <row r="842" spans="1:7" s="60" customFormat="1" hidden="1">
      <c r="A842" s="72" t="str">
        <f>IF((LEN('[3]Copy paste to Here'!G846))&gt;5,((CONCATENATE('[3]Copy paste to Here'!G846," &amp; ",'[3]Copy paste to Here'!D846,"  &amp;  ",'[3]Copy paste to Here'!E846))),"Empty Cell")</f>
        <v>Empty Cell</v>
      </c>
      <c r="B842" s="86">
        <f>'[3]Copy paste to Here'!C846</f>
        <v>0</v>
      </c>
      <c r="C842" s="85">
        <f>'[3]Copy paste to Here'!B846</f>
        <v>0</v>
      </c>
      <c r="D842" s="74">
        <f>'[3]Copy paste to Here'!H846</f>
        <v>0</v>
      </c>
      <c r="E842" s="74">
        <f t="shared" si="36"/>
        <v>0</v>
      </c>
      <c r="F842" s="73">
        <f t="shared" si="37"/>
        <v>0</v>
      </c>
      <c r="G842" s="81">
        <f t="shared" si="38"/>
        <v>0</v>
      </c>
    </row>
    <row r="843" spans="1:7" s="60" customFormat="1" hidden="1">
      <c r="A843" s="72" t="str">
        <f>IF((LEN('[3]Copy paste to Here'!G847))&gt;5,((CONCATENATE('[3]Copy paste to Here'!G847," &amp; ",'[3]Copy paste to Here'!D847,"  &amp;  ",'[3]Copy paste to Here'!E847))),"Empty Cell")</f>
        <v>Empty Cell</v>
      </c>
      <c r="B843" s="86">
        <f>'[3]Copy paste to Here'!C847</f>
        <v>0</v>
      </c>
      <c r="C843" s="85">
        <f>'[3]Copy paste to Here'!B847</f>
        <v>0</v>
      </c>
      <c r="D843" s="74">
        <f>'[3]Copy paste to Here'!H847</f>
        <v>0</v>
      </c>
      <c r="E843" s="74">
        <f t="shared" si="36"/>
        <v>0</v>
      </c>
      <c r="F843" s="73">
        <f t="shared" si="37"/>
        <v>0</v>
      </c>
      <c r="G843" s="81">
        <f t="shared" si="38"/>
        <v>0</v>
      </c>
    </row>
    <row r="844" spans="1:7" s="60" customFormat="1" hidden="1">
      <c r="A844" s="72" t="str">
        <f>IF((LEN('[3]Copy paste to Here'!G848))&gt;5,((CONCATENATE('[3]Copy paste to Here'!G848," &amp; ",'[3]Copy paste to Here'!D848,"  &amp;  ",'[3]Copy paste to Here'!E848))),"Empty Cell")</f>
        <v>Empty Cell</v>
      </c>
      <c r="B844" s="86">
        <f>'[3]Copy paste to Here'!C848</f>
        <v>0</v>
      </c>
      <c r="C844" s="85">
        <f>'[3]Copy paste to Here'!B848</f>
        <v>0</v>
      </c>
      <c r="D844" s="74">
        <f>'[3]Copy paste to Here'!H848</f>
        <v>0</v>
      </c>
      <c r="E844" s="74">
        <f t="shared" si="36"/>
        <v>0</v>
      </c>
      <c r="F844" s="73">
        <f t="shared" si="37"/>
        <v>0</v>
      </c>
      <c r="G844" s="81">
        <f t="shared" si="38"/>
        <v>0</v>
      </c>
    </row>
    <row r="845" spans="1:7" s="60" customFormat="1" hidden="1">
      <c r="A845" s="72" t="str">
        <f>IF((LEN('[3]Copy paste to Here'!G849))&gt;5,((CONCATENATE('[3]Copy paste to Here'!G849," &amp; ",'[3]Copy paste to Here'!D849,"  &amp;  ",'[3]Copy paste to Here'!E849))),"Empty Cell")</f>
        <v>Empty Cell</v>
      </c>
      <c r="B845" s="86">
        <f>'[3]Copy paste to Here'!C849</f>
        <v>0</v>
      </c>
      <c r="C845" s="85">
        <f>'[3]Copy paste to Here'!B849</f>
        <v>0</v>
      </c>
      <c r="D845" s="74">
        <f>'[3]Copy paste to Here'!H849</f>
        <v>0</v>
      </c>
      <c r="E845" s="74">
        <f t="shared" si="36"/>
        <v>0</v>
      </c>
      <c r="F845" s="73">
        <f t="shared" si="37"/>
        <v>0</v>
      </c>
      <c r="G845" s="81">
        <f t="shared" si="38"/>
        <v>0</v>
      </c>
    </row>
    <row r="846" spans="1:7" s="60" customFormat="1" hidden="1">
      <c r="A846" s="72" t="str">
        <f>IF((LEN('[3]Copy paste to Here'!G850))&gt;5,((CONCATENATE('[3]Copy paste to Here'!G850," &amp; ",'[3]Copy paste to Here'!D850,"  &amp;  ",'[3]Copy paste to Here'!E850))),"Empty Cell")</f>
        <v>Empty Cell</v>
      </c>
      <c r="B846" s="86">
        <f>'[3]Copy paste to Here'!C850</f>
        <v>0</v>
      </c>
      <c r="C846" s="85">
        <f>'[3]Copy paste to Here'!B850</f>
        <v>0</v>
      </c>
      <c r="D846" s="74">
        <f>'[3]Copy paste to Here'!H850</f>
        <v>0</v>
      </c>
      <c r="E846" s="74">
        <f t="shared" si="36"/>
        <v>0</v>
      </c>
      <c r="F846" s="73">
        <f t="shared" si="37"/>
        <v>0</v>
      </c>
      <c r="G846" s="81">
        <f t="shared" si="38"/>
        <v>0</v>
      </c>
    </row>
    <row r="847" spans="1:7" s="60" customFormat="1" hidden="1">
      <c r="A847" s="72" t="str">
        <f>IF((LEN('[3]Copy paste to Here'!G851))&gt;5,((CONCATENATE('[3]Copy paste to Here'!G851," &amp; ",'[3]Copy paste to Here'!D851,"  &amp;  ",'[3]Copy paste to Here'!E851))),"Empty Cell")</f>
        <v>Empty Cell</v>
      </c>
      <c r="B847" s="86">
        <f>'[3]Copy paste to Here'!C851</f>
        <v>0</v>
      </c>
      <c r="C847" s="85">
        <f>'[3]Copy paste to Here'!B851</f>
        <v>0</v>
      </c>
      <c r="D847" s="74">
        <f>'[3]Copy paste to Here'!H851</f>
        <v>0</v>
      </c>
      <c r="E847" s="74">
        <f t="shared" si="36"/>
        <v>0</v>
      </c>
      <c r="F847" s="73">
        <f t="shared" si="37"/>
        <v>0</v>
      </c>
      <c r="G847" s="81">
        <f t="shared" si="38"/>
        <v>0</v>
      </c>
    </row>
    <row r="848" spans="1:7" s="60" customFormat="1" hidden="1">
      <c r="A848" s="72" t="str">
        <f>IF((LEN('[3]Copy paste to Here'!G852))&gt;5,((CONCATENATE('[3]Copy paste to Here'!G852," &amp; ",'[3]Copy paste to Here'!D852,"  &amp;  ",'[3]Copy paste to Here'!E852))),"Empty Cell")</f>
        <v>Empty Cell</v>
      </c>
      <c r="B848" s="86">
        <f>'[3]Copy paste to Here'!C852</f>
        <v>0</v>
      </c>
      <c r="C848" s="85">
        <f>'[3]Copy paste to Here'!B852</f>
        <v>0</v>
      </c>
      <c r="D848" s="74">
        <f>'[3]Copy paste to Here'!H852</f>
        <v>0</v>
      </c>
      <c r="E848" s="74">
        <f t="shared" si="36"/>
        <v>0</v>
      </c>
      <c r="F848" s="73">
        <f t="shared" si="37"/>
        <v>0</v>
      </c>
      <c r="G848" s="81">
        <f t="shared" si="38"/>
        <v>0</v>
      </c>
    </row>
    <row r="849" spans="1:7" s="60" customFormat="1" hidden="1">
      <c r="A849" s="72" t="str">
        <f>IF((LEN('[3]Copy paste to Here'!G853))&gt;5,((CONCATENATE('[3]Copy paste to Here'!G853," &amp; ",'[3]Copy paste to Here'!D853,"  &amp;  ",'[3]Copy paste to Here'!E853))),"Empty Cell")</f>
        <v>Empty Cell</v>
      </c>
      <c r="B849" s="86">
        <f>'[3]Copy paste to Here'!C853</f>
        <v>0</v>
      </c>
      <c r="C849" s="85">
        <f>'[3]Copy paste to Here'!B853</f>
        <v>0</v>
      </c>
      <c r="D849" s="74">
        <f>'[3]Copy paste to Here'!H853</f>
        <v>0</v>
      </c>
      <c r="E849" s="74">
        <f t="shared" si="36"/>
        <v>0</v>
      </c>
      <c r="F849" s="73">
        <f t="shared" si="37"/>
        <v>0</v>
      </c>
      <c r="G849" s="81">
        <f t="shared" si="38"/>
        <v>0</v>
      </c>
    </row>
    <row r="850" spans="1:7" s="60" customFormat="1" hidden="1">
      <c r="A850" s="72" t="str">
        <f>IF((LEN('[3]Copy paste to Here'!G854))&gt;5,((CONCATENATE('[3]Copy paste to Here'!G854," &amp; ",'[3]Copy paste to Here'!D854,"  &amp;  ",'[3]Copy paste to Here'!E854))),"Empty Cell")</f>
        <v>Empty Cell</v>
      </c>
      <c r="B850" s="86">
        <f>'[3]Copy paste to Here'!C854</f>
        <v>0</v>
      </c>
      <c r="C850" s="85">
        <f>'[3]Copy paste to Here'!B854</f>
        <v>0</v>
      </c>
      <c r="D850" s="74">
        <f>'[3]Copy paste to Here'!H854</f>
        <v>0</v>
      </c>
      <c r="E850" s="74">
        <f t="shared" ref="E850:E913" si="39">C850*D850</f>
        <v>0</v>
      </c>
      <c r="F850" s="73">
        <f t="shared" ref="F850:F913" si="40">D850*$D$14</f>
        <v>0</v>
      </c>
      <c r="G850" s="81">
        <f t="shared" ref="G850:G913" si="41">C850*F850</f>
        <v>0</v>
      </c>
    </row>
    <row r="851" spans="1:7" s="60" customFormat="1" hidden="1">
      <c r="A851" s="72" t="str">
        <f>IF((LEN('[3]Copy paste to Here'!G855))&gt;5,((CONCATENATE('[3]Copy paste to Here'!G855," &amp; ",'[3]Copy paste to Here'!D855,"  &amp;  ",'[3]Copy paste to Here'!E855))),"Empty Cell")</f>
        <v>Empty Cell</v>
      </c>
      <c r="B851" s="86">
        <f>'[3]Copy paste to Here'!C855</f>
        <v>0</v>
      </c>
      <c r="C851" s="85">
        <f>'[3]Copy paste to Here'!B855</f>
        <v>0</v>
      </c>
      <c r="D851" s="74">
        <f>'[3]Copy paste to Here'!H855</f>
        <v>0</v>
      </c>
      <c r="E851" s="74">
        <f t="shared" si="39"/>
        <v>0</v>
      </c>
      <c r="F851" s="73">
        <f t="shared" si="40"/>
        <v>0</v>
      </c>
      <c r="G851" s="81">
        <f t="shared" si="41"/>
        <v>0</v>
      </c>
    </row>
    <row r="852" spans="1:7" s="60" customFormat="1" hidden="1">
      <c r="A852" s="72" t="str">
        <f>IF((LEN('[3]Copy paste to Here'!G856))&gt;5,((CONCATENATE('[3]Copy paste to Here'!G856," &amp; ",'[3]Copy paste to Here'!D856,"  &amp;  ",'[3]Copy paste to Here'!E856))),"Empty Cell")</f>
        <v>Empty Cell</v>
      </c>
      <c r="B852" s="86">
        <f>'[3]Copy paste to Here'!C856</f>
        <v>0</v>
      </c>
      <c r="C852" s="85">
        <f>'[3]Copy paste to Here'!B856</f>
        <v>0</v>
      </c>
      <c r="D852" s="74">
        <f>'[3]Copy paste to Here'!H856</f>
        <v>0</v>
      </c>
      <c r="E852" s="74">
        <f t="shared" si="39"/>
        <v>0</v>
      </c>
      <c r="F852" s="73">
        <f t="shared" si="40"/>
        <v>0</v>
      </c>
      <c r="G852" s="81">
        <f t="shared" si="41"/>
        <v>0</v>
      </c>
    </row>
    <row r="853" spans="1:7" s="60" customFormat="1" hidden="1">
      <c r="A853" s="72" t="str">
        <f>IF((LEN('[3]Copy paste to Here'!G857))&gt;5,((CONCATENATE('[3]Copy paste to Here'!G857," &amp; ",'[3]Copy paste to Here'!D857,"  &amp;  ",'[3]Copy paste to Here'!E857))),"Empty Cell")</f>
        <v>Empty Cell</v>
      </c>
      <c r="B853" s="86">
        <f>'[3]Copy paste to Here'!C857</f>
        <v>0</v>
      </c>
      <c r="C853" s="85">
        <f>'[3]Copy paste to Here'!B857</f>
        <v>0</v>
      </c>
      <c r="D853" s="74">
        <f>'[3]Copy paste to Here'!H857</f>
        <v>0</v>
      </c>
      <c r="E853" s="74">
        <f t="shared" si="39"/>
        <v>0</v>
      </c>
      <c r="F853" s="73">
        <f t="shared" si="40"/>
        <v>0</v>
      </c>
      <c r="G853" s="81">
        <f t="shared" si="41"/>
        <v>0</v>
      </c>
    </row>
    <row r="854" spans="1:7" s="60" customFormat="1" hidden="1">
      <c r="A854" s="72" t="str">
        <f>IF((LEN('[3]Copy paste to Here'!G858))&gt;5,((CONCATENATE('[3]Copy paste to Here'!G858," &amp; ",'[3]Copy paste to Here'!D858,"  &amp;  ",'[3]Copy paste to Here'!E858))),"Empty Cell")</f>
        <v>Empty Cell</v>
      </c>
      <c r="B854" s="86">
        <f>'[3]Copy paste to Here'!C858</f>
        <v>0</v>
      </c>
      <c r="C854" s="85">
        <f>'[3]Copy paste to Here'!B858</f>
        <v>0</v>
      </c>
      <c r="D854" s="74">
        <f>'[3]Copy paste to Here'!H858</f>
        <v>0</v>
      </c>
      <c r="E854" s="74">
        <f t="shared" si="39"/>
        <v>0</v>
      </c>
      <c r="F854" s="73">
        <f t="shared" si="40"/>
        <v>0</v>
      </c>
      <c r="G854" s="81">
        <f t="shared" si="41"/>
        <v>0</v>
      </c>
    </row>
    <row r="855" spans="1:7" s="60" customFormat="1" hidden="1">
      <c r="A855" s="72" t="str">
        <f>IF((LEN('[3]Copy paste to Here'!G859))&gt;5,((CONCATENATE('[3]Copy paste to Here'!G859," &amp; ",'[3]Copy paste to Here'!D859,"  &amp;  ",'[3]Copy paste to Here'!E859))),"Empty Cell")</f>
        <v>Empty Cell</v>
      </c>
      <c r="B855" s="86">
        <f>'[3]Copy paste to Here'!C859</f>
        <v>0</v>
      </c>
      <c r="C855" s="85">
        <f>'[3]Copy paste to Here'!B859</f>
        <v>0</v>
      </c>
      <c r="D855" s="74">
        <f>'[3]Copy paste to Here'!H859</f>
        <v>0</v>
      </c>
      <c r="E855" s="74">
        <f t="shared" si="39"/>
        <v>0</v>
      </c>
      <c r="F855" s="73">
        <f t="shared" si="40"/>
        <v>0</v>
      </c>
      <c r="G855" s="81">
        <f t="shared" si="41"/>
        <v>0</v>
      </c>
    </row>
    <row r="856" spans="1:7" s="60" customFormat="1" hidden="1">
      <c r="A856" s="72" t="str">
        <f>IF((LEN('[3]Copy paste to Here'!G860))&gt;5,((CONCATENATE('[3]Copy paste to Here'!G860," &amp; ",'[3]Copy paste to Here'!D860,"  &amp;  ",'[3]Copy paste to Here'!E860))),"Empty Cell")</f>
        <v>Empty Cell</v>
      </c>
      <c r="B856" s="86">
        <f>'[3]Copy paste to Here'!C860</f>
        <v>0</v>
      </c>
      <c r="C856" s="85">
        <f>'[3]Copy paste to Here'!B860</f>
        <v>0</v>
      </c>
      <c r="D856" s="74">
        <f>'[3]Copy paste to Here'!H860</f>
        <v>0</v>
      </c>
      <c r="E856" s="74">
        <f t="shared" si="39"/>
        <v>0</v>
      </c>
      <c r="F856" s="73">
        <f t="shared" si="40"/>
        <v>0</v>
      </c>
      <c r="G856" s="81">
        <f t="shared" si="41"/>
        <v>0</v>
      </c>
    </row>
    <row r="857" spans="1:7" s="60" customFormat="1" hidden="1">
      <c r="A857" s="72" t="str">
        <f>IF((LEN('[3]Copy paste to Here'!G861))&gt;5,((CONCATENATE('[3]Copy paste to Here'!G861," &amp; ",'[3]Copy paste to Here'!D861,"  &amp;  ",'[3]Copy paste to Here'!E861))),"Empty Cell")</f>
        <v>Empty Cell</v>
      </c>
      <c r="B857" s="86">
        <f>'[3]Copy paste to Here'!C861</f>
        <v>0</v>
      </c>
      <c r="C857" s="85">
        <f>'[3]Copy paste to Here'!B861</f>
        <v>0</v>
      </c>
      <c r="D857" s="74">
        <f>'[3]Copy paste to Here'!H861</f>
        <v>0</v>
      </c>
      <c r="E857" s="74">
        <f t="shared" si="39"/>
        <v>0</v>
      </c>
      <c r="F857" s="73">
        <f t="shared" si="40"/>
        <v>0</v>
      </c>
      <c r="G857" s="81">
        <f t="shared" si="41"/>
        <v>0</v>
      </c>
    </row>
    <row r="858" spans="1:7" s="60" customFormat="1" hidden="1">
      <c r="A858" s="72" t="str">
        <f>IF((LEN('[3]Copy paste to Here'!G862))&gt;5,((CONCATENATE('[3]Copy paste to Here'!G862," &amp; ",'[3]Copy paste to Here'!D862,"  &amp;  ",'[3]Copy paste to Here'!E862))),"Empty Cell")</f>
        <v>Empty Cell</v>
      </c>
      <c r="B858" s="86">
        <f>'[3]Copy paste to Here'!C862</f>
        <v>0</v>
      </c>
      <c r="C858" s="85">
        <f>'[3]Copy paste to Here'!B862</f>
        <v>0</v>
      </c>
      <c r="D858" s="74">
        <f>'[3]Copy paste to Here'!H862</f>
        <v>0</v>
      </c>
      <c r="E858" s="74">
        <f t="shared" si="39"/>
        <v>0</v>
      </c>
      <c r="F858" s="73">
        <f t="shared" si="40"/>
        <v>0</v>
      </c>
      <c r="G858" s="81">
        <f t="shared" si="41"/>
        <v>0</v>
      </c>
    </row>
    <row r="859" spans="1:7" s="60" customFormat="1" hidden="1">
      <c r="A859" s="72" t="str">
        <f>IF((LEN('[3]Copy paste to Here'!G863))&gt;5,((CONCATENATE('[3]Copy paste to Here'!G863," &amp; ",'[3]Copy paste to Here'!D863,"  &amp;  ",'[3]Copy paste to Here'!E863))),"Empty Cell")</f>
        <v>Empty Cell</v>
      </c>
      <c r="B859" s="86">
        <f>'[3]Copy paste to Here'!C863</f>
        <v>0</v>
      </c>
      <c r="C859" s="85">
        <f>'[3]Copy paste to Here'!B863</f>
        <v>0</v>
      </c>
      <c r="D859" s="74">
        <f>'[3]Copy paste to Here'!H863</f>
        <v>0</v>
      </c>
      <c r="E859" s="74">
        <f t="shared" si="39"/>
        <v>0</v>
      </c>
      <c r="F859" s="73">
        <f t="shared" si="40"/>
        <v>0</v>
      </c>
      <c r="G859" s="81">
        <f t="shared" si="41"/>
        <v>0</v>
      </c>
    </row>
    <row r="860" spans="1:7" s="60" customFormat="1" hidden="1">
      <c r="A860" s="72" t="str">
        <f>IF((LEN('[3]Copy paste to Here'!G864))&gt;5,((CONCATENATE('[3]Copy paste to Here'!G864," &amp; ",'[3]Copy paste to Here'!D864,"  &amp;  ",'[3]Copy paste to Here'!E864))),"Empty Cell")</f>
        <v>Empty Cell</v>
      </c>
      <c r="B860" s="86">
        <f>'[3]Copy paste to Here'!C864</f>
        <v>0</v>
      </c>
      <c r="C860" s="85">
        <f>'[3]Copy paste to Here'!B864</f>
        <v>0</v>
      </c>
      <c r="D860" s="74">
        <f>'[3]Copy paste to Here'!H864</f>
        <v>0</v>
      </c>
      <c r="E860" s="74">
        <f t="shared" si="39"/>
        <v>0</v>
      </c>
      <c r="F860" s="73">
        <f t="shared" si="40"/>
        <v>0</v>
      </c>
      <c r="G860" s="81">
        <f t="shared" si="41"/>
        <v>0</v>
      </c>
    </row>
    <row r="861" spans="1:7" s="60" customFormat="1" hidden="1">
      <c r="A861" s="72" t="str">
        <f>IF((LEN('[3]Copy paste to Here'!G865))&gt;5,((CONCATENATE('[3]Copy paste to Here'!G865," &amp; ",'[3]Copy paste to Here'!D865,"  &amp;  ",'[3]Copy paste to Here'!E865))),"Empty Cell")</f>
        <v>Empty Cell</v>
      </c>
      <c r="B861" s="86">
        <f>'[3]Copy paste to Here'!C865</f>
        <v>0</v>
      </c>
      <c r="C861" s="85">
        <f>'[3]Copy paste to Here'!B865</f>
        <v>0</v>
      </c>
      <c r="D861" s="74">
        <f>'[3]Copy paste to Here'!H865</f>
        <v>0</v>
      </c>
      <c r="E861" s="74">
        <f t="shared" si="39"/>
        <v>0</v>
      </c>
      <c r="F861" s="73">
        <f t="shared" si="40"/>
        <v>0</v>
      </c>
      <c r="G861" s="81">
        <f t="shared" si="41"/>
        <v>0</v>
      </c>
    </row>
    <row r="862" spans="1:7" s="60" customFormat="1" hidden="1">
      <c r="A862" s="72" t="str">
        <f>IF((LEN('[3]Copy paste to Here'!G866))&gt;5,((CONCATENATE('[3]Copy paste to Here'!G866," &amp; ",'[3]Copy paste to Here'!D866,"  &amp;  ",'[3]Copy paste to Here'!E866))),"Empty Cell")</f>
        <v>Empty Cell</v>
      </c>
      <c r="B862" s="86">
        <f>'[3]Copy paste to Here'!C866</f>
        <v>0</v>
      </c>
      <c r="C862" s="85">
        <f>'[3]Copy paste to Here'!B866</f>
        <v>0</v>
      </c>
      <c r="D862" s="74">
        <f>'[3]Copy paste to Here'!H866</f>
        <v>0</v>
      </c>
      <c r="E862" s="74">
        <f t="shared" si="39"/>
        <v>0</v>
      </c>
      <c r="F862" s="73">
        <f t="shared" si="40"/>
        <v>0</v>
      </c>
      <c r="G862" s="81">
        <f t="shared" si="41"/>
        <v>0</v>
      </c>
    </row>
    <row r="863" spans="1:7" s="60" customFormat="1" hidden="1">
      <c r="A863" s="72" t="str">
        <f>IF((LEN('[3]Copy paste to Here'!G867))&gt;5,((CONCATENATE('[3]Copy paste to Here'!G867," &amp; ",'[3]Copy paste to Here'!D867,"  &amp;  ",'[3]Copy paste to Here'!E867))),"Empty Cell")</f>
        <v>Empty Cell</v>
      </c>
      <c r="B863" s="86">
        <f>'[3]Copy paste to Here'!C867</f>
        <v>0</v>
      </c>
      <c r="C863" s="85">
        <f>'[3]Copy paste to Here'!B867</f>
        <v>0</v>
      </c>
      <c r="D863" s="74">
        <f>'[3]Copy paste to Here'!H867</f>
        <v>0</v>
      </c>
      <c r="E863" s="74">
        <f t="shared" si="39"/>
        <v>0</v>
      </c>
      <c r="F863" s="73">
        <f t="shared" si="40"/>
        <v>0</v>
      </c>
      <c r="G863" s="81">
        <f t="shared" si="41"/>
        <v>0</v>
      </c>
    </row>
    <row r="864" spans="1:7" s="60" customFormat="1" hidden="1">
      <c r="A864" s="72" t="str">
        <f>IF((LEN('[3]Copy paste to Here'!G868))&gt;5,((CONCATENATE('[3]Copy paste to Here'!G868," &amp; ",'[3]Copy paste to Here'!D868,"  &amp;  ",'[3]Copy paste to Here'!E868))),"Empty Cell")</f>
        <v>Empty Cell</v>
      </c>
      <c r="B864" s="86">
        <f>'[3]Copy paste to Here'!C868</f>
        <v>0</v>
      </c>
      <c r="C864" s="85">
        <f>'[3]Copy paste to Here'!B868</f>
        <v>0</v>
      </c>
      <c r="D864" s="74">
        <f>'[3]Copy paste to Here'!H868</f>
        <v>0</v>
      </c>
      <c r="E864" s="74">
        <f t="shared" si="39"/>
        <v>0</v>
      </c>
      <c r="F864" s="73">
        <f t="shared" si="40"/>
        <v>0</v>
      </c>
      <c r="G864" s="81">
        <f t="shared" si="41"/>
        <v>0</v>
      </c>
    </row>
    <row r="865" spans="1:7" s="60" customFormat="1" hidden="1">
      <c r="A865" s="72" t="str">
        <f>IF((LEN('[3]Copy paste to Here'!G869))&gt;5,((CONCATENATE('[3]Copy paste to Here'!G869," &amp; ",'[3]Copy paste to Here'!D869,"  &amp;  ",'[3]Copy paste to Here'!E869))),"Empty Cell")</f>
        <v>Empty Cell</v>
      </c>
      <c r="B865" s="86">
        <f>'[3]Copy paste to Here'!C869</f>
        <v>0</v>
      </c>
      <c r="C865" s="85">
        <f>'[3]Copy paste to Here'!B869</f>
        <v>0</v>
      </c>
      <c r="D865" s="74">
        <f>'[3]Copy paste to Here'!H869</f>
        <v>0</v>
      </c>
      <c r="E865" s="74">
        <f t="shared" si="39"/>
        <v>0</v>
      </c>
      <c r="F865" s="73">
        <f t="shared" si="40"/>
        <v>0</v>
      </c>
      <c r="G865" s="81">
        <f t="shared" si="41"/>
        <v>0</v>
      </c>
    </row>
    <row r="866" spans="1:7" s="60" customFormat="1" hidden="1">
      <c r="A866" s="72" t="str">
        <f>IF((LEN('[3]Copy paste to Here'!G870))&gt;5,((CONCATENATE('[3]Copy paste to Here'!G870," &amp; ",'[3]Copy paste to Here'!D870,"  &amp;  ",'[3]Copy paste to Here'!E870))),"Empty Cell")</f>
        <v>Empty Cell</v>
      </c>
      <c r="B866" s="86">
        <f>'[3]Copy paste to Here'!C870</f>
        <v>0</v>
      </c>
      <c r="C866" s="85">
        <f>'[3]Copy paste to Here'!B870</f>
        <v>0</v>
      </c>
      <c r="D866" s="74">
        <f>'[3]Copy paste to Here'!H870</f>
        <v>0</v>
      </c>
      <c r="E866" s="74">
        <f t="shared" si="39"/>
        <v>0</v>
      </c>
      <c r="F866" s="73">
        <f t="shared" si="40"/>
        <v>0</v>
      </c>
      <c r="G866" s="81">
        <f t="shared" si="41"/>
        <v>0</v>
      </c>
    </row>
    <row r="867" spans="1:7" s="60" customFormat="1" hidden="1">
      <c r="A867" s="72" t="str">
        <f>IF((LEN('[3]Copy paste to Here'!G871))&gt;5,((CONCATENATE('[3]Copy paste to Here'!G871," &amp; ",'[3]Copy paste to Here'!D871,"  &amp;  ",'[3]Copy paste to Here'!E871))),"Empty Cell")</f>
        <v>Empty Cell</v>
      </c>
      <c r="B867" s="86">
        <f>'[3]Copy paste to Here'!C871</f>
        <v>0</v>
      </c>
      <c r="C867" s="85">
        <f>'[3]Copy paste to Here'!B871</f>
        <v>0</v>
      </c>
      <c r="D867" s="74">
        <f>'[3]Copy paste to Here'!H871</f>
        <v>0</v>
      </c>
      <c r="E867" s="74">
        <f t="shared" si="39"/>
        <v>0</v>
      </c>
      <c r="F867" s="73">
        <f t="shared" si="40"/>
        <v>0</v>
      </c>
      <c r="G867" s="81">
        <f t="shared" si="41"/>
        <v>0</v>
      </c>
    </row>
    <row r="868" spans="1:7" s="60" customFormat="1" hidden="1">
      <c r="A868" s="72" t="str">
        <f>IF((LEN('[3]Copy paste to Here'!G872))&gt;5,((CONCATENATE('[3]Copy paste to Here'!G872," &amp; ",'[3]Copy paste to Here'!D872,"  &amp;  ",'[3]Copy paste to Here'!E872))),"Empty Cell")</f>
        <v>Empty Cell</v>
      </c>
      <c r="B868" s="86">
        <f>'[3]Copy paste to Here'!C872</f>
        <v>0</v>
      </c>
      <c r="C868" s="85">
        <f>'[3]Copy paste to Here'!B872</f>
        <v>0</v>
      </c>
      <c r="D868" s="74">
        <f>'[3]Copy paste to Here'!H872</f>
        <v>0</v>
      </c>
      <c r="E868" s="74">
        <f t="shared" si="39"/>
        <v>0</v>
      </c>
      <c r="F868" s="73">
        <f t="shared" si="40"/>
        <v>0</v>
      </c>
      <c r="G868" s="81">
        <f t="shared" si="41"/>
        <v>0</v>
      </c>
    </row>
    <row r="869" spans="1:7" s="60" customFormat="1" hidden="1">
      <c r="A869" s="72" t="str">
        <f>IF((LEN('[3]Copy paste to Here'!G873))&gt;5,((CONCATENATE('[3]Copy paste to Here'!G873," &amp; ",'[3]Copy paste to Here'!D873,"  &amp;  ",'[3]Copy paste to Here'!E873))),"Empty Cell")</f>
        <v>Empty Cell</v>
      </c>
      <c r="B869" s="86">
        <f>'[3]Copy paste to Here'!C873</f>
        <v>0</v>
      </c>
      <c r="C869" s="85">
        <f>'[3]Copy paste to Here'!B873</f>
        <v>0</v>
      </c>
      <c r="D869" s="74">
        <f>'[3]Copy paste to Here'!H873</f>
        <v>0</v>
      </c>
      <c r="E869" s="74">
        <f t="shared" si="39"/>
        <v>0</v>
      </c>
      <c r="F869" s="73">
        <f t="shared" si="40"/>
        <v>0</v>
      </c>
      <c r="G869" s="81">
        <f t="shared" si="41"/>
        <v>0</v>
      </c>
    </row>
    <row r="870" spans="1:7" s="60" customFormat="1" hidden="1">
      <c r="A870" s="72" t="str">
        <f>IF((LEN('[3]Copy paste to Here'!G874))&gt;5,((CONCATENATE('[3]Copy paste to Here'!G874," &amp; ",'[3]Copy paste to Here'!D874,"  &amp;  ",'[3]Copy paste to Here'!E874))),"Empty Cell")</f>
        <v>Empty Cell</v>
      </c>
      <c r="B870" s="86">
        <f>'[3]Copy paste to Here'!C874</f>
        <v>0</v>
      </c>
      <c r="C870" s="85">
        <f>'[3]Copy paste to Here'!B874</f>
        <v>0</v>
      </c>
      <c r="D870" s="74">
        <f>'[3]Copy paste to Here'!H874</f>
        <v>0</v>
      </c>
      <c r="E870" s="74">
        <f t="shared" si="39"/>
        <v>0</v>
      </c>
      <c r="F870" s="73">
        <f t="shared" si="40"/>
        <v>0</v>
      </c>
      <c r="G870" s="81">
        <f t="shared" si="41"/>
        <v>0</v>
      </c>
    </row>
    <row r="871" spans="1:7" s="60" customFormat="1" hidden="1">
      <c r="A871" s="72" t="str">
        <f>IF((LEN('[3]Copy paste to Here'!G875))&gt;5,((CONCATENATE('[3]Copy paste to Here'!G875," &amp; ",'[3]Copy paste to Here'!D875,"  &amp;  ",'[3]Copy paste to Here'!E875))),"Empty Cell")</f>
        <v>Empty Cell</v>
      </c>
      <c r="B871" s="86">
        <f>'[3]Copy paste to Here'!C875</f>
        <v>0</v>
      </c>
      <c r="C871" s="85">
        <f>'[3]Copy paste to Here'!B875</f>
        <v>0</v>
      </c>
      <c r="D871" s="74">
        <f>'[3]Copy paste to Here'!H875</f>
        <v>0</v>
      </c>
      <c r="E871" s="74">
        <f t="shared" si="39"/>
        <v>0</v>
      </c>
      <c r="F871" s="73">
        <f t="shared" si="40"/>
        <v>0</v>
      </c>
      <c r="G871" s="81">
        <f t="shared" si="41"/>
        <v>0</v>
      </c>
    </row>
    <row r="872" spans="1:7" s="60" customFormat="1" hidden="1">
      <c r="A872" s="72" t="str">
        <f>IF((LEN('[3]Copy paste to Here'!G876))&gt;5,((CONCATENATE('[3]Copy paste to Here'!G876," &amp; ",'[3]Copy paste to Here'!D876,"  &amp;  ",'[3]Copy paste to Here'!E876))),"Empty Cell")</f>
        <v>Empty Cell</v>
      </c>
      <c r="B872" s="86">
        <f>'[3]Copy paste to Here'!C876</f>
        <v>0</v>
      </c>
      <c r="C872" s="85">
        <f>'[3]Copy paste to Here'!B876</f>
        <v>0</v>
      </c>
      <c r="D872" s="74">
        <f>'[3]Copy paste to Here'!H876</f>
        <v>0</v>
      </c>
      <c r="E872" s="74">
        <f t="shared" si="39"/>
        <v>0</v>
      </c>
      <c r="F872" s="73">
        <f t="shared" si="40"/>
        <v>0</v>
      </c>
      <c r="G872" s="81">
        <f t="shared" si="41"/>
        <v>0</v>
      </c>
    </row>
    <row r="873" spans="1:7" s="60" customFormat="1" hidden="1">
      <c r="A873" s="72" t="str">
        <f>IF((LEN('[3]Copy paste to Here'!G877))&gt;5,((CONCATENATE('[3]Copy paste to Here'!G877," &amp; ",'[3]Copy paste to Here'!D877,"  &amp;  ",'[3]Copy paste to Here'!E877))),"Empty Cell")</f>
        <v>Empty Cell</v>
      </c>
      <c r="B873" s="86">
        <f>'[3]Copy paste to Here'!C877</f>
        <v>0</v>
      </c>
      <c r="C873" s="85">
        <f>'[3]Copy paste to Here'!B877</f>
        <v>0</v>
      </c>
      <c r="D873" s="74">
        <f>'[3]Copy paste to Here'!H877</f>
        <v>0</v>
      </c>
      <c r="E873" s="74">
        <f t="shared" si="39"/>
        <v>0</v>
      </c>
      <c r="F873" s="73">
        <f t="shared" si="40"/>
        <v>0</v>
      </c>
      <c r="G873" s="81">
        <f t="shared" si="41"/>
        <v>0</v>
      </c>
    </row>
    <row r="874" spans="1:7" s="60" customFormat="1" hidden="1">
      <c r="A874" s="72" t="str">
        <f>IF((LEN('[3]Copy paste to Here'!G878))&gt;5,((CONCATENATE('[3]Copy paste to Here'!G878," &amp; ",'[3]Copy paste to Here'!D878,"  &amp;  ",'[3]Copy paste to Here'!E878))),"Empty Cell")</f>
        <v>Empty Cell</v>
      </c>
      <c r="B874" s="86">
        <f>'[3]Copy paste to Here'!C878</f>
        <v>0</v>
      </c>
      <c r="C874" s="85">
        <f>'[3]Copy paste to Here'!B878</f>
        <v>0</v>
      </c>
      <c r="D874" s="74">
        <f>'[3]Copy paste to Here'!H878</f>
        <v>0</v>
      </c>
      <c r="E874" s="74">
        <f t="shared" si="39"/>
        <v>0</v>
      </c>
      <c r="F874" s="73">
        <f t="shared" si="40"/>
        <v>0</v>
      </c>
      <c r="G874" s="81">
        <f t="shared" si="41"/>
        <v>0</v>
      </c>
    </row>
    <row r="875" spans="1:7" s="60" customFormat="1" hidden="1">
      <c r="A875" s="72" t="str">
        <f>IF((LEN('[3]Copy paste to Here'!G879))&gt;5,((CONCATENATE('[3]Copy paste to Here'!G879," &amp; ",'[3]Copy paste to Here'!D879,"  &amp;  ",'[3]Copy paste to Here'!E879))),"Empty Cell")</f>
        <v>Empty Cell</v>
      </c>
      <c r="B875" s="86">
        <f>'[3]Copy paste to Here'!C879</f>
        <v>0</v>
      </c>
      <c r="C875" s="85">
        <f>'[3]Copy paste to Here'!B879</f>
        <v>0</v>
      </c>
      <c r="D875" s="74">
        <f>'[3]Copy paste to Here'!H879</f>
        <v>0</v>
      </c>
      <c r="E875" s="74">
        <f t="shared" si="39"/>
        <v>0</v>
      </c>
      <c r="F875" s="73">
        <f t="shared" si="40"/>
        <v>0</v>
      </c>
      <c r="G875" s="81">
        <f t="shared" si="41"/>
        <v>0</v>
      </c>
    </row>
    <row r="876" spans="1:7" s="60" customFormat="1" hidden="1">
      <c r="A876" s="72" t="str">
        <f>IF((LEN('[3]Copy paste to Here'!G880))&gt;5,((CONCATENATE('[3]Copy paste to Here'!G880," &amp; ",'[3]Copy paste to Here'!D880,"  &amp;  ",'[3]Copy paste to Here'!E880))),"Empty Cell")</f>
        <v>Empty Cell</v>
      </c>
      <c r="B876" s="86">
        <f>'[3]Copy paste to Here'!C880</f>
        <v>0</v>
      </c>
      <c r="C876" s="85">
        <f>'[3]Copy paste to Here'!B880</f>
        <v>0</v>
      </c>
      <c r="D876" s="74">
        <f>'[3]Copy paste to Here'!H880</f>
        <v>0</v>
      </c>
      <c r="E876" s="74">
        <f t="shared" si="39"/>
        <v>0</v>
      </c>
      <c r="F876" s="73">
        <f t="shared" si="40"/>
        <v>0</v>
      </c>
      <c r="G876" s="81">
        <f t="shared" si="41"/>
        <v>0</v>
      </c>
    </row>
    <row r="877" spans="1:7" s="60" customFormat="1" hidden="1">
      <c r="A877" s="72" t="str">
        <f>IF((LEN('[3]Copy paste to Here'!G881))&gt;5,((CONCATENATE('[3]Copy paste to Here'!G881," &amp; ",'[3]Copy paste to Here'!D881,"  &amp;  ",'[3]Copy paste to Here'!E881))),"Empty Cell")</f>
        <v>Empty Cell</v>
      </c>
      <c r="B877" s="86">
        <f>'[3]Copy paste to Here'!C881</f>
        <v>0</v>
      </c>
      <c r="C877" s="85">
        <f>'[3]Copy paste to Here'!B881</f>
        <v>0</v>
      </c>
      <c r="D877" s="74">
        <f>'[3]Copy paste to Here'!H881</f>
        <v>0</v>
      </c>
      <c r="E877" s="74">
        <f t="shared" si="39"/>
        <v>0</v>
      </c>
      <c r="F877" s="73">
        <f t="shared" si="40"/>
        <v>0</v>
      </c>
      <c r="G877" s="81">
        <f t="shared" si="41"/>
        <v>0</v>
      </c>
    </row>
    <row r="878" spans="1:7" s="60" customFormat="1" hidden="1">
      <c r="A878" s="72" t="str">
        <f>IF((LEN('[3]Copy paste to Here'!G882))&gt;5,((CONCATENATE('[3]Copy paste to Here'!G882," &amp; ",'[3]Copy paste to Here'!D882,"  &amp;  ",'[3]Copy paste to Here'!E882))),"Empty Cell")</f>
        <v>Empty Cell</v>
      </c>
      <c r="B878" s="86">
        <f>'[3]Copy paste to Here'!C882</f>
        <v>0</v>
      </c>
      <c r="C878" s="85">
        <f>'[3]Copy paste to Here'!B882</f>
        <v>0</v>
      </c>
      <c r="D878" s="74">
        <f>'[3]Copy paste to Here'!H882</f>
        <v>0</v>
      </c>
      <c r="E878" s="74">
        <f t="shared" si="39"/>
        <v>0</v>
      </c>
      <c r="F878" s="73">
        <f t="shared" si="40"/>
        <v>0</v>
      </c>
      <c r="G878" s="81">
        <f t="shared" si="41"/>
        <v>0</v>
      </c>
    </row>
    <row r="879" spans="1:7" s="60" customFormat="1" hidden="1">
      <c r="A879" s="72" t="str">
        <f>IF((LEN('[3]Copy paste to Here'!G883))&gt;5,((CONCATENATE('[3]Copy paste to Here'!G883," &amp; ",'[3]Copy paste to Here'!D883,"  &amp;  ",'[3]Copy paste to Here'!E883))),"Empty Cell")</f>
        <v>Empty Cell</v>
      </c>
      <c r="B879" s="86">
        <f>'[3]Copy paste to Here'!C883</f>
        <v>0</v>
      </c>
      <c r="C879" s="85">
        <f>'[3]Copy paste to Here'!B883</f>
        <v>0</v>
      </c>
      <c r="D879" s="74">
        <f>'[3]Copy paste to Here'!H883</f>
        <v>0</v>
      </c>
      <c r="E879" s="74">
        <f t="shared" si="39"/>
        <v>0</v>
      </c>
      <c r="F879" s="73">
        <f t="shared" si="40"/>
        <v>0</v>
      </c>
      <c r="G879" s="81">
        <f t="shared" si="41"/>
        <v>0</v>
      </c>
    </row>
    <row r="880" spans="1:7" s="60" customFormat="1" hidden="1">
      <c r="A880" s="72" t="str">
        <f>IF((LEN('[3]Copy paste to Here'!G884))&gt;5,((CONCATENATE('[3]Copy paste to Here'!G884," &amp; ",'[3]Copy paste to Here'!D884,"  &amp;  ",'[3]Copy paste to Here'!E884))),"Empty Cell")</f>
        <v>Empty Cell</v>
      </c>
      <c r="B880" s="86">
        <f>'[3]Copy paste to Here'!C884</f>
        <v>0</v>
      </c>
      <c r="C880" s="85">
        <f>'[3]Copy paste to Here'!B884</f>
        <v>0</v>
      </c>
      <c r="D880" s="74">
        <f>'[3]Copy paste to Here'!H884</f>
        <v>0</v>
      </c>
      <c r="E880" s="74">
        <f t="shared" si="39"/>
        <v>0</v>
      </c>
      <c r="F880" s="73">
        <f t="shared" si="40"/>
        <v>0</v>
      </c>
      <c r="G880" s="81">
        <f t="shared" si="41"/>
        <v>0</v>
      </c>
    </row>
    <row r="881" spans="1:7" s="60" customFormat="1" hidden="1">
      <c r="A881" s="72" t="str">
        <f>IF((LEN('[3]Copy paste to Here'!G885))&gt;5,((CONCATENATE('[3]Copy paste to Here'!G885," &amp; ",'[3]Copy paste to Here'!D885,"  &amp;  ",'[3]Copy paste to Here'!E885))),"Empty Cell")</f>
        <v>Empty Cell</v>
      </c>
      <c r="B881" s="86">
        <f>'[3]Copy paste to Here'!C885</f>
        <v>0</v>
      </c>
      <c r="C881" s="85">
        <f>'[3]Copy paste to Here'!B885</f>
        <v>0</v>
      </c>
      <c r="D881" s="74">
        <f>'[3]Copy paste to Here'!H885</f>
        <v>0</v>
      </c>
      <c r="E881" s="74">
        <f t="shared" si="39"/>
        <v>0</v>
      </c>
      <c r="F881" s="73">
        <f t="shared" si="40"/>
        <v>0</v>
      </c>
      <c r="G881" s="81">
        <f t="shared" si="41"/>
        <v>0</v>
      </c>
    </row>
    <row r="882" spans="1:7" s="60" customFormat="1" hidden="1">
      <c r="A882" s="72" t="str">
        <f>IF((LEN('[3]Copy paste to Here'!G886))&gt;5,((CONCATENATE('[3]Copy paste to Here'!G886," &amp; ",'[3]Copy paste to Here'!D886,"  &amp;  ",'[3]Copy paste to Here'!E886))),"Empty Cell")</f>
        <v>Empty Cell</v>
      </c>
      <c r="B882" s="86">
        <f>'[3]Copy paste to Here'!C886</f>
        <v>0</v>
      </c>
      <c r="C882" s="85">
        <f>'[3]Copy paste to Here'!B886</f>
        <v>0</v>
      </c>
      <c r="D882" s="74">
        <f>'[3]Copy paste to Here'!H886</f>
        <v>0</v>
      </c>
      <c r="E882" s="74">
        <f t="shared" si="39"/>
        <v>0</v>
      </c>
      <c r="F882" s="73">
        <f t="shared" si="40"/>
        <v>0</v>
      </c>
      <c r="G882" s="81">
        <f t="shared" si="41"/>
        <v>0</v>
      </c>
    </row>
    <row r="883" spans="1:7" s="60" customFormat="1" hidden="1">
      <c r="A883" s="72" t="str">
        <f>IF((LEN('[3]Copy paste to Here'!G887))&gt;5,((CONCATENATE('[3]Copy paste to Here'!G887," &amp; ",'[3]Copy paste to Here'!D887,"  &amp;  ",'[3]Copy paste to Here'!E887))),"Empty Cell")</f>
        <v>Empty Cell</v>
      </c>
      <c r="B883" s="86">
        <f>'[3]Copy paste to Here'!C887</f>
        <v>0</v>
      </c>
      <c r="C883" s="85">
        <f>'[3]Copy paste to Here'!B887</f>
        <v>0</v>
      </c>
      <c r="D883" s="74">
        <f>'[3]Copy paste to Here'!H887</f>
        <v>0</v>
      </c>
      <c r="E883" s="74">
        <f t="shared" si="39"/>
        <v>0</v>
      </c>
      <c r="F883" s="73">
        <f t="shared" si="40"/>
        <v>0</v>
      </c>
      <c r="G883" s="81">
        <f t="shared" si="41"/>
        <v>0</v>
      </c>
    </row>
    <row r="884" spans="1:7" s="60" customFormat="1" hidden="1">
      <c r="A884" s="72" t="str">
        <f>IF((LEN('[3]Copy paste to Here'!G888))&gt;5,((CONCATENATE('[3]Copy paste to Here'!G888," &amp; ",'[3]Copy paste to Here'!D888,"  &amp;  ",'[3]Copy paste to Here'!E888))),"Empty Cell")</f>
        <v>Empty Cell</v>
      </c>
      <c r="B884" s="86">
        <f>'[3]Copy paste to Here'!C888</f>
        <v>0</v>
      </c>
      <c r="C884" s="85">
        <f>'[3]Copy paste to Here'!B888</f>
        <v>0</v>
      </c>
      <c r="D884" s="74">
        <f>'[3]Copy paste to Here'!H888</f>
        <v>0</v>
      </c>
      <c r="E884" s="74">
        <f t="shared" si="39"/>
        <v>0</v>
      </c>
      <c r="F884" s="73">
        <f t="shared" si="40"/>
        <v>0</v>
      </c>
      <c r="G884" s="81">
        <f t="shared" si="41"/>
        <v>0</v>
      </c>
    </row>
    <row r="885" spans="1:7" s="60" customFormat="1" hidden="1">
      <c r="A885" s="72" t="str">
        <f>IF((LEN('[3]Copy paste to Here'!G889))&gt;5,((CONCATENATE('[3]Copy paste to Here'!G889," &amp; ",'[3]Copy paste to Here'!D889,"  &amp;  ",'[3]Copy paste to Here'!E889))),"Empty Cell")</f>
        <v>Empty Cell</v>
      </c>
      <c r="B885" s="86">
        <f>'[3]Copy paste to Here'!C889</f>
        <v>0</v>
      </c>
      <c r="C885" s="85">
        <f>'[3]Copy paste to Here'!B889</f>
        <v>0</v>
      </c>
      <c r="D885" s="74">
        <f>'[3]Copy paste to Here'!H889</f>
        <v>0</v>
      </c>
      <c r="E885" s="74">
        <f t="shared" si="39"/>
        <v>0</v>
      </c>
      <c r="F885" s="73">
        <f t="shared" si="40"/>
        <v>0</v>
      </c>
      <c r="G885" s="81">
        <f t="shared" si="41"/>
        <v>0</v>
      </c>
    </row>
    <row r="886" spans="1:7" s="60" customFormat="1" hidden="1">
      <c r="A886" s="72" t="str">
        <f>IF((LEN('[3]Copy paste to Here'!G890))&gt;5,((CONCATENATE('[3]Copy paste to Here'!G890," &amp; ",'[3]Copy paste to Here'!D890,"  &amp;  ",'[3]Copy paste to Here'!E890))),"Empty Cell")</f>
        <v>Empty Cell</v>
      </c>
      <c r="B886" s="86">
        <f>'[3]Copy paste to Here'!C890</f>
        <v>0</v>
      </c>
      <c r="C886" s="85">
        <f>'[3]Copy paste to Here'!B890</f>
        <v>0</v>
      </c>
      <c r="D886" s="74">
        <f>'[3]Copy paste to Here'!H890</f>
        <v>0</v>
      </c>
      <c r="E886" s="74">
        <f t="shared" si="39"/>
        <v>0</v>
      </c>
      <c r="F886" s="73">
        <f t="shared" si="40"/>
        <v>0</v>
      </c>
      <c r="G886" s="81">
        <f t="shared" si="41"/>
        <v>0</v>
      </c>
    </row>
    <row r="887" spans="1:7" s="60" customFormat="1" hidden="1">
      <c r="A887" s="72" t="str">
        <f>IF((LEN('[3]Copy paste to Here'!G891))&gt;5,((CONCATENATE('[3]Copy paste to Here'!G891," &amp; ",'[3]Copy paste to Here'!D891,"  &amp;  ",'[3]Copy paste to Here'!E891))),"Empty Cell")</f>
        <v>Empty Cell</v>
      </c>
      <c r="B887" s="86">
        <f>'[3]Copy paste to Here'!C891</f>
        <v>0</v>
      </c>
      <c r="C887" s="85">
        <f>'[3]Copy paste to Here'!B891</f>
        <v>0</v>
      </c>
      <c r="D887" s="74">
        <f>'[3]Copy paste to Here'!H891</f>
        <v>0</v>
      </c>
      <c r="E887" s="74">
        <f t="shared" si="39"/>
        <v>0</v>
      </c>
      <c r="F887" s="73">
        <f t="shared" si="40"/>
        <v>0</v>
      </c>
      <c r="G887" s="81">
        <f t="shared" si="41"/>
        <v>0</v>
      </c>
    </row>
    <row r="888" spans="1:7" s="60" customFormat="1" hidden="1">
      <c r="A888" s="72" t="str">
        <f>IF((LEN('[3]Copy paste to Here'!G892))&gt;5,((CONCATENATE('[3]Copy paste to Here'!G892," &amp; ",'[3]Copy paste to Here'!D892,"  &amp;  ",'[3]Copy paste to Here'!E892))),"Empty Cell")</f>
        <v>Empty Cell</v>
      </c>
      <c r="B888" s="86">
        <f>'[3]Copy paste to Here'!C892</f>
        <v>0</v>
      </c>
      <c r="C888" s="85">
        <f>'[3]Copy paste to Here'!B892</f>
        <v>0</v>
      </c>
      <c r="D888" s="74">
        <f>'[3]Copy paste to Here'!H892</f>
        <v>0</v>
      </c>
      <c r="E888" s="74">
        <f t="shared" si="39"/>
        <v>0</v>
      </c>
      <c r="F888" s="73">
        <f t="shared" si="40"/>
        <v>0</v>
      </c>
      <c r="G888" s="81">
        <f t="shared" si="41"/>
        <v>0</v>
      </c>
    </row>
    <row r="889" spans="1:7" s="60" customFormat="1" hidden="1">
      <c r="A889" s="72" t="str">
        <f>IF((LEN('[3]Copy paste to Here'!G893))&gt;5,((CONCATENATE('[3]Copy paste to Here'!G893," &amp; ",'[3]Copy paste to Here'!D893,"  &amp;  ",'[3]Copy paste to Here'!E893))),"Empty Cell")</f>
        <v>Empty Cell</v>
      </c>
      <c r="B889" s="86">
        <f>'[3]Copy paste to Here'!C893</f>
        <v>0</v>
      </c>
      <c r="C889" s="85">
        <f>'[3]Copy paste to Here'!B893</f>
        <v>0</v>
      </c>
      <c r="D889" s="74">
        <f>'[3]Copy paste to Here'!H893</f>
        <v>0</v>
      </c>
      <c r="E889" s="74">
        <f t="shared" si="39"/>
        <v>0</v>
      </c>
      <c r="F889" s="73">
        <f t="shared" si="40"/>
        <v>0</v>
      </c>
      <c r="G889" s="81">
        <f t="shared" si="41"/>
        <v>0</v>
      </c>
    </row>
    <row r="890" spans="1:7" s="60" customFormat="1" hidden="1">
      <c r="A890" s="72" t="str">
        <f>IF((LEN('[3]Copy paste to Here'!G894))&gt;5,((CONCATENATE('[3]Copy paste to Here'!G894," &amp; ",'[3]Copy paste to Here'!D894,"  &amp;  ",'[3]Copy paste to Here'!E894))),"Empty Cell")</f>
        <v>Empty Cell</v>
      </c>
      <c r="B890" s="86">
        <f>'[3]Copy paste to Here'!C894</f>
        <v>0</v>
      </c>
      <c r="C890" s="85">
        <f>'[3]Copy paste to Here'!B894</f>
        <v>0</v>
      </c>
      <c r="D890" s="74">
        <f>'[3]Copy paste to Here'!H894</f>
        <v>0</v>
      </c>
      <c r="E890" s="74">
        <f t="shared" si="39"/>
        <v>0</v>
      </c>
      <c r="F890" s="73">
        <f t="shared" si="40"/>
        <v>0</v>
      </c>
      <c r="G890" s="81">
        <f t="shared" si="41"/>
        <v>0</v>
      </c>
    </row>
    <row r="891" spans="1:7" s="60" customFormat="1" hidden="1">
      <c r="A891" s="72" t="str">
        <f>IF((LEN('[3]Copy paste to Here'!G895))&gt;5,((CONCATENATE('[3]Copy paste to Here'!G895," &amp; ",'[3]Copy paste to Here'!D895,"  &amp;  ",'[3]Copy paste to Here'!E895))),"Empty Cell")</f>
        <v>Empty Cell</v>
      </c>
      <c r="B891" s="86">
        <f>'[3]Copy paste to Here'!C895</f>
        <v>0</v>
      </c>
      <c r="C891" s="85">
        <f>'[3]Copy paste to Here'!B895</f>
        <v>0</v>
      </c>
      <c r="D891" s="74">
        <f>'[3]Copy paste to Here'!H895</f>
        <v>0</v>
      </c>
      <c r="E891" s="74">
        <f t="shared" si="39"/>
        <v>0</v>
      </c>
      <c r="F891" s="73">
        <f t="shared" si="40"/>
        <v>0</v>
      </c>
      <c r="G891" s="81">
        <f t="shared" si="41"/>
        <v>0</v>
      </c>
    </row>
    <row r="892" spans="1:7" s="60" customFormat="1" hidden="1">
      <c r="A892" s="72" t="str">
        <f>IF((LEN('[3]Copy paste to Here'!G896))&gt;5,((CONCATENATE('[3]Copy paste to Here'!G896," &amp; ",'[3]Copy paste to Here'!D896,"  &amp;  ",'[3]Copy paste to Here'!E896))),"Empty Cell")</f>
        <v>Empty Cell</v>
      </c>
      <c r="B892" s="86">
        <f>'[3]Copy paste to Here'!C896</f>
        <v>0</v>
      </c>
      <c r="C892" s="85">
        <f>'[3]Copy paste to Here'!B896</f>
        <v>0</v>
      </c>
      <c r="D892" s="74">
        <f>'[3]Copy paste to Here'!H896</f>
        <v>0</v>
      </c>
      <c r="E892" s="74">
        <f t="shared" si="39"/>
        <v>0</v>
      </c>
      <c r="F892" s="73">
        <f t="shared" si="40"/>
        <v>0</v>
      </c>
      <c r="G892" s="81">
        <f t="shared" si="41"/>
        <v>0</v>
      </c>
    </row>
    <row r="893" spans="1:7" s="60" customFormat="1" hidden="1">
      <c r="A893" s="72" t="str">
        <f>IF((LEN('[3]Copy paste to Here'!G897))&gt;5,((CONCATENATE('[3]Copy paste to Here'!G897," &amp; ",'[3]Copy paste to Here'!D897,"  &amp;  ",'[3]Copy paste to Here'!E897))),"Empty Cell")</f>
        <v>Empty Cell</v>
      </c>
      <c r="B893" s="86">
        <f>'[3]Copy paste to Here'!C897</f>
        <v>0</v>
      </c>
      <c r="C893" s="85">
        <f>'[3]Copy paste to Here'!B897</f>
        <v>0</v>
      </c>
      <c r="D893" s="74">
        <f>'[3]Copy paste to Here'!H897</f>
        <v>0</v>
      </c>
      <c r="E893" s="74">
        <f t="shared" si="39"/>
        <v>0</v>
      </c>
      <c r="F893" s="73">
        <f t="shared" si="40"/>
        <v>0</v>
      </c>
      <c r="G893" s="81">
        <f t="shared" si="41"/>
        <v>0</v>
      </c>
    </row>
    <row r="894" spans="1:7" s="60" customFormat="1" hidden="1">
      <c r="A894" s="72" t="str">
        <f>IF((LEN('[3]Copy paste to Here'!G898))&gt;5,((CONCATENATE('[3]Copy paste to Here'!G898," &amp; ",'[3]Copy paste to Here'!D898,"  &amp;  ",'[3]Copy paste to Here'!E898))),"Empty Cell")</f>
        <v>Empty Cell</v>
      </c>
      <c r="B894" s="86">
        <f>'[3]Copy paste to Here'!C898</f>
        <v>0</v>
      </c>
      <c r="C894" s="85">
        <f>'[3]Copy paste to Here'!B898</f>
        <v>0</v>
      </c>
      <c r="D894" s="74">
        <f>'[3]Copy paste to Here'!H898</f>
        <v>0</v>
      </c>
      <c r="E894" s="74">
        <f t="shared" si="39"/>
        <v>0</v>
      </c>
      <c r="F894" s="73">
        <f t="shared" si="40"/>
        <v>0</v>
      </c>
      <c r="G894" s="81">
        <f t="shared" si="41"/>
        <v>0</v>
      </c>
    </row>
    <row r="895" spans="1:7" s="60" customFormat="1" hidden="1">
      <c r="A895" s="72" t="str">
        <f>IF((LEN('[3]Copy paste to Here'!G899))&gt;5,((CONCATENATE('[3]Copy paste to Here'!G899," &amp; ",'[3]Copy paste to Here'!D899,"  &amp;  ",'[3]Copy paste to Here'!E899))),"Empty Cell")</f>
        <v>Empty Cell</v>
      </c>
      <c r="B895" s="86">
        <f>'[3]Copy paste to Here'!C899</f>
        <v>0</v>
      </c>
      <c r="C895" s="85">
        <f>'[3]Copy paste to Here'!B899</f>
        <v>0</v>
      </c>
      <c r="D895" s="74">
        <f>'[3]Copy paste to Here'!H899</f>
        <v>0</v>
      </c>
      <c r="E895" s="74">
        <f t="shared" si="39"/>
        <v>0</v>
      </c>
      <c r="F895" s="73">
        <f t="shared" si="40"/>
        <v>0</v>
      </c>
      <c r="G895" s="81">
        <f t="shared" si="41"/>
        <v>0</v>
      </c>
    </row>
    <row r="896" spans="1:7" s="60" customFormat="1" hidden="1">
      <c r="A896" s="72" t="str">
        <f>IF((LEN('[3]Copy paste to Here'!G900))&gt;5,((CONCATENATE('[3]Copy paste to Here'!G900," &amp; ",'[3]Copy paste to Here'!D900,"  &amp;  ",'[3]Copy paste to Here'!E900))),"Empty Cell")</f>
        <v>Empty Cell</v>
      </c>
      <c r="B896" s="86">
        <f>'[3]Copy paste to Here'!C900</f>
        <v>0</v>
      </c>
      <c r="C896" s="85">
        <f>'[3]Copy paste to Here'!B900</f>
        <v>0</v>
      </c>
      <c r="D896" s="74">
        <f>'[3]Copy paste to Here'!H900</f>
        <v>0</v>
      </c>
      <c r="E896" s="74">
        <f t="shared" si="39"/>
        <v>0</v>
      </c>
      <c r="F896" s="73">
        <f t="shared" si="40"/>
        <v>0</v>
      </c>
      <c r="G896" s="81">
        <f t="shared" si="41"/>
        <v>0</v>
      </c>
    </row>
    <row r="897" spans="1:7" s="60" customFormat="1" hidden="1">
      <c r="A897" s="72" t="str">
        <f>IF((LEN('[3]Copy paste to Here'!G901))&gt;5,((CONCATENATE('[3]Copy paste to Here'!G901," &amp; ",'[3]Copy paste to Here'!D901,"  &amp;  ",'[3]Copy paste to Here'!E901))),"Empty Cell")</f>
        <v>Empty Cell</v>
      </c>
      <c r="B897" s="86">
        <f>'[3]Copy paste to Here'!C901</f>
        <v>0</v>
      </c>
      <c r="C897" s="85">
        <f>'[3]Copy paste to Here'!B901</f>
        <v>0</v>
      </c>
      <c r="D897" s="74">
        <f>'[3]Copy paste to Here'!H901</f>
        <v>0</v>
      </c>
      <c r="E897" s="74">
        <f t="shared" si="39"/>
        <v>0</v>
      </c>
      <c r="F897" s="73">
        <f t="shared" si="40"/>
        <v>0</v>
      </c>
      <c r="G897" s="81">
        <f t="shared" si="41"/>
        <v>0</v>
      </c>
    </row>
    <row r="898" spans="1:7" s="60" customFormat="1" hidden="1">
      <c r="A898" s="72" t="str">
        <f>IF((LEN('[3]Copy paste to Here'!G902))&gt;5,((CONCATENATE('[3]Copy paste to Here'!G902," &amp; ",'[3]Copy paste to Here'!D902,"  &amp;  ",'[3]Copy paste to Here'!E902))),"Empty Cell")</f>
        <v>Empty Cell</v>
      </c>
      <c r="B898" s="86">
        <f>'[3]Copy paste to Here'!C902</f>
        <v>0</v>
      </c>
      <c r="C898" s="85">
        <f>'[3]Copy paste to Here'!B902</f>
        <v>0</v>
      </c>
      <c r="D898" s="74">
        <f>'[3]Copy paste to Here'!H902</f>
        <v>0</v>
      </c>
      <c r="E898" s="74">
        <f t="shared" si="39"/>
        <v>0</v>
      </c>
      <c r="F898" s="73">
        <f t="shared" si="40"/>
        <v>0</v>
      </c>
      <c r="G898" s="81">
        <f t="shared" si="41"/>
        <v>0</v>
      </c>
    </row>
    <row r="899" spans="1:7" s="60" customFormat="1" hidden="1">
      <c r="A899" s="72" t="str">
        <f>IF((LEN('[3]Copy paste to Here'!G903))&gt;5,((CONCATENATE('[3]Copy paste to Here'!G903," &amp; ",'[3]Copy paste to Here'!D903,"  &amp;  ",'[3]Copy paste to Here'!E903))),"Empty Cell")</f>
        <v>Empty Cell</v>
      </c>
      <c r="B899" s="86">
        <f>'[3]Copy paste to Here'!C903</f>
        <v>0</v>
      </c>
      <c r="C899" s="85">
        <f>'[3]Copy paste to Here'!B903</f>
        <v>0</v>
      </c>
      <c r="D899" s="74">
        <f>'[3]Copy paste to Here'!H903</f>
        <v>0</v>
      </c>
      <c r="E899" s="74">
        <f t="shared" si="39"/>
        <v>0</v>
      </c>
      <c r="F899" s="73">
        <f t="shared" si="40"/>
        <v>0</v>
      </c>
      <c r="G899" s="81">
        <f t="shared" si="41"/>
        <v>0</v>
      </c>
    </row>
    <row r="900" spans="1:7" s="60" customFormat="1" hidden="1">
      <c r="A900" s="72" t="str">
        <f>IF((LEN('[3]Copy paste to Here'!G904))&gt;5,((CONCATENATE('[3]Copy paste to Here'!G904," &amp; ",'[3]Copy paste to Here'!D904,"  &amp;  ",'[3]Copy paste to Here'!E904))),"Empty Cell")</f>
        <v>Empty Cell</v>
      </c>
      <c r="B900" s="86">
        <f>'[3]Copy paste to Here'!C904</f>
        <v>0</v>
      </c>
      <c r="C900" s="85">
        <f>'[3]Copy paste to Here'!B904</f>
        <v>0</v>
      </c>
      <c r="D900" s="74">
        <f>'[3]Copy paste to Here'!H904</f>
        <v>0</v>
      </c>
      <c r="E900" s="74">
        <f t="shared" si="39"/>
        <v>0</v>
      </c>
      <c r="F900" s="73">
        <f t="shared" si="40"/>
        <v>0</v>
      </c>
      <c r="G900" s="81">
        <f t="shared" si="41"/>
        <v>0</v>
      </c>
    </row>
    <row r="901" spans="1:7" s="60" customFormat="1" hidden="1">
      <c r="A901" s="72" t="str">
        <f>IF((LEN('[3]Copy paste to Here'!G905))&gt;5,((CONCATENATE('[3]Copy paste to Here'!G905," &amp; ",'[3]Copy paste to Here'!D905,"  &amp;  ",'[3]Copy paste to Here'!E905))),"Empty Cell")</f>
        <v>Empty Cell</v>
      </c>
      <c r="B901" s="86">
        <f>'[3]Copy paste to Here'!C905</f>
        <v>0</v>
      </c>
      <c r="C901" s="85">
        <f>'[3]Copy paste to Here'!B905</f>
        <v>0</v>
      </c>
      <c r="D901" s="74">
        <f>'[3]Copy paste to Here'!H905</f>
        <v>0</v>
      </c>
      <c r="E901" s="74">
        <f t="shared" si="39"/>
        <v>0</v>
      </c>
      <c r="F901" s="73">
        <f t="shared" si="40"/>
        <v>0</v>
      </c>
      <c r="G901" s="81">
        <f t="shared" si="41"/>
        <v>0</v>
      </c>
    </row>
    <row r="902" spans="1:7" s="60" customFormat="1" hidden="1">
      <c r="A902" s="72" t="str">
        <f>IF((LEN('[3]Copy paste to Here'!G906))&gt;5,((CONCATENATE('[3]Copy paste to Here'!G906," &amp; ",'[3]Copy paste to Here'!D906,"  &amp;  ",'[3]Copy paste to Here'!E906))),"Empty Cell")</f>
        <v>Empty Cell</v>
      </c>
      <c r="B902" s="86">
        <f>'[3]Copy paste to Here'!C906</f>
        <v>0</v>
      </c>
      <c r="C902" s="85">
        <f>'[3]Copy paste to Here'!B906</f>
        <v>0</v>
      </c>
      <c r="D902" s="74">
        <f>'[3]Copy paste to Here'!H906</f>
        <v>0</v>
      </c>
      <c r="E902" s="74">
        <f t="shared" si="39"/>
        <v>0</v>
      </c>
      <c r="F902" s="73">
        <f t="shared" si="40"/>
        <v>0</v>
      </c>
      <c r="G902" s="81">
        <f t="shared" si="41"/>
        <v>0</v>
      </c>
    </row>
    <row r="903" spans="1:7" s="60" customFormat="1" hidden="1">
      <c r="A903" s="72" t="str">
        <f>IF((LEN('[3]Copy paste to Here'!G907))&gt;5,((CONCATENATE('[3]Copy paste to Here'!G907," &amp; ",'[3]Copy paste to Here'!D907,"  &amp;  ",'[3]Copy paste to Here'!E907))),"Empty Cell")</f>
        <v>Empty Cell</v>
      </c>
      <c r="B903" s="86">
        <f>'[3]Copy paste to Here'!C907</f>
        <v>0</v>
      </c>
      <c r="C903" s="85">
        <f>'[3]Copy paste to Here'!B907</f>
        <v>0</v>
      </c>
      <c r="D903" s="74">
        <f>'[3]Copy paste to Here'!H907</f>
        <v>0</v>
      </c>
      <c r="E903" s="74">
        <f t="shared" si="39"/>
        <v>0</v>
      </c>
      <c r="F903" s="73">
        <f t="shared" si="40"/>
        <v>0</v>
      </c>
      <c r="G903" s="81">
        <f t="shared" si="41"/>
        <v>0</v>
      </c>
    </row>
    <row r="904" spans="1:7" s="60" customFormat="1" hidden="1">
      <c r="A904" s="72" t="str">
        <f>IF((LEN('[3]Copy paste to Here'!G908))&gt;5,((CONCATENATE('[3]Copy paste to Here'!G908," &amp; ",'[3]Copy paste to Here'!D908,"  &amp;  ",'[3]Copy paste to Here'!E908))),"Empty Cell")</f>
        <v>Empty Cell</v>
      </c>
      <c r="B904" s="86">
        <f>'[3]Copy paste to Here'!C908</f>
        <v>0</v>
      </c>
      <c r="C904" s="85">
        <f>'[3]Copy paste to Here'!B908</f>
        <v>0</v>
      </c>
      <c r="D904" s="74">
        <f>'[3]Copy paste to Here'!H908</f>
        <v>0</v>
      </c>
      <c r="E904" s="74">
        <f t="shared" si="39"/>
        <v>0</v>
      </c>
      <c r="F904" s="73">
        <f t="shared" si="40"/>
        <v>0</v>
      </c>
      <c r="G904" s="81">
        <f t="shared" si="41"/>
        <v>0</v>
      </c>
    </row>
    <row r="905" spans="1:7" s="60" customFormat="1" hidden="1">
      <c r="A905" s="72" t="str">
        <f>IF((LEN('[3]Copy paste to Here'!G909))&gt;5,((CONCATENATE('[3]Copy paste to Here'!G909," &amp; ",'[3]Copy paste to Here'!D909,"  &amp;  ",'[3]Copy paste to Here'!E909))),"Empty Cell")</f>
        <v>Empty Cell</v>
      </c>
      <c r="B905" s="86">
        <f>'[3]Copy paste to Here'!C909</f>
        <v>0</v>
      </c>
      <c r="C905" s="85">
        <f>'[3]Copy paste to Here'!B909</f>
        <v>0</v>
      </c>
      <c r="D905" s="74">
        <f>'[3]Copy paste to Here'!H909</f>
        <v>0</v>
      </c>
      <c r="E905" s="74">
        <f t="shared" si="39"/>
        <v>0</v>
      </c>
      <c r="F905" s="73">
        <f t="shared" si="40"/>
        <v>0</v>
      </c>
      <c r="G905" s="81">
        <f t="shared" si="41"/>
        <v>0</v>
      </c>
    </row>
    <row r="906" spans="1:7" s="60" customFormat="1" hidden="1">
      <c r="A906" s="72" t="str">
        <f>IF((LEN('[3]Copy paste to Here'!G910))&gt;5,((CONCATENATE('[3]Copy paste to Here'!G910," &amp; ",'[3]Copy paste to Here'!D910,"  &amp;  ",'[3]Copy paste to Here'!E910))),"Empty Cell")</f>
        <v>Empty Cell</v>
      </c>
      <c r="B906" s="86">
        <f>'[3]Copy paste to Here'!C910</f>
        <v>0</v>
      </c>
      <c r="C906" s="85">
        <f>'[3]Copy paste to Here'!B910</f>
        <v>0</v>
      </c>
      <c r="D906" s="74">
        <f>'[3]Copy paste to Here'!H910</f>
        <v>0</v>
      </c>
      <c r="E906" s="74">
        <f t="shared" si="39"/>
        <v>0</v>
      </c>
      <c r="F906" s="73">
        <f t="shared" si="40"/>
        <v>0</v>
      </c>
      <c r="G906" s="81">
        <f t="shared" si="41"/>
        <v>0</v>
      </c>
    </row>
    <row r="907" spans="1:7" s="60" customFormat="1" hidden="1">
      <c r="A907" s="72" t="str">
        <f>IF((LEN('[3]Copy paste to Here'!G911))&gt;5,((CONCATENATE('[3]Copy paste to Here'!G911," &amp; ",'[3]Copy paste to Here'!D911,"  &amp;  ",'[3]Copy paste to Here'!E911))),"Empty Cell")</f>
        <v>Empty Cell</v>
      </c>
      <c r="B907" s="86">
        <f>'[3]Copy paste to Here'!C911</f>
        <v>0</v>
      </c>
      <c r="C907" s="85">
        <f>'[3]Copy paste to Here'!B911</f>
        <v>0</v>
      </c>
      <c r="D907" s="74">
        <f>'[3]Copy paste to Here'!H911</f>
        <v>0</v>
      </c>
      <c r="E907" s="74">
        <f t="shared" si="39"/>
        <v>0</v>
      </c>
      <c r="F907" s="73">
        <f t="shared" si="40"/>
        <v>0</v>
      </c>
      <c r="G907" s="81">
        <f t="shared" si="41"/>
        <v>0</v>
      </c>
    </row>
    <row r="908" spans="1:7" s="60" customFormat="1" hidden="1">
      <c r="A908" s="72" t="str">
        <f>IF((LEN('[3]Copy paste to Here'!G912))&gt;5,((CONCATENATE('[3]Copy paste to Here'!G912," &amp; ",'[3]Copy paste to Here'!D912,"  &amp;  ",'[3]Copy paste to Here'!E912))),"Empty Cell")</f>
        <v>Empty Cell</v>
      </c>
      <c r="B908" s="86">
        <f>'[3]Copy paste to Here'!C912</f>
        <v>0</v>
      </c>
      <c r="C908" s="85">
        <f>'[3]Copy paste to Here'!B912</f>
        <v>0</v>
      </c>
      <c r="D908" s="74">
        <f>'[3]Copy paste to Here'!H912</f>
        <v>0</v>
      </c>
      <c r="E908" s="74">
        <f t="shared" si="39"/>
        <v>0</v>
      </c>
      <c r="F908" s="73">
        <f t="shared" si="40"/>
        <v>0</v>
      </c>
      <c r="G908" s="81">
        <f t="shared" si="41"/>
        <v>0</v>
      </c>
    </row>
    <row r="909" spans="1:7" s="60" customFormat="1" hidden="1">
      <c r="A909" s="72" t="str">
        <f>IF((LEN('[3]Copy paste to Here'!G913))&gt;5,((CONCATENATE('[3]Copy paste to Here'!G913," &amp; ",'[3]Copy paste to Here'!D913,"  &amp;  ",'[3]Copy paste to Here'!E913))),"Empty Cell")</f>
        <v>Empty Cell</v>
      </c>
      <c r="B909" s="86">
        <f>'[3]Copy paste to Here'!C913</f>
        <v>0</v>
      </c>
      <c r="C909" s="85">
        <f>'[3]Copy paste to Here'!B913</f>
        <v>0</v>
      </c>
      <c r="D909" s="74">
        <f>'[3]Copy paste to Here'!H913</f>
        <v>0</v>
      </c>
      <c r="E909" s="74">
        <f t="shared" si="39"/>
        <v>0</v>
      </c>
      <c r="F909" s="73">
        <f t="shared" si="40"/>
        <v>0</v>
      </c>
      <c r="G909" s="81">
        <f t="shared" si="41"/>
        <v>0</v>
      </c>
    </row>
    <row r="910" spans="1:7" s="60" customFormat="1" hidden="1">
      <c r="A910" s="72" t="str">
        <f>IF((LEN('[3]Copy paste to Here'!G914))&gt;5,((CONCATENATE('[3]Copy paste to Here'!G914," &amp; ",'[3]Copy paste to Here'!D914,"  &amp;  ",'[3]Copy paste to Here'!E914))),"Empty Cell")</f>
        <v>Empty Cell</v>
      </c>
      <c r="B910" s="86">
        <f>'[3]Copy paste to Here'!C914</f>
        <v>0</v>
      </c>
      <c r="C910" s="85">
        <f>'[3]Copy paste to Here'!B914</f>
        <v>0</v>
      </c>
      <c r="D910" s="74">
        <f>'[3]Copy paste to Here'!H914</f>
        <v>0</v>
      </c>
      <c r="E910" s="74">
        <f t="shared" si="39"/>
        <v>0</v>
      </c>
      <c r="F910" s="73">
        <f t="shared" si="40"/>
        <v>0</v>
      </c>
      <c r="G910" s="81">
        <f t="shared" si="41"/>
        <v>0</v>
      </c>
    </row>
    <row r="911" spans="1:7" s="60" customFormat="1" hidden="1">
      <c r="A911" s="72" t="str">
        <f>IF((LEN('[3]Copy paste to Here'!G915))&gt;5,((CONCATENATE('[3]Copy paste to Here'!G915," &amp; ",'[3]Copy paste to Here'!D915,"  &amp;  ",'[3]Copy paste to Here'!E915))),"Empty Cell")</f>
        <v>Empty Cell</v>
      </c>
      <c r="B911" s="86">
        <f>'[3]Copy paste to Here'!C915</f>
        <v>0</v>
      </c>
      <c r="C911" s="85">
        <f>'[3]Copy paste to Here'!B915</f>
        <v>0</v>
      </c>
      <c r="D911" s="74">
        <f>'[3]Copy paste to Here'!H915</f>
        <v>0</v>
      </c>
      <c r="E911" s="74">
        <f t="shared" si="39"/>
        <v>0</v>
      </c>
      <c r="F911" s="73">
        <f t="shared" si="40"/>
        <v>0</v>
      </c>
      <c r="G911" s="81">
        <f t="shared" si="41"/>
        <v>0</v>
      </c>
    </row>
    <row r="912" spans="1:7" s="60" customFormat="1" hidden="1">
      <c r="A912" s="72" t="str">
        <f>IF((LEN('[3]Copy paste to Here'!G916))&gt;5,((CONCATENATE('[3]Copy paste to Here'!G916," &amp; ",'[3]Copy paste to Here'!D916,"  &amp;  ",'[3]Copy paste to Here'!E916))),"Empty Cell")</f>
        <v>Empty Cell</v>
      </c>
      <c r="B912" s="86">
        <f>'[3]Copy paste to Here'!C916</f>
        <v>0</v>
      </c>
      <c r="C912" s="85">
        <f>'[3]Copy paste to Here'!B916</f>
        <v>0</v>
      </c>
      <c r="D912" s="74">
        <f>'[3]Copy paste to Here'!H916</f>
        <v>0</v>
      </c>
      <c r="E912" s="74">
        <f t="shared" si="39"/>
        <v>0</v>
      </c>
      <c r="F912" s="73">
        <f t="shared" si="40"/>
        <v>0</v>
      </c>
      <c r="G912" s="81">
        <f t="shared" si="41"/>
        <v>0</v>
      </c>
    </row>
    <row r="913" spans="1:7" s="60" customFormat="1" hidden="1">
      <c r="A913" s="72" t="str">
        <f>IF((LEN('[3]Copy paste to Here'!G917))&gt;5,((CONCATENATE('[3]Copy paste to Here'!G917," &amp; ",'[3]Copy paste to Here'!D917,"  &amp;  ",'[3]Copy paste to Here'!E917))),"Empty Cell")</f>
        <v>Empty Cell</v>
      </c>
      <c r="B913" s="86">
        <f>'[3]Copy paste to Here'!C917</f>
        <v>0</v>
      </c>
      <c r="C913" s="85">
        <f>'[3]Copy paste to Here'!B917</f>
        <v>0</v>
      </c>
      <c r="D913" s="74">
        <f>'[3]Copy paste to Here'!H917</f>
        <v>0</v>
      </c>
      <c r="E913" s="74">
        <f t="shared" si="39"/>
        <v>0</v>
      </c>
      <c r="F913" s="73">
        <f t="shared" si="40"/>
        <v>0</v>
      </c>
      <c r="G913" s="81">
        <f t="shared" si="41"/>
        <v>0</v>
      </c>
    </row>
    <row r="914" spans="1:7" s="60" customFormat="1" hidden="1">
      <c r="A914" s="72" t="str">
        <f>IF((LEN('[3]Copy paste to Here'!G918))&gt;5,((CONCATENATE('[3]Copy paste to Here'!G918," &amp; ",'[3]Copy paste to Here'!D918,"  &amp;  ",'[3]Copy paste to Here'!E918))),"Empty Cell")</f>
        <v>Empty Cell</v>
      </c>
      <c r="B914" s="86">
        <f>'[3]Copy paste to Here'!C918</f>
        <v>0</v>
      </c>
      <c r="C914" s="85">
        <f>'[3]Copy paste to Here'!B918</f>
        <v>0</v>
      </c>
      <c r="D914" s="74">
        <f>'[3]Copy paste to Here'!H918</f>
        <v>0</v>
      </c>
      <c r="E914" s="74">
        <f t="shared" ref="E914:E977" si="42">C914*D914</f>
        <v>0</v>
      </c>
      <c r="F914" s="73">
        <f t="shared" ref="F914:F977" si="43">D914*$D$14</f>
        <v>0</v>
      </c>
      <c r="G914" s="81">
        <f t="shared" ref="G914:G977" si="44">C914*F914</f>
        <v>0</v>
      </c>
    </row>
    <row r="915" spans="1:7" s="60" customFormat="1" hidden="1">
      <c r="A915" s="72" t="str">
        <f>IF((LEN('[3]Copy paste to Here'!G919))&gt;5,((CONCATENATE('[3]Copy paste to Here'!G919," &amp; ",'[3]Copy paste to Here'!D919,"  &amp;  ",'[3]Copy paste to Here'!E919))),"Empty Cell")</f>
        <v>Empty Cell</v>
      </c>
      <c r="B915" s="86">
        <f>'[3]Copy paste to Here'!C919</f>
        <v>0</v>
      </c>
      <c r="C915" s="85">
        <f>'[3]Copy paste to Here'!B919</f>
        <v>0</v>
      </c>
      <c r="D915" s="74">
        <f>'[3]Copy paste to Here'!H919</f>
        <v>0</v>
      </c>
      <c r="E915" s="74">
        <f t="shared" si="42"/>
        <v>0</v>
      </c>
      <c r="F915" s="73">
        <f t="shared" si="43"/>
        <v>0</v>
      </c>
      <c r="G915" s="81">
        <f t="shared" si="44"/>
        <v>0</v>
      </c>
    </row>
    <row r="916" spans="1:7" s="60" customFormat="1" hidden="1">
      <c r="A916" s="72" t="str">
        <f>IF((LEN('[3]Copy paste to Here'!G920))&gt;5,((CONCATENATE('[3]Copy paste to Here'!G920," &amp; ",'[3]Copy paste to Here'!D920,"  &amp;  ",'[3]Copy paste to Here'!E920))),"Empty Cell")</f>
        <v>Empty Cell</v>
      </c>
      <c r="B916" s="86">
        <f>'[3]Copy paste to Here'!C920</f>
        <v>0</v>
      </c>
      <c r="C916" s="85">
        <f>'[3]Copy paste to Here'!B920</f>
        <v>0</v>
      </c>
      <c r="D916" s="74">
        <f>'[3]Copy paste to Here'!H920</f>
        <v>0</v>
      </c>
      <c r="E916" s="74">
        <f t="shared" si="42"/>
        <v>0</v>
      </c>
      <c r="F916" s="73">
        <f t="shared" si="43"/>
        <v>0</v>
      </c>
      <c r="G916" s="81">
        <f t="shared" si="44"/>
        <v>0</v>
      </c>
    </row>
    <row r="917" spans="1:7" s="60" customFormat="1" hidden="1">
      <c r="A917" s="72" t="str">
        <f>IF((LEN('[3]Copy paste to Here'!G921))&gt;5,((CONCATENATE('[3]Copy paste to Here'!G921," &amp; ",'[3]Copy paste to Here'!D921,"  &amp;  ",'[3]Copy paste to Here'!E921))),"Empty Cell")</f>
        <v>Empty Cell</v>
      </c>
      <c r="B917" s="86">
        <f>'[3]Copy paste to Here'!C921</f>
        <v>0</v>
      </c>
      <c r="C917" s="85">
        <f>'[3]Copy paste to Here'!B921</f>
        <v>0</v>
      </c>
      <c r="D917" s="74">
        <f>'[3]Copy paste to Here'!H921</f>
        <v>0</v>
      </c>
      <c r="E917" s="74">
        <f t="shared" si="42"/>
        <v>0</v>
      </c>
      <c r="F917" s="73">
        <f t="shared" si="43"/>
        <v>0</v>
      </c>
      <c r="G917" s="81">
        <f t="shared" si="44"/>
        <v>0</v>
      </c>
    </row>
    <row r="918" spans="1:7" s="60" customFormat="1" hidden="1">
      <c r="A918" s="72" t="str">
        <f>IF((LEN('[3]Copy paste to Here'!G922))&gt;5,((CONCATENATE('[3]Copy paste to Here'!G922," &amp; ",'[3]Copy paste to Here'!D922,"  &amp;  ",'[3]Copy paste to Here'!E922))),"Empty Cell")</f>
        <v>Empty Cell</v>
      </c>
      <c r="B918" s="86">
        <f>'[3]Copy paste to Here'!C922</f>
        <v>0</v>
      </c>
      <c r="C918" s="85">
        <f>'[3]Copy paste to Here'!B922</f>
        <v>0</v>
      </c>
      <c r="D918" s="74">
        <f>'[3]Copy paste to Here'!H922</f>
        <v>0</v>
      </c>
      <c r="E918" s="74">
        <f t="shared" si="42"/>
        <v>0</v>
      </c>
      <c r="F918" s="73">
        <f t="shared" si="43"/>
        <v>0</v>
      </c>
      <c r="G918" s="81">
        <f t="shared" si="44"/>
        <v>0</v>
      </c>
    </row>
    <row r="919" spans="1:7" s="60" customFormat="1" hidden="1">
      <c r="A919" s="72" t="str">
        <f>IF((LEN('[3]Copy paste to Here'!G923))&gt;5,((CONCATENATE('[3]Copy paste to Here'!G923," &amp; ",'[3]Copy paste to Here'!D923,"  &amp;  ",'[3]Copy paste to Here'!E923))),"Empty Cell")</f>
        <v>Empty Cell</v>
      </c>
      <c r="B919" s="86">
        <f>'[3]Copy paste to Here'!C923</f>
        <v>0</v>
      </c>
      <c r="C919" s="85">
        <f>'[3]Copy paste to Here'!B923</f>
        <v>0</v>
      </c>
      <c r="D919" s="74">
        <f>'[3]Copy paste to Here'!H923</f>
        <v>0</v>
      </c>
      <c r="E919" s="74">
        <f t="shared" si="42"/>
        <v>0</v>
      </c>
      <c r="F919" s="73">
        <f t="shared" si="43"/>
        <v>0</v>
      </c>
      <c r="G919" s="81">
        <f t="shared" si="44"/>
        <v>0</v>
      </c>
    </row>
    <row r="920" spans="1:7" s="60" customFormat="1" hidden="1">
      <c r="A920" s="72" t="str">
        <f>IF((LEN('[3]Copy paste to Here'!G924))&gt;5,((CONCATENATE('[3]Copy paste to Here'!G924," &amp; ",'[3]Copy paste to Here'!D924,"  &amp;  ",'[3]Copy paste to Here'!E924))),"Empty Cell")</f>
        <v>Empty Cell</v>
      </c>
      <c r="B920" s="86">
        <f>'[3]Copy paste to Here'!C924</f>
        <v>0</v>
      </c>
      <c r="C920" s="85">
        <f>'[3]Copy paste to Here'!B924</f>
        <v>0</v>
      </c>
      <c r="D920" s="74">
        <f>'[3]Copy paste to Here'!H924</f>
        <v>0</v>
      </c>
      <c r="E920" s="74">
        <f t="shared" si="42"/>
        <v>0</v>
      </c>
      <c r="F920" s="73">
        <f t="shared" si="43"/>
        <v>0</v>
      </c>
      <c r="G920" s="81">
        <f t="shared" si="44"/>
        <v>0</v>
      </c>
    </row>
    <row r="921" spans="1:7" s="60" customFormat="1" hidden="1">
      <c r="A921" s="72" t="str">
        <f>IF((LEN('[3]Copy paste to Here'!G925))&gt;5,((CONCATENATE('[3]Copy paste to Here'!G925," &amp; ",'[3]Copy paste to Here'!D925,"  &amp;  ",'[3]Copy paste to Here'!E925))),"Empty Cell")</f>
        <v>Empty Cell</v>
      </c>
      <c r="B921" s="86">
        <f>'[3]Copy paste to Here'!C925</f>
        <v>0</v>
      </c>
      <c r="C921" s="85">
        <f>'[3]Copy paste to Here'!B925</f>
        <v>0</v>
      </c>
      <c r="D921" s="74">
        <f>'[3]Copy paste to Here'!H925</f>
        <v>0</v>
      </c>
      <c r="E921" s="74">
        <f t="shared" si="42"/>
        <v>0</v>
      </c>
      <c r="F921" s="73">
        <f t="shared" si="43"/>
        <v>0</v>
      </c>
      <c r="G921" s="81">
        <f t="shared" si="44"/>
        <v>0</v>
      </c>
    </row>
    <row r="922" spans="1:7" s="60" customFormat="1" hidden="1">
      <c r="A922" s="72" t="str">
        <f>IF((LEN('[3]Copy paste to Here'!G926))&gt;5,((CONCATENATE('[3]Copy paste to Here'!G926," &amp; ",'[3]Copy paste to Here'!D926,"  &amp;  ",'[3]Copy paste to Here'!E926))),"Empty Cell")</f>
        <v>Empty Cell</v>
      </c>
      <c r="B922" s="86">
        <f>'[3]Copy paste to Here'!C926</f>
        <v>0</v>
      </c>
      <c r="C922" s="85">
        <f>'[3]Copy paste to Here'!B926</f>
        <v>0</v>
      </c>
      <c r="D922" s="74">
        <f>'[3]Copy paste to Here'!H926</f>
        <v>0</v>
      </c>
      <c r="E922" s="74">
        <f t="shared" si="42"/>
        <v>0</v>
      </c>
      <c r="F922" s="73">
        <f t="shared" si="43"/>
        <v>0</v>
      </c>
      <c r="G922" s="81">
        <f t="shared" si="44"/>
        <v>0</v>
      </c>
    </row>
    <row r="923" spans="1:7" s="60" customFormat="1" hidden="1">
      <c r="A923" s="72" t="str">
        <f>IF((LEN('[3]Copy paste to Here'!G927))&gt;5,((CONCATENATE('[3]Copy paste to Here'!G927," &amp; ",'[3]Copy paste to Here'!D927,"  &amp;  ",'[3]Copy paste to Here'!E927))),"Empty Cell")</f>
        <v>Empty Cell</v>
      </c>
      <c r="B923" s="86">
        <f>'[3]Copy paste to Here'!C927</f>
        <v>0</v>
      </c>
      <c r="C923" s="85">
        <f>'[3]Copy paste to Here'!B927</f>
        <v>0</v>
      </c>
      <c r="D923" s="74">
        <f>'[3]Copy paste to Here'!H927</f>
        <v>0</v>
      </c>
      <c r="E923" s="74">
        <f t="shared" si="42"/>
        <v>0</v>
      </c>
      <c r="F923" s="73">
        <f t="shared" si="43"/>
        <v>0</v>
      </c>
      <c r="G923" s="81">
        <f t="shared" si="44"/>
        <v>0</v>
      </c>
    </row>
    <row r="924" spans="1:7" s="60" customFormat="1" hidden="1">
      <c r="A924" s="72" t="str">
        <f>IF((LEN('[3]Copy paste to Here'!G928))&gt;5,((CONCATENATE('[3]Copy paste to Here'!G928," &amp; ",'[3]Copy paste to Here'!D928,"  &amp;  ",'[3]Copy paste to Here'!E928))),"Empty Cell")</f>
        <v>Empty Cell</v>
      </c>
      <c r="B924" s="86">
        <f>'[3]Copy paste to Here'!C928</f>
        <v>0</v>
      </c>
      <c r="C924" s="85">
        <f>'[3]Copy paste to Here'!B928</f>
        <v>0</v>
      </c>
      <c r="D924" s="74">
        <f>'[3]Copy paste to Here'!H928</f>
        <v>0</v>
      </c>
      <c r="E924" s="74">
        <f t="shared" si="42"/>
        <v>0</v>
      </c>
      <c r="F924" s="73">
        <f t="shared" si="43"/>
        <v>0</v>
      </c>
      <c r="G924" s="81">
        <f t="shared" si="44"/>
        <v>0</v>
      </c>
    </row>
    <row r="925" spans="1:7" s="60" customFormat="1" hidden="1">
      <c r="A925" s="72" t="str">
        <f>IF((LEN('[3]Copy paste to Here'!G929))&gt;5,((CONCATENATE('[3]Copy paste to Here'!G929," &amp; ",'[3]Copy paste to Here'!D929,"  &amp;  ",'[3]Copy paste to Here'!E929))),"Empty Cell")</f>
        <v>Empty Cell</v>
      </c>
      <c r="B925" s="86">
        <f>'[3]Copy paste to Here'!C929</f>
        <v>0</v>
      </c>
      <c r="C925" s="85">
        <f>'[3]Copy paste to Here'!B929</f>
        <v>0</v>
      </c>
      <c r="D925" s="74">
        <f>'[3]Copy paste to Here'!H929</f>
        <v>0</v>
      </c>
      <c r="E925" s="74">
        <f t="shared" si="42"/>
        <v>0</v>
      </c>
      <c r="F925" s="73">
        <f t="shared" si="43"/>
        <v>0</v>
      </c>
      <c r="G925" s="81">
        <f t="shared" si="44"/>
        <v>0</v>
      </c>
    </row>
    <row r="926" spans="1:7" s="60" customFormat="1" hidden="1">
      <c r="A926" s="72" t="str">
        <f>IF((LEN('[3]Copy paste to Here'!G930))&gt;5,((CONCATENATE('[3]Copy paste to Here'!G930," &amp; ",'[3]Copy paste to Here'!D930,"  &amp;  ",'[3]Copy paste to Here'!E930))),"Empty Cell")</f>
        <v>Empty Cell</v>
      </c>
      <c r="B926" s="86">
        <f>'[3]Copy paste to Here'!C930</f>
        <v>0</v>
      </c>
      <c r="C926" s="85">
        <f>'[3]Copy paste to Here'!B930</f>
        <v>0</v>
      </c>
      <c r="D926" s="74">
        <f>'[3]Copy paste to Here'!H930</f>
        <v>0</v>
      </c>
      <c r="E926" s="74">
        <f t="shared" si="42"/>
        <v>0</v>
      </c>
      <c r="F926" s="73">
        <f t="shared" si="43"/>
        <v>0</v>
      </c>
      <c r="G926" s="81">
        <f t="shared" si="44"/>
        <v>0</v>
      </c>
    </row>
    <row r="927" spans="1:7" s="60" customFormat="1" hidden="1">
      <c r="A927" s="72" t="str">
        <f>IF((LEN('[3]Copy paste to Here'!G931))&gt;5,((CONCATENATE('[3]Copy paste to Here'!G931," &amp; ",'[3]Copy paste to Here'!D931,"  &amp;  ",'[3]Copy paste to Here'!E931))),"Empty Cell")</f>
        <v>Empty Cell</v>
      </c>
      <c r="B927" s="86">
        <f>'[3]Copy paste to Here'!C931</f>
        <v>0</v>
      </c>
      <c r="C927" s="85">
        <f>'[3]Copy paste to Here'!B931</f>
        <v>0</v>
      </c>
      <c r="D927" s="74">
        <f>'[3]Copy paste to Here'!H931</f>
        <v>0</v>
      </c>
      <c r="E927" s="74">
        <f t="shared" si="42"/>
        <v>0</v>
      </c>
      <c r="F927" s="73">
        <f t="shared" si="43"/>
        <v>0</v>
      </c>
      <c r="G927" s="81">
        <f t="shared" si="44"/>
        <v>0</v>
      </c>
    </row>
    <row r="928" spans="1:7" s="60" customFormat="1" hidden="1">
      <c r="A928" s="72" t="str">
        <f>IF((LEN('[3]Copy paste to Here'!G932))&gt;5,((CONCATENATE('[3]Copy paste to Here'!G932," &amp; ",'[3]Copy paste to Here'!D932,"  &amp;  ",'[3]Copy paste to Here'!E932))),"Empty Cell")</f>
        <v>Empty Cell</v>
      </c>
      <c r="B928" s="86">
        <f>'[3]Copy paste to Here'!C932</f>
        <v>0</v>
      </c>
      <c r="C928" s="85">
        <f>'[3]Copy paste to Here'!B932</f>
        <v>0</v>
      </c>
      <c r="D928" s="74">
        <f>'[3]Copy paste to Here'!H932</f>
        <v>0</v>
      </c>
      <c r="E928" s="74">
        <f t="shared" si="42"/>
        <v>0</v>
      </c>
      <c r="F928" s="73">
        <f t="shared" si="43"/>
        <v>0</v>
      </c>
      <c r="G928" s="81">
        <f t="shared" si="44"/>
        <v>0</v>
      </c>
    </row>
    <row r="929" spans="1:7" s="60" customFormat="1" hidden="1">
      <c r="A929" s="72" t="str">
        <f>IF((LEN('[3]Copy paste to Here'!G933))&gt;5,((CONCATENATE('[3]Copy paste to Here'!G933," &amp; ",'[3]Copy paste to Here'!D933,"  &amp;  ",'[3]Copy paste to Here'!E933))),"Empty Cell")</f>
        <v>Empty Cell</v>
      </c>
      <c r="B929" s="86">
        <f>'[3]Copy paste to Here'!C933</f>
        <v>0</v>
      </c>
      <c r="C929" s="85">
        <f>'[3]Copy paste to Here'!B933</f>
        <v>0</v>
      </c>
      <c r="D929" s="74">
        <f>'[3]Copy paste to Here'!H933</f>
        <v>0</v>
      </c>
      <c r="E929" s="74">
        <f t="shared" si="42"/>
        <v>0</v>
      </c>
      <c r="F929" s="73">
        <f t="shared" si="43"/>
        <v>0</v>
      </c>
      <c r="G929" s="81">
        <f t="shared" si="44"/>
        <v>0</v>
      </c>
    </row>
    <row r="930" spans="1:7" s="60" customFormat="1" hidden="1">
      <c r="A930" s="72" t="str">
        <f>IF((LEN('[3]Copy paste to Here'!G934))&gt;5,((CONCATENATE('[3]Copy paste to Here'!G934," &amp; ",'[3]Copy paste to Here'!D934,"  &amp;  ",'[3]Copy paste to Here'!E934))),"Empty Cell")</f>
        <v>Empty Cell</v>
      </c>
      <c r="B930" s="86">
        <f>'[3]Copy paste to Here'!C934</f>
        <v>0</v>
      </c>
      <c r="C930" s="85">
        <f>'[3]Copy paste to Here'!B934</f>
        <v>0</v>
      </c>
      <c r="D930" s="74">
        <f>'[3]Copy paste to Here'!H934</f>
        <v>0</v>
      </c>
      <c r="E930" s="74">
        <f t="shared" si="42"/>
        <v>0</v>
      </c>
      <c r="F930" s="73">
        <f t="shared" si="43"/>
        <v>0</v>
      </c>
      <c r="G930" s="81">
        <f t="shared" si="44"/>
        <v>0</v>
      </c>
    </row>
    <row r="931" spans="1:7" s="60" customFormat="1" hidden="1">
      <c r="A931" s="72" t="str">
        <f>IF((LEN('[3]Copy paste to Here'!G935))&gt;5,((CONCATENATE('[3]Copy paste to Here'!G935," &amp; ",'[3]Copy paste to Here'!D935,"  &amp;  ",'[3]Copy paste to Here'!E935))),"Empty Cell")</f>
        <v>Empty Cell</v>
      </c>
      <c r="B931" s="86">
        <f>'[3]Copy paste to Here'!C935</f>
        <v>0</v>
      </c>
      <c r="C931" s="85">
        <f>'[3]Copy paste to Here'!B935</f>
        <v>0</v>
      </c>
      <c r="D931" s="74">
        <f>'[3]Copy paste to Here'!H935</f>
        <v>0</v>
      </c>
      <c r="E931" s="74">
        <f t="shared" si="42"/>
        <v>0</v>
      </c>
      <c r="F931" s="73">
        <f t="shared" si="43"/>
        <v>0</v>
      </c>
      <c r="G931" s="81">
        <f t="shared" si="44"/>
        <v>0</v>
      </c>
    </row>
    <row r="932" spans="1:7" s="60" customFormat="1" hidden="1">
      <c r="A932" s="72" t="str">
        <f>IF((LEN('[3]Copy paste to Here'!G936))&gt;5,((CONCATENATE('[3]Copy paste to Here'!G936," &amp; ",'[3]Copy paste to Here'!D936,"  &amp;  ",'[3]Copy paste to Here'!E936))),"Empty Cell")</f>
        <v>Empty Cell</v>
      </c>
      <c r="B932" s="86">
        <f>'[3]Copy paste to Here'!C936</f>
        <v>0</v>
      </c>
      <c r="C932" s="85">
        <f>'[3]Copy paste to Here'!B936</f>
        <v>0</v>
      </c>
      <c r="D932" s="74">
        <f>'[3]Copy paste to Here'!H936</f>
        <v>0</v>
      </c>
      <c r="E932" s="74">
        <f t="shared" si="42"/>
        <v>0</v>
      </c>
      <c r="F932" s="73">
        <f t="shared" si="43"/>
        <v>0</v>
      </c>
      <c r="G932" s="81">
        <f t="shared" si="44"/>
        <v>0</v>
      </c>
    </row>
    <row r="933" spans="1:7" s="60" customFormat="1" hidden="1">
      <c r="A933" s="72" t="str">
        <f>IF((LEN('[3]Copy paste to Here'!G937))&gt;5,((CONCATENATE('[3]Copy paste to Here'!G937," &amp; ",'[3]Copy paste to Here'!D937,"  &amp;  ",'[3]Copy paste to Here'!E937))),"Empty Cell")</f>
        <v>Empty Cell</v>
      </c>
      <c r="B933" s="86">
        <f>'[3]Copy paste to Here'!C937</f>
        <v>0</v>
      </c>
      <c r="C933" s="85">
        <f>'[3]Copy paste to Here'!B937</f>
        <v>0</v>
      </c>
      <c r="D933" s="74">
        <f>'[3]Copy paste to Here'!H937</f>
        <v>0</v>
      </c>
      <c r="E933" s="74">
        <f t="shared" si="42"/>
        <v>0</v>
      </c>
      <c r="F933" s="73">
        <f t="shared" si="43"/>
        <v>0</v>
      </c>
      <c r="G933" s="81">
        <f t="shared" si="44"/>
        <v>0</v>
      </c>
    </row>
    <row r="934" spans="1:7" s="60" customFormat="1" hidden="1">
      <c r="A934" s="72" t="str">
        <f>IF((LEN('[3]Copy paste to Here'!G938))&gt;5,((CONCATENATE('[3]Copy paste to Here'!G938," &amp; ",'[3]Copy paste to Here'!D938,"  &amp;  ",'[3]Copy paste to Here'!E938))),"Empty Cell")</f>
        <v>Empty Cell</v>
      </c>
      <c r="B934" s="86">
        <f>'[3]Copy paste to Here'!C938</f>
        <v>0</v>
      </c>
      <c r="C934" s="85">
        <f>'[3]Copy paste to Here'!B938</f>
        <v>0</v>
      </c>
      <c r="D934" s="74">
        <f>'[3]Copy paste to Here'!H938</f>
        <v>0</v>
      </c>
      <c r="E934" s="74">
        <f t="shared" si="42"/>
        <v>0</v>
      </c>
      <c r="F934" s="73">
        <f t="shared" si="43"/>
        <v>0</v>
      </c>
      <c r="G934" s="81">
        <f t="shared" si="44"/>
        <v>0</v>
      </c>
    </row>
    <row r="935" spans="1:7" s="60" customFormat="1" hidden="1">
      <c r="A935" s="72" t="str">
        <f>IF((LEN('[3]Copy paste to Here'!G939))&gt;5,((CONCATENATE('[3]Copy paste to Here'!G939," &amp; ",'[3]Copy paste to Here'!D939,"  &amp;  ",'[3]Copy paste to Here'!E939))),"Empty Cell")</f>
        <v>Empty Cell</v>
      </c>
      <c r="B935" s="86">
        <f>'[3]Copy paste to Here'!C939</f>
        <v>0</v>
      </c>
      <c r="C935" s="85">
        <f>'[3]Copy paste to Here'!B939</f>
        <v>0</v>
      </c>
      <c r="D935" s="74">
        <f>'[3]Copy paste to Here'!H939</f>
        <v>0</v>
      </c>
      <c r="E935" s="74">
        <f t="shared" si="42"/>
        <v>0</v>
      </c>
      <c r="F935" s="73">
        <f t="shared" si="43"/>
        <v>0</v>
      </c>
      <c r="G935" s="81">
        <f t="shared" si="44"/>
        <v>0</v>
      </c>
    </row>
    <row r="936" spans="1:7" s="60" customFormat="1" hidden="1">
      <c r="A936" s="72" t="str">
        <f>IF((LEN('[3]Copy paste to Here'!G940))&gt;5,((CONCATENATE('[3]Copy paste to Here'!G940," &amp; ",'[3]Copy paste to Here'!D940,"  &amp;  ",'[3]Copy paste to Here'!E940))),"Empty Cell")</f>
        <v>Empty Cell</v>
      </c>
      <c r="B936" s="86">
        <f>'[3]Copy paste to Here'!C940</f>
        <v>0</v>
      </c>
      <c r="C936" s="85">
        <f>'[3]Copy paste to Here'!B940</f>
        <v>0</v>
      </c>
      <c r="D936" s="74">
        <f>'[3]Copy paste to Here'!H940</f>
        <v>0</v>
      </c>
      <c r="E936" s="74">
        <f t="shared" si="42"/>
        <v>0</v>
      </c>
      <c r="F936" s="73">
        <f t="shared" si="43"/>
        <v>0</v>
      </c>
      <c r="G936" s="81">
        <f t="shared" si="44"/>
        <v>0</v>
      </c>
    </row>
    <row r="937" spans="1:7" s="60" customFormat="1" hidden="1">
      <c r="A937" s="72" t="str">
        <f>IF((LEN('[3]Copy paste to Here'!G941))&gt;5,((CONCATENATE('[3]Copy paste to Here'!G941," &amp; ",'[3]Copy paste to Here'!D941,"  &amp;  ",'[3]Copy paste to Here'!E941))),"Empty Cell")</f>
        <v>Empty Cell</v>
      </c>
      <c r="B937" s="86">
        <f>'[3]Copy paste to Here'!C941</f>
        <v>0</v>
      </c>
      <c r="C937" s="85">
        <f>'[3]Copy paste to Here'!B941</f>
        <v>0</v>
      </c>
      <c r="D937" s="74">
        <f>'[3]Copy paste to Here'!H941</f>
        <v>0</v>
      </c>
      <c r="E937" s="74">
        <f t="shared" si="42"/>
        <v>0</v>
      </c>
      <c r="F937" s="73">
        <f t="shared" si="43"/>
        <v>0</v>
      </c>
      <c r="G937" s="81">
        <f t="shared" si="44"/>
        <v>0</v>
      </c>
    </row>
    <row r="938" spans="1:7" s="60" customFormat="1" hidden="1">
      <c r="A938" s="72" t="str">
        <f>IF((LEN('[3]Copy paste to Here'!G942))&gt;5,((CONCATENATE('[3]Copy paste to Here'!G942," &amp; ",'[3]Copy paste to Here'!D942,"  &amp;  ",'[3]Copy paste to Here'!E942))),"Empty Cell")</f>
        <v>Empty Cell</v>
      </c>
      <c r="B938" s="86">
        <f>'[3]Copy paste to Here'!C942</f>
        <v>0</v>
      </c>
      <c r="C938" s="85">
        <f>'[3]Copy paste to Here'!B942</f>
        <v>0</v>
      </c>
      <c r="D938" s="74">
        <f>'[3]Copy paste to Here'!H942</f>
        <v>0</v>
      </c>
      <c r="E938" s="74">
        <f t="shared" si="42"/>
        <v>0</v>
      </c>
      <c r="F938" s="73">
        <f t="shared" si="43"/>
        <v>0</v>
      </c>
      <c r="G938" s="81">
        <f t="shared" si="44"/>
        <v>0</v>
      </c>
    </row>
    <row r="939" spans="1:7" s="60" customFormat="1" hidden="1">
      <c r="A939" s="72" t="str">
        <f>IF((LEN('[3]Copy paste to Here'!G943))&gt;5,((CONCATENATE('[3]Copy paste to Here'!G943," &amp; ",'[3]Copy paste to Here'!D943,"  &amp;  ",'[3]Copy paste to Here'!E943))),"Empty Cell")</f>
        <v>Empty Cell</v>
      </c>
      <c r="B939" s="86">
        <f>'[3]Copy paste to Here'!C943</f>
        <v>0</v>
      </c>
      <c r="C939" s="85">
        <f>'[3]Copy paste to Here'!B943</f>
        <v>0</v>
      </c>
      <c r="D939" s="74">
        <f>'[3]Copy paste to Here'!H943</f>
        <v>0</v>
      </c>
      <c r="E939" s="74">
        <f t="shared" si="42"/>
        <v>0</v>
      </c>
      <c r="F939" s="73">
        <f t="shared" si="43"/>
        <v>0</v>
      </c>
      <c r="G939" s="81">
        <f t="shared" si="44"/>
        <v>0</v>
      </c>
    </row>
    <row r="940" spans="1:7" s="60" customFormat="1" hidden="1">
      <c r="A940" s="72" t="str">
        <f>IF((LEN('[3]Copy paste to Here'!G944))&gt;5,((CONCATENATE('[3]Copy paste to Here'!G944," &amp; ",'[3]Copy paste to Here'!D944,"  &amp;  ",'[3]Copy paste to Here'!E944))),"Empty Cell")</f>
        <v>Empty Cell</v>
      </c>
      <c r="B940" s="86">
        <f>'[3]Copy paste to Here'!C944</f>
        <v>0</v>
      </c>
      <c r="C940" s="85">
        <f>'[3]Copy paste to Here'!B944</f>
        <v>0</v>
      </c>
      <c r="D940" s="74">
        <f>'[3]Copy paste to Here'!H944</f>
        <v>0</v>
      </c>
      <c r="E940" s="74">
        <f t="shared" si="42"/>
        <v>0</v>
      </c>
      <c r="F940" s="73">
        <f t="shared" si="43"/>
        <v>0</v>
      </c>
      <c r="G940" s="81">
        <f t="shared" si="44"/>
        <v>0</v>
      </c>
    </row>
    <row r="941" spans="1:7" s="60" customFormat="1" hidden="1">
      <c r="A941" s="72" t="str">
        <f>IF((LEN('[3]Copy paste to Here'!G945))&gt;5,((CONCATENATE('[3]Copy paste to Here'!G945," &amp; ",'[3]Copy paste to Here'!D945,"  &amp;  ",'[3]Copy paste to Here'!E945))),"Empty Cell")</f>
        <v>Empty Cell</v>
      </c>
      <c r="B941" s="86">
        <f>'[3]Copy paste to Here'!C945</f>
        <v>0</v>
      </c>
      <c r="C941" s="85">
        <f>'[3]Copy paste to Here'!B945</f>
        <v>0</v>
      </c>
      <c r="D941" s="74">
        <f>'[3]Copy paste to Here'!H945</f>
        <v>0</v>
      </c>
      <c r="E941" s="74">
        <f t="shared" si="42"/>
        <v>0</v>
      </c>
      <c r="F941" s="73">
        <f t="shared" si="43"/>
        <v>0</v>
      </c>
      <c r="G941" s="81">
        <f t="shared" si="44"/>
        <v>0</v>
      </c>
    </row>
    <row r="942" spans="1:7" s="60" customFormat="1" hidden="1">
      <c r="A942" s="72" t="str">
        <f>IF((LEN('[3]Copy paste to Here'!G946))&gt;5,((CONCATENATE('[3]Copy paste to Here'!G946," &amp; ",'[3]Copy paste to Here'!D946,"  &amp;  ",'[3]Copy paste to Here'!E946))),"Empty Cell")</f>
        <v>Empty Cell</v>
      </c>
      <c r="B942" s="86">
        <f>'[3]Copy paste to Here'!C946</f>
        <v>0</v>
      </c>
      <c r="C942" s="85">
        <f>'[3]Copy paste to Here'!B946</f>
        <v>0</v>
      </c>
      <c r="D942" s="74">
        <f>'[3]Copy paste to Here'!H946</f>
        <v>0</v>
      </c>
      <c r="E942" s="74">
        <f t="shared" si="42"/>
        <v>0</v>
      </c>
      <c r="F942" s="73">
        <f t="shared" si="43"/>
        <v>0</v>
      </c>
      <c r="G942" s="81">
        <f t="shared" si="44"/>
        <v>0</v>
      </c>
    </row>
    <row r="943" spans="1:7" s="60" customFormat="1" hidden="1">
      <c r="A943" s="72" t="str">
        <f>IF((LEN('[3]Copy paste to Here'!G947))&gt;5,((CONCATENATE('[3]Copy paste to Here'!G947," &amp; ",'[3]Copy paste to Here'!D947,"  &amp;  ",'[3]Copy paste to Here'!E947))),"Empty Cell")</f>
        <v>Empty Cell</v>
      </c>
      <c r="B943" s="86">
        <f>'[3]Copy paste to Here'!C947</f>
        <v>0</v>
      </c>
      <c r="C943" s="85">
        <f>'[3]Copy paste to Here'!B947</f>
        <v>0</v>
      </c>
      <c r="D943" s="74">
        <f>'[3]Copy paste to Here'!H947</f>
        <v>0</v>
      </c>
      <c r="E943" s="74">
        <f t="shared" si="42"/>
        <v>0</v>
      </c>
      <c r="F943" s="73">
        <f t="shared" si="43"/>
        <v>0</v>
      </c>
      <c r="G943" s="81">
        <f t="shared" si="44"/>
        <v>0</v>
      </c>
    </row>
    <row r="944" spans="1:7" s="60" customFormat="1" hidden="1">
      <c r="A944" s="72" t="str">
        <f>IF((LEN('[3]Copy paste to Here'!G948))&gt;5,((CONCATENATE('[3]Copy paste to Here'!G948," &amp; ",'[3]Copy paste to Here'!D948,"  &amp;  ",'[3]Copy paste to Here'!E948))),"Empty Cell")</f>
        <v>Empty Cell</v>
      </c>
      <c r="B944" s="86">
        <f>'[3]Copy paste to Here'!C948</f>
        <v>0</v>
      </c>
      <c r="C944" s="85">
        <f>'[3]Copy paste to Here'!B948</f>
        <v>0</v>
      </c>
      <c r="D944" s="74">
        <f>'[3]Copy paste to Here'!H948</f>
        <v>0</v>
      </c>
      <c r="E944" s="74">
        <f t="shared" si="42"/>
        <v>0</v>
      </c>
      <c r="F944" s="73">
        <f t="shared" si="43"/>
        <v>0</v>
      </c>
      <c r="G944" s="81">
        <f t="shared" si="44"/>
        <v>0</v>
      </c>
    </row>
    <row r="945" spans="1:7" s="60" customFormat="1" hidden="1">
      <c r="A945" s="72" t="str">
        <f>IF((LEN('[3]Copy paste to Here'!G949))&gt;5,((CONCATENATE('[3]Copy paste to Here'!G949," &amp; ",'[3]Copy paste to Here'!D949,"  &amp;  ",'[3]Copy paste to Here'!E949))),"Empty Cell")</f>
        <v>Empty Cell</v>
      </c>
      <c r="B945" s="86">
        <f>'[3]Copy paste to Here'!C949</f>
        <v>0</v>
      </c>
      <c r="C945" s="85">
        <f>'[3]Copy paste to Here'!B949</f>
        <v>0</v>
      </c>
      <c r="D945" s="74">
        <f>'[3]Copy paste to Here'!H949</f>
        <v>0</v>
      </c>
      <c r="E945" s="74">
        <f t="shared" si="42"/>
        <v>0</v>
      </c>
      <c r="F945" s="73">
        <f t="shared" si="43"/>
        <v>0</v>
      </c>
      <c r="G945" s="81">
        <f t="shared" si="44"/>
        <v>0</v>
      </c>
    </row>
    <row r="946" spans="1:7" s="60" customFormat="1" hidden="1">
      <c r="A946" s="72" t="str">
        <f>IF((LEN('[3]Copy paste to Here'!G950))&gt;5,((CONCATENATE('[3]Copy paste to Here'!G950," &amp; ",'[3]Copy paste to Here'!D950,"  &amp;  ",'[3]Copy paste to Here'!E950))),"Empty Cell")</f>
        <v>Empty Cell</v>
      </c>
      <c r="B946" s="86">
        <f>'[3]Copy paste to Here'!C950</f>
        <v>0</v>
      </c>
      <c r="C946" s="85">
        <f>'[3]Copy paste to Here'!B950</f>
        <v>0</v>
      </c>
      <c r="D946" s="74">
        <f>'[3]Copy paste to Here'!H950</f>
        <v>0</v>
      </c>
      <c r="E946" s="74">
        <f t="shared" si="42"/>
        <v>0</v>
      </c>
      <c r="F946" s="73">
        <f t="shared" si="43"/>
        <v>0</v>
      </c>
      <c r="G946" s="81">
        <f t="shared" si="44"/>
        <v>0</v>
      </c>
    </row>
    <row r="947" spans="1:7" s="60" customFormat="1" hidden="1">
      <c r="A947" s="72" t="str">
        <f>IF((LEN('[3]Copy paste to Here'!G951))&gt;5,((CONCATENATE('[3]Copy paste to Here'!G951," &amp; ",'[3]Copy paste to Here'!D951,"  &amp;  ",'[3]Copy paste to Here'!E951))),"Empty Cell")</f>
        <v>Empty Cell</v>
      </c>
      <c r="B947" s="86">
        <f>'[3]Copy paste to Here'!C951</f>
        <v>0</v>
      </c>
      <c r="C947" s="85">
        <f>'[3]Copy paste to Here'!B951</f>
        <v>0</v>
      </c>
      <c r="D947" s="74">
        <f>'[3]Copy paste to Here'!H951</f>
        <v>0</v>
      </c>
      <c r="E947" s="74">
        <f t="shared" si="42"/>
        <v>0</v>
      </c>
      <c r="F947" s="73">
        <f t="shared" si="43"/>
        <v>0</v>
      </c>
      <c r="G947" s="81">
        <f t="shared" si="44"/>
        <v>0</v>
      </c>
    </row>
    <row r="948" spans="1:7" s="60" customFormat="1" hidden="1">
      <c r="A948" s="72" t="str">
        <f>IF((LEN('[3]Copy paste to Here'!G952))&gt;5,((CONCATENATE('[3]Copy paste to Here'!G952," &amp; ",'[3]Copy paste to Here'!D952,"  &amp;  ",'[3]Copy paste to Here'!E952))),"Empty Cell")</f>
        <v>Empty Cell</v>
      </c>
      <c r="B948" s="86">
        <f>'[3]Copy paste to Here'!C952</f>
        <v>0</v>
      </c>
      <c r="C948" s="85">
        <f>'[3]Copy paste to Here'!B952</f>
        <v>0</v>
      </c>
      <c r="D948" s="74">
        <f>'[3]Copy paste to Here'!H952</f>
        <v>0</v>
      </c>
      <c r="E948" s="74">
        <f t="shared" si="42"/>
        <v>0</v>
      </c>
      <c r="F948" s="73">
        <f t="shared" si="43"/>
        <v>0</v>
      </c>
      <c r="G948" s="81">
        <f t="shared" si="44"/>
        <v>0</v>
      </c>
    </row>
    <row r="949" spans="1:7" s="60" customFormat="1" hidden="1">
      <c r="A949" s="72" t="str">
        <f>IF((LEN('[3]Copy paste to Here'!G953))&gt;5,((CONCATENATE('[3]Copy paste to Here'!G953," &amp; ",'[3]Copy paste to Here'!D953,"  &amp;  ",'[3]Copy paste to Here'!E953))),"Empty Cell")</f>
        <v>Empty Cell</v>
      </c>
      <c r="B949" s="86">
        <f>'[3]Copy paste to Here'!C953</f>
        <v>0</v>
      </c>
      <c r="C949" s="85">
        <f>'[3]Copy paste to Here'!B953</f>
        <v>0</v>
      </c>
      <c r="D949" s="74">
        <f>'[3]Copy paste to Here'!H953</f>
        <v>0</v>
      </c>
      <c r="E949" s="74">
        <f t="shared" si="42"/>
        <v>0</v>
      </c>
      <c r="F949" s="73">
        <f t="shared" si="43"/>
        <v>0</v>
      </c>
      <c r="G949" s="81">
        <f t="shared" si="44"/>
        <v>0</v>
      </c>
    </row>
    <row r="950" spans="1:7" s="60" customFormat="1" hidden="1">
      <c r="A950" s="72" t="str">
        <f>IF((LEN('[3]Copy paste to Here'!G954))&gt;5,((CONCATENATE('[3]Copy paste to Here'!G954," &amp; ",'[3]Copy paste to Here'!D954,"  &amp;  ",'[3]Copy paste to Here'!E954))),"Empty Cell")</f>
        <v>Empty Cell</v>
      </c>
      <c r="B950" s="86">
        <f>'[3]Copy paste to Here'!C954</f>
        <v>0</v>
      </c>
      <c r="C950" s="85">
        <f>'[3]Copy paste to Here'!B954</f>
        <v>0</v>
      </c>
      <c r="D950" s="74">
        <f>'[3]Copy paste to Here'!H954</f>
        <v>0</v>
      </c>
      <c r="E950" s="74">
        <f t="shared" si="42"/>
        <v>0</v>
      </c>
      <c r="F950" s="73">
        <f t="shared" si="43"/>
        <v>0</v>
      </c>
      <c r="G950" s="81">
        <f t="shared" si="44"/>
        <v>0</v>
      </c>
    </row>
    <row r="951" spans="1:7" s="60" customFormat="1" hidden="1">
      <c r="A951" s="72" t="str">
        <f>IF((LEN('[3]Copy paste to Here'!G955))&gt;5,((CONCATENATE('[3]Copy paste to Here'!G955," &amp; ",'[3]Copy paste to Here'!D955,"  &amp;  ",'[3]Copy paste to Here'!E955))),"Empty Cell")</f>
        <v>Empty Cell</v>
      </c>
      <c r="B951" s="86">
        <f>'[3]Copy paste to Here'!C955</f>
        <v>0</v>
      </c>
      <c r="C951" s="85">
        <f>'[3]Copy paste to Here'!B955</f>
        <v>0</v>
      </c>
      <c r="D951" s="74">
        <f>'[3]Copy paste to Here'!H955</f>
        <v>0</v>
      </c>
      <c r="E951" s="74">
        <f t="shared" si="42"/>
        <v>0</v>
      </c>
      <c r="F951" s="73">
        <f t="shared" si="43"/>
        <v>0</v>
      </c>
      <c r="G951" s="81">
        <f t="shared" si="44"/>
        <v>0</v>
      </c>
    </row>
    <row r="952" spans="1:7" s="60" customFormat="1" hidden="1">
      <c r="A952" s="72" t="str">
        <f>IF((LEN('[3]Copy paste to Here'!G956))&gt;5,((CONCATENATE('[3]Copy paste to Here'!G956," &amp; ",'[3]Copy paste to Here'!D956,"  &amp;  ",'[3]Copy paste to Here'!E956))),"Empty Cell")</f>
        <v>Empty Cell</v>
      </c>
      <c r="B952" s="86">
        <f>'[3]Copy paste to Here'!C956</f>
        <v>0</v>
      </c>
      <c r="C952" s="85">
        <f>'[3]Copy paste to Here'!B956</f>
        <v>0</v>
      </c>
      <c r="D952" s="74">
        <f>'[3]Copy paste to Here'!H956</f>
        <v>0</v>
      </c>
      <c r="E952" s="74">
        <f t="shared" si="42"/>
        <v>0</v>
      </c>
      <c r="F952" s="73">
        <f t="shared" si="43"/>
        <v>0</v>
      </c>
      <c r="G952" s="81">
        <f t="shared" si="44"/>
        <v>0</v>
      </c>
    </row>
    <row r="953" spans="1:7" s="60" customFormat="1" hidden="1">
      <c r="A953" s="72" t="str">
        <f>IF((LEN('[3]Copy paste to Here'!G957))&gt;5,((CONCATENATE('[3]Copy paste to Here'!G957," &amp; ",'[3]Copy paste to Here'!D957,"  &amp;  ",'[3]Copy paste to Here'!E957))),"Empty Cell")</f>
        <v>Empty Cell</v>
      </c>
      <c r="B953" s="86">
        <f>'[3]Copy paste to Here'!C957</f>
        <v>0</v>
      </c>
      <c r="C953" s="85">
        <f>'[3]Copy paste to Here'!B957</f>
        <v>0</v>
      </c>
      <c r="D953" s="74">
        <f>'[3]Copy paste to Here'!H957</f>
        <v>0</v>
      </c>
      <c r="E953" s="74">
        <f t="shared" si="42"/>
        <v>0</v>
      </c>
      <c r="F953" s="73">
        <f t="shared" si="43"/>
        <v>0</v>
      </c>
      <c r="G953" s="81">
        <f t="shared" si="44"/>
        <v>0</v>
      </c>
    </row>
    <row r="954" spans="1:7" s="60" customFormat="1" hidden="1">
      <c r="A954" s="72" t="str">
        <f>IF((LEN('[3]Copy paste to Here'!G958))&gt;5,((CONCATENATE('[3]Copy paste to Here'!G958," &amp; ",'[3]Copy paste to Here'!D958,"  &amp;  ",'[3]Copy paste to Here'!E958))),"Empty Cell")</f>
        <v>Empty Cell</v>
      </c>
      <c r="B954" s="86">
        <f>'[3]Copy paste to Here'!C958</f>
        <v>0</v>
      </c>
      <c r="C954" s="85">
        <f>'[3]Copy paste to Here'!B958</f>
        <v>0</v>
      </c>
      <c r="D954" s="74">
        <f>'[3]Copy paste to Here'!H958</f>
        <v>0</v>
      </c>
      <c r="E954" s="74">
        <f t="shared" si="42"/>
        <v>0</v>
      </c>
      <c r="F954" s="73">
        <f t="shared" si="43"/>
        <v>0</v>
      </c>
      <c r="G954" s="81">
        <f t="shared" si="44"/>
        <v>0</v>
      </c>
    </row>
    <row r="955" spans="1:7" s="60" customFormat="1" hidden="1">
      <c r="A955" s="72" t="str">
        <f>IF((LEN('[3]Copy paste to Here'!G959))&gt;5,((CONCATENATE('[3]Copy paste to Here'!G959," &amp; ",'[3]Copy paste to Here'!D959,"  &amp;  ",'[3]Copy paste to Here'!E959))),"Empty Cell")</f>
        <v>Empty Cell</v>
      </c>
      <c r="B955" s="86">
        <f>'[3]Copy paste to Here'!C959</f>
        <v>0</v>
      </c>
      <c r="C955" s="85">
        <f>'[3]Copy paste to Here'!B959</f>
        <v>0</v>
      </c>
      <c r="D955" s="74">
        <f>'[3]Copy paste to Here'!H959</f>
        <v>0</v>
      </c>
      <c r="E955" s="74">
        <f t="shared" si="42"/>
        <v>0</v>
      </c>
      <c r="F955" s="73">
        <f t="shared" si="43"/>
        <v>0</v>
      </c>
      <c r="G955" s="81">
        <f t="shared" si="44"/>
        <v>0</v>
      </c>
    </row>
    <row r="956" spans="1:7" s="60" customFormat="1" hidden="1">
      <c r="A956" s="72" t="str">
        <f>IF((LEN('[3]Copy paste to Here'!G960))&gt;5,((CONCATENATE('[3]Copy paste to Here'!G960," &amp; ",'[3]Copy paste to Here'!D960,"  &amp;  ",'[3]Copy paste to Here'!E960))),"Empty Cell")</f>
        <v>Empty Cell</v>
      </c>
      <c r="B956" s="86">
        <f>'[3]Copy paste to Here'!C960</f>
        <v>0</v>
      </c>
      <c r="C956" s="85">
        <f>'[3]Copy paste to Here'!B960</f>
        <v>0</v>
      </c>
      <c r="D956" s="74">
        <f>'[3]Copy paste to Here'!H960</f>
        <v>0</v>
      </c>
      <c r="E956" s="74">
        <f t="shared" si="42"/>
        <v>0</v>
      </c>
      <c r="F956" s="73">
        <f t="shared" si="43"/>
        <v>0</v>
      </c>
      <c r="G956" s="81">
        <f t="shared" si="44"/>
        <v>0</v>
      </c>
    </row>
    <row r="957" spans="1:7" s="60" customFormat="1" hidden="1">
      <c r="A957" s="72" t="str">
        <f>IF((LEN('[3]Copy paste to Here'!G961))&gt;5,((CONCATENATE('[3]Copy paste to Here'!G961," &amp; ",'[3]Copy paste to Here'!D961,"  &amp;  ",'[3]Copy paste to Here'!E961))),"Empty Cell")</f>
        <v>Empty Cell</v>
      </c>
      <c r="B957" s="86">
        <f>'[3]Copy paste to Here'!C961</f>
        <v>0</v>
      </c>
      <c r="C957" s="85">
        <f>'[3]Copy paste to Here'!B961</f>
        <v>0</v>
      </c>
      <c r="D957" s="74">
        <f>'[3]Copy paste to Here'!H961</f>
        <v>0</v>
      </c>
      <c r="E957" s="74">
        <f t="shared" si="42"/>
        <v>0</v>
      </c>
      <c r="F957" s="73">
        <f t="shared" si="43"/>
        <v>0</v>
      </c>
      <c r="G957" s="81">
        <f t="shared" si="44"/>
        <v>0</v>
      </c>
    </row>
    <row r="958" spans="1:7" s="60" customFormat="1" hidden="1">
      <c r="A958" s="72" t="str">
        <f>IF((LEN('[3]Copy paste to Here'!G962))&gt;5,((CONCATENATE('[3]Copy paste to Here'!G962," &amp; ",'[3]Copy paste to Here'!D962,"  &amp;  ",'[3]Copy paste to Here'!E962))),"Empty Cell")</f>
        <v>Empty Cell</v>
      </c>
      <c r="B958" s="86">
        <f>'[3]Copy paste to Here'!C962</f>
        <v>0</v>
      </c>
      <c r="C958" s="85">
        <f>'[3]Copy paste to Here'!B962</f>
        <v>0</v>
      </c>
      <c r="D958" s="74">
        <f>'[3]Copy paste to Here'!H962</f>
        <v>0</v>
      </c>
      <c r="E958" s="74">
        <f t="shared" si="42"/>
        <v>0</v>
      </c>
      <c r="F958" s="73">
        <f t="shared" si="43"/>
        <v>0</v>
      </c>
      <c r="G958" s="81">
        <f t="shared" si="44"/>
        <v>0</v>
      </c>
    </row>
    <row r="959" spans="1:7" s="60" customFormat="1" hidden="1">
      <c r="A959" s="72" t="str">
        <f>IF((LEN('[3]Copy paste to Here'!G963))&gt;5,((CONCATENATE('[3]Copy paste to Here'!G963," &amp; ",'[3]Copy paste to Here'!D963,"  &amp;  ",'[3]Copy paste to Here'!E963))),"Empty Cell")</f>
        <v>Empty Cell</v>
      </c>
      <c r="B959" s="86">
        <f>'[3]Copy paste to Here'!C963</f>
        <v>0</v>
      </c>
      <c r="C959" s="85">
        <f>'[3]Copy paste to Here'!B963</f>
        <v>0</v>
      </c>
      <c r="D959" s="74">
        <f>'[3]Copy paste to Here'!H963</f>
        <v>0</v>
      </c>
      <c r="E959" s="74">
        <f t="shared" si="42"/>
        <v>0</v>
      </c>
      <c r="F959" s="73">
        <f t="shared" si="43"/>
        <v>0</v>
      </c>
      <c r="G959" s="81">
        <f t="shared" si="44"/>
        <v>0</v>
      </c>
    </row>
    <row r="960" spans="1:7" s="60" customFormat="1" hidden="1">
      <c r="A960" s="72" t="str">
        <f>IF((LEN('[3]Copy paste to Here'!G964))&gt;5,((CONCATENATE('[3]Copy paste to Here'!G964," &amp; ",'[3]Copy paste to Here'!D964,"  &amp;  ",'[3]Copy paste to Here'!E964))),"Empty Cell")</f>
        <v>Empty Cell</v>
      </c>
      <c r="B960" s="86">
        <f>'[3]Copy paste to Here'!C964</f>
        <v>0</v>
      </c>
      <c r="C960" s="85">
        <f>'[3]Copy paste to Here'!B964</f>
        <v>0</v>
      </c>
      <c r="D960" s="74">
        <f>'[3]Copy paste to Here'!H964</f>
        <v>0</v>
      </c>
      <c r="E960" s="74">
        <f t="shared" si="42"/>
        <v>0</v>
      </c>
      <c r="F960" s="73">
        <f t="shared" si="43"/>
        <v>0</v>
      </c>
      <c r="G960" s="81">
        <f t="shared" si="44"/>
        <v>0</v>
      </c>
    </row>
    <row r="961" spans="1:7" s="60" customFormat="1" hidden="1">
      <c r="A961" s="72" t="str">
        <f>IF((LEN('[3]Copy paste to Here'!G965))&gt;5,((CONCATENATE('[3]Copy paste to Here'!G965," &amp; ",'[3]Copy paste to Here'!D965,"  &amp;  ",'[3]Copy paste to Here'!E965))),"Empty Cell")</f>
        <v>Empty Cell</v>
      </c>
      <c r="B961" s="86">
        <f>'[3]Copy paste to Here'!C965</f>
        <v>0</v>
      </c>
      <c r="C961" s="85">
        <f>'[3]Copy paste to Here'!B965</f>
        <v>0</v>
      </c>
      <c r="D961" s="74">
        <f>'[3]Copy paste to Here'!H965</f>
        <v>0</v>
      </c>
      <c r="E961" s="74">
        <f t="shared" si="42"/>
        <v>0</v>
      </c>
      <c r="F961" s="73">
        <f t="shared" si="43"/>
        <v>0</v>
      </c>
      <c r="G961" s="81">
        <f t="shared" si="44"/>
        <v>0</v>
      </c>
    </row>
    <row r="962" spans="1:7" s="60" customFormat="1" hidden="1">
      <c r="A962" s="72" t="str">
        <f>IF((LEN('[3]Copy paste to Here'!G966))&gt;5,((CONCATENATE('[3]Copy paste to Here'!G966," &amp; ",'[3]Copy paste to Here'!D966,"  &amp;  ",'[3]Copy paste to Here'!E966))),"Empty Cell")</f>
        <v>Empty Cell</v>
      </c>
      <c r="B962" s="86">
        <f>'[3]Copy paste to Here'!C966</f>
        <v>0</v>
      </c>
      <c r="C962" s="85">
        <f>'[3]Copy paste to Here'!B966</f>
        <v>0</v>
      </c>
      <c r="D962" s="74">
        <f>'[3]Copy paste to Here'!H966</f>
        <v>0</v>
      </c>
      <c r="E962" s="74">
        <f t="shared" si="42"/>
        <v>0</v>
      </c>
      <c r="F962" s="73">
        <f t="shared" si="43"/>
        <v>0</v>
      </c>
      <c r="G962" s="81">
        <f t="shared" si="44"/>
        <v>0</v>
      </c>
    </row>
    <row r="963" spans="1:7" s="60" customFormat="1" hidden="1">
      <c r="A963" s="72" t="str">
        <f>IF((LEN('[3]Copy paste to Here'!G967))&gt;5,((CONCATENATE('[3]Copy paste to Here'!G967," &amp; ",'[3]Copy paste to Here'!D967,"  &amp;  ",'[3]Copy paste to Here'!E967))),"Empty Cell")</f>
        <v>Empty Cell</v>
      </c>
      <c r="B963" s="86">
        <f>'[3]Copy paste to Here'!C967</f>
        <v>0</v>
      </c>
      <c r="C963" s="85">
        <f>'[3]Copy paste to Here'!B967</f>
        <v>0</v>
      </c>
      <c r="D963" s="74">
        <f>'[3]Copy paste to Here'!H967</f>
        <v>0</v>
      </c>
      <c r="E963" s="74">
        <f t="shared" si="42"/>
        <v>0</v>
      </c>
      <c r="F963" s="73">
        <f t="shared" si="43"/>
        <v>0</v>
      </c>
      <c r="G963" s="81">
        <f t="shared" si="44"/>
        <v>0</v>
      </c>
    </row>
    <row r="964" spans="1:7" s="60" customFormat="1" hidden="1">
      <c r="A964" s="72" t="str">
        <f>IF((LEN('[3]Copy paste to Here'!G968))&gt;5,((CONCATENATE('[3]Copy paste to Here'!G968," &amp; ",'[3]Copy paste to Here'!D968,"  &amp;  ",'[3]Copy paste to Here'!E968))),"Empty Cell")</f>
        <v>Empty Cell</v>
      </c>
      <c r="B964" s="86">
        <f>'[3]Copy paste to Here'!C968</f>
        <v>0</v>
      </c>
      <c r="C964" s="85">
        <f>'[3]Copy paste to Here'!B968</f>
        <v>0</v>
      </c>
      <c r="D964" s="74">
        <f>'[3]Copy paste to Here'!H968</f>
        <v>0</v>
      </c>
      <c r="E964" s="74">
        <f t="shared" si="42"/>
        <v>0</v>
      </c>
      <c r="F964" s="73">
        <f t="shared" si="43"/>
        <v>0</v>
      </c>
      <c r="G964" s="81">
        <f t="shared" si="44"/>
        <v>0</v>
      </c>
    </row>
    <row r="965" spans="1:7" s="60" customFormat="1" hidden="1">
      <c r="A965" s="72" t="str">
        <f>IF((LEN('[3]Copy paste to Here'!G969))&gt;5,((CONCATENATE('[3]Copy paste to Here'!G969," &amp; ",'[3]Copy paste to Here'!D969,"  &amp;  ",'[3]Copy paste to Here'!E969))),"Empty Cell")</f>
        <v>Empty Cell</v>
      </c>
      <c r="B965" s="86">
        <f>'[3]Copy paste to Here'!C969</f>
        <v>0</v>
      </c>
      <c r="C965" s="85">
        <f>'[3]Copy paste to Here'!B969</f>
        <v>0</v>
      </c>
      <c r="D965" s="74">
        <f>'[3]Copy paste to Here'!H969</f>
        <v>0</v>
      </c>
      <c r="E965" s="74">
        <f t="shared" si="42"/>
        <v>0</v>
      </c>
      <c r="F965" s="73">
        <f t="shared" si="43"/>
        <v>0</v>
      </c>
      <c r="G965" s="81">
        <f t="shared" si="44"/>
        <v>0</v>
      </c>
    </row>
    <row r="966" spans="1:7" s="60" customFormat="1" hidden="1">
      <c r="A966" s="72" t="str">
        <f>IF((LEN('[3]Copy paste to Here'!G970))&gt;5,((CONCATENATE('[3]Copy paste to Here'!G970," &amp; ",'[3]Copy paste to Here'!D970,"  &amp;  ",'[3]Copy paste to Here'!E970))),"Empty Cell")</f>
        <v>Empty Cell</v>
      </c>
      <c r="B966" s="86">
        <f>'[3]Copy paste to Here'!C970</f>
        <v>0</v>
      </c>
      <c r="C966" s="85">
        <f>'[3]Copy paste to Here'!B970</f>
        <v>0</v>
      </c>
      <c r="D966" s="74">
        <f>'[3]Copy paste to Here'!H970</f>
        <v>0</v>
      </c>
      <c r="E966" s="74">
        <f t="shared" si="42"/>
        <v>0</v>
      </c>
      <c r="F966" s="73">
        <f t="shared" si="43"/>
        <v>0</v>
      </c>
      <c r="G966" s="81">
        <f t="shared" si="44"/>
        <v>0</v>
      </c>
    </row>
    <row r="967" spans="1:7" s="60" customFormat="1" hidden="1">
      <c r="A967" s="72" t="str">
        <f>IF((LEN('[3]Copy paste to Here'!G971))&gt;5,((CONCATENATE('[3]Copy paste to Here'!G971," &amp; ",'[3]Copy paste to Here'!D971,"  &amp;  ",'[3]Copy paste to Here'!E971))),"Empty Cell")</f>
        <v>Empty Cell</v>
      </c>
      <c r="B967" s="86">
        <f>'[3]Copy paste to Here'!C971</f>
        <v>0</v>
      </c>
      <c r="C967" s="85">
        <f>'[3]Copy paste to Here'!B971</f>
        <v>0</v>
      </c>
      <c r="D967" s="74">
        <f>'[3]Copy paste to Here'!H971</f>
        <v>0</v>
      </c>
      <c r="E967" s="74">
        <f t="shared" si="42"/>
        <v>0</v>
      </c>
      <c r="F967" s="73">
        <f t="shared" si="43"/>
        <v>0</v>
      </c>
      <c r="G967" s="81">
        <f t="shared" si="44"/>
        <v>0</v>
      </c>
    </row>
    <row r="968" spans="1:7" s="60" customFormat="1" hidden="1">
      <c r="A968" s="72" t="str">
        <f>IF((LEN('[3]Copy paste to Here'!G972))&gt;5,((CONCATENATE('[3]Copy paste to Here'!G972," &amp; ",'[3]Copy paste to Here'!D972,"  &amp;  ",'[3]Copy paste to Here'!E972))),"Empty Cell")</f>
        <v>Empty Cell</v>
      </c>
      <c r="B968" s="86">
        <f>'[3]Copy paste to Here'!C972</f>
        <v>0</v>
      </c>
      <c r="C968" s="85">
        <f>'[3]Copy paste to Here'!B972</f>
        <v>0</v>
      </c>
      <c r="D968" s="74">
        <f>'[3]Copy paste to Here'!H972</f>
        <v>0</v>
      </c>
      <c r="E968" s="74">
        <f t="shared" si="42"/>
        <v>0</v>
      </c>
      <c r="F968" s="73">
        <f t="shared" si="43"/>
        <v>0</v>
      </c>
      <c r="G968" s="81">
        <f t="shared" si="44"/>
        <v>0</v>
      </c>
    </row>
    <row r="969" spans="1:7" s="60" customFormat="1" hidden="1">
      <c r="A969" s="72" t="str">
        <f>IF((LEN('[3]Copy paste to Here'!G973))&gt;5,((CONCATENATE('[3]Copy paste to Here'!G973," &amp; ",'[3]Copy paste to Here'!D973,"  &amp;  ",'[3]Copy paste to Here'!E973))),"Empty Cell")</f>
        <v>Empty Cell</v>
      </c>
      <c r="B969" s="86">
        <f>'[3]Copy paste to Here'!C973</f>
        <v>0</v>
      </c>
      <c r="C969" s="85">
        <f>'[3]Copy paste to Here'!B973</f>
        <v>0</v>
      </c>
      <c r="D969" s="74">
        <f>'[3]Copy paste to Here'!H973</f>
        <v>0</v>
      </c>
      <c r="E969" s="74">
        <f t="shared" si="42"/>
        <v>0</v>
      </c>
      <c r="F969" s="73">
        <f t="shared" si="43"/>
        <v>0</v>
      </c>
      <c r="G969" s="81">
        <f t="shared" si="44"/>
        <v>0</v>
      </c>
    </row>
    <row r="970" spans="1:7" s="60" customFormat="1" hidden="1">
      <c r="A970" s="72" t="str">
        <f>IF((LEN('[3]Copy paste to Here'!G974))&gt;5,((CONCATENATE('[3]Copy paste to Here'!G974," &amp; ",'[3]Copy paste to Here'!D974,"  &amp;  ",'[3]Copy paste to Here'!E974))),"Empty Cell")</f>
        <v>Empty Cell</v>
      </c>
      <c r="B970" s="86">
        <f>'[3]Copy paste to Here'!C974</f>
        <v>0</v>
      </c>
      <c r="C970" s="85">
        <f>'[3]Copy paste to Here'!B974</f>
        <v>0</v>
      </c>
      <c r="D970" s="74">
        <f>'[3]Copy paste to Here'!H974</f>
        <v>0</v>
      </c>
      <c r="E970" s="74">
        <f t="shared" si="42"/>
        <v>0</v>
      </c>
      <c r="F970" s="73">
        <f t="shared" si="43"/>
        <v>0</v>
      </c>
      <c r="G970" s="81">
        <f t="shared" si="44"/>
        <v>0</v>
      </c>
    </row>
    <row r="971" spans="1:7" s="60" customFormat="1" hidden="1">
      <c r="A971" s="72" t="str">
        <f>IF((LEN('[3]Copy paste to Here'!G975))&gt;5,((CONCATENATE('[3]Copy paste to Here'!G975," &amp; ",'[3]Copy paste to Here'!D975,"  &amp;  ",'[3]Copy paste to Here'!E975))),"Empty Cell")</f>
        <v>Empty Cell</v>
      </c>
      <c r="B971" s="86">
        <f>'[3]Copy paste to Here'!C975</f>
        <v>0</v>
      </c>
      <c r="C971" s="85">
        <f>'[3]Copy paste to Here'!B975</f>
        <v>0</v>
      </c>
      <c r="D971" s="74">
        <f>'[3]Copy paste to Here'!H975</f>
        <v>0</v>
      </c>
      <c r="E971" s="74">
        <f t="shared" si="42"/>
        <v>0</v>
      </c>
      <c r="F971" s="73">
        <f t="shared" si="43"/>
        <v>0</v>
      </c>
      <c r="G971" s="81">
        <f t="shared" si="44"/>
        <v>0</v>
      </c>
    </row>
    <row r="972" spans="1:7" s="60" customFormat="1" hidden="1">
      <c r="A972" s="72" t="str">
        <f>IF((LEN('[3]Copy paste to Here'!G976))&gt;5,((CONCATENATE('[3]Copy paste to Here'!G976," &amp; ",'[3]Copy paste to Here'!D976,"  &amp;  ",'[3]Copy paste to Here'!E976))),"Empty Cell")</f>
        <v>Empty Cell</v>
      </c>
      <c r="B972" s="86">
        <f>'[3]Copy paste to Here'!C976</f>
        <v>0</v>
      </c>
      <c r="C972" s="85">
        <f>'[3]Copy paste to Here'!B976</f>
        <v>0</v>
      </c>
      <c r="D972" s="74">
        <f>'[3]Copy paste to Here'!H976</f>
        <v>0</v>
      </c>
      <c r="E972" s="74">
        <f t="shared" si="42"/>
        <v>0</v>
      </c>
      <c r="F972" s="73">
        <f t="shared" si="43"/>
        <v>0</v>
      </c>
      <c r="G972" s="81">
        <f t="shared" si="44"/>
        <v>0</v>
      </c>
    </row>
    <row r="973" spans="1:7" s="60" customFormat="1" hidden="1">
      <c r="A973" s="72" t="str">
        <f>IF((LEN('[3]Copy paste to Here'!G977))&gt;5,((CONCATENATE('[3]Copy paste to Here'!G977," &amp; ",'[3]Copy paste to Here'!D977,"  &amp;  ",'[3]Copy paste to Here'!E977))),"Empty Cell")</f>
        <v>Empty Cell</v>
      </c>
      <c r="B973" s="86">
        <f>'[3]Copy paste to Here'!C977</f>
        <v>0</v>
      </c>
      <c r="C973" s="85">
        <f>'[3]Copy paste to Here'!B977</f>
        <v>0</v>
      </c>
      <c r="D973" s="74">
        <f>'[3]Copy paste to Here'!H977</f>
        <v>0</v>
      </c>
      <c r="E973" s="74">
        <f t="shared" si="42"/>
        <v>0</v>
      </c>
      <c r="F973" s="73">
        <f t="shared" si="43"/>
        <v>0</v>
      </c>
      <c r="G973" s="81">
        <f t="shared" si="44"/>
        <v>0</v>
      </c>
    </row>
    <row r="974" spans="1:7" s="60" customFormat="1" hidden="1">
      <c r="A974" s="72" t="str">
        <f>IF((LEN('[3]Copy paste to Here'!G978))&gt;5,((CONCATENATE('[3]Copy paste to Here'!G978," &amp; ",'[3]Copy paste to Here'!D978,"  &amp;  ",'[3]Copy paste to Here'!E978))),"Empty Cell")</f>
        <v>Empty Cell</v>
      </c>
      <c r="B974" s="86">
        <f>'[3]Copy paste to Here'!C978</f>
        <v>0</v>
      </c>
      <c r="C974" s="85">
        <f>'[3]Copy paste to Here'!B978</f>
        <v>0</v>
      </c>
      <c r="D974" s="74">
        <f>'[3]Copy paste to Here'!H978</f>
        <v>0</v>
      </c>
      <c r="E974" s="74">
        <f t="shared" si="42"/>
        <v>0</v>
      </c>
      <c r="F974" s="73">
        <f t="shared" si="43"/>
        <v>0</v>
      </c>
      <c r="G974" s="81">
        <f t="shared" si="44"/>
        <v>0</v>
      </c>
    </row>
    <row r="975" spans="1:7" s="60" customFormat="1" hidden="1">
      <c r="A975" s="72" t="str">
        <f>IF((LEN('[3]Copy paste to Here'!G979))&gt;5,((CONCATENATE('[3]Copy paste to Here'!G979," &amp; ",'[3]Copy paste to Here'!D979,"  &amp;  ",'[3]Copy paste to Here'!E979))),"Empty Cell")</f>
        <v>Empty Cell</v>
      </c>
      <c r="B975" s="86">
        <f>'[3]Copy paste to Here'!C979</f>
        <v>0</v>
      </c>
      <c r="C975" s="85">
        <f>'[3]Copy paste to Here'!B979</f>
        <v>0</v>
      </c>
      <c r="D975" s="74">
        <f>'[3]Copy paste to Here'!H979</f>
        <v>0</v>
      </c>
      <c r="E975" s="74">
        <f t="shared" si="42"/>
        <v>0</v>
      </c>
      <c r="F975" s="73">
        <f t="shared" si="43"/>
        <v>0</v>
      </c>
      <c r="G975" s="81">
        <f t="shared" si="44"/>
        <v>0</v>
      </c>
    </row>
    <row r="976" spans="1:7" s="60" customFormat="1" hidden="1">
      <c r="A976" s="72" t="str">
        <f>IF((LEN('[3]Copy paste to Here'!G980))&gt;5,((CONCATENATE('[3]Copy paste to Here'!G980," &amp; ",'[3]Copy paste to Here'!D980,"  &amp;  ",'[3]Copy paste to Here'!E980))),"Empty Cell")</f>
        <v>Empty Cell</v>
      </c>
      <c r="B976" s="86">
        <f>'[3]Copy paste to Here'!C980</f>
        <v>0</v>
      </c>
      <c r="C976" s="85">
        <f>'[3]Copy paste to Here'!B980</f>
        <v>0</v>
      </c>
      <c r="D976" s="74">
        <f>'[3]Copy paste to Here'!H980</f>
        <v>0</v>
      </c>
      <c r="E976" s="74">
        <f t="shared" si="42"/>
        <v>0</v>
      </c>
      <c r="F976" s="73">
        <f t="shared" si="43"/>
        <v>0</v>
      </c>
      <c r="G976" s="81">
        <f t="shared" si="44"/>
        <v>0</v>
      </c>
    </row>
    <row r="977" spans="1:7" s="60" customFormat="1" hidden="1">
      <c r="A977" s="72" t="str">
        <f>IF((LEN('[3]Copy paste to Here'!G981))&gt;5,((CONCATENATE('[3]Copy paste to Here'!G981," &amp; ",'[3]Copy paste to Here'!D981,"  &amp;  ",'[3]Copy paste to Here'!E981))),"Empty Cell")</f>
        <v>Empty Cell</v>
      </c>
      <c r="B977" s="86">
        <f>'[3]Copy paste to Here'!C981</f>
        <v>0</v>
      </c>
      <c r="C977" s="85">
        <f>'[3]Copy paste to Here'!B981</f>
        <v>0</v>
      </c>
      <c r="D977" s="74">
        <f>'[3]Copy paste to Here'!H981</f>
        <v>0</v>
      </c>
      <c r="E977" s="74">
        <f t="shared" si="42"/>
        <v>0</v>
      </c>
      <c r="F977" s="73">
        <f t="shared" si="43"/>
        <v>0</v>
      </c>
      <c r="G977" s="81">
        <f t="shared" si="44"/>
        <v>0</v>
      </c>
    </row>
    <row r="978" spans="1:7" s="60" customFormat="1" hidden="1">
      <c r="A978" s="72" t="str">
        <f>IF((LEN('[3]Copy paste to Here'!G982))&gt;5,((CONCATENATE('[3]Copy paste to Here'!G982," &amp; ",'[3]Copy paste to Here'!D982,"  &amp;  ",'[3]Copy paste to Here'!E982))),"Empty Cell")</f>
        <v>Empty Cell</v>
      </c>
      <c r="B978" s="86">
        <f>'[3]Copy paste to Here'!C982</f>
        <v>0</v>
      </c>
      <c r="C978" s="85">
        <f>'[3]Copy paste to Here'!B982</f>
        <v>0</v>
      </c>
      <c r="D978" s="74">
        <f>'[3]Copy paste to Here'!H982</f>
        <v>0</v>
      </c>
      <c r="E978" s="74">
        <f t="shared" ref="E978:E998" si="45">C978*D978</f>
        <v>0</v>
      </c>
      <c r="F978" s="73">
        <f t="shared" ref="F978:F999" si="46">D978*$D$14</f>
        <v>0</v>
      </c>
      <c r="G978" s="81">
        <f t="shared" ref="G978:G998" si="47">C978*F978</f>
        <v>0</v>
      </c>
    </row>
    <row r="979" spans="1:7" s="60" customFormat="1" hidden="1">
      <c r="A979" s="72" t="str">
        <f>IF((LEN('[3]Copy paste to Here'!G983))&gt;5,((CONCATENATE('[3]Copy paste to Here'!G983," &amp; ",'[3]Copy paste to Here'!D983,"  &amp;  ",'[3]Copy paste to Here'!E983))),"Empty Cell")</f>
        <v>Empty Cell</v>
      </c>
      <c r="B979" s="86">
        <f>'[3]Copy paste to Here'!C983</f>
        <v>0</v>
      </c>
      <c r="C979" s="85">
        <f>'[3]Copy paste to Here'!B983</f>
        <v>0</v>
      </c>
      <c r="D979" s="74">
        <f>'[3]Copy paste to Here'!H983</f>
        <v>0</v>
      </c>
      <c r="E979" s="74">
        <f t="shared" si="45"/>
        <v>0</v>
      </c>
      <c r="F979" s="73">
        <f t="shared" si="46"/>
        <v>0</v>
      </c>
      <c r="G979" s="81">
        <f t="shared" si="47"/>
        <v>0</v>
      </c>
    </row>
    <row r="980" spans="1:7" s="60" customFormat="1" hidden="1">
      <c r="A980" s="72" t="str">
        <f>IF((LEN('[3]Copy paste to Here'!G984))&gt;5,((CONCATENATE('[3]Copy paste to Here'!G984," &amp; ",'[3]Copy paste to Here'!D984,"  &amp;  ",'[3]Copy paste to Here'!E984))),"Empty Cell")</f>
        <v>Empty Cell</v>
      </c>
      <c r="B980" s="86">
        <f>'[3]Copy paste to Here'!C984</f>
        <v>0</v>
      </c>
      <c r="C980" s="85">
        <f>'[3]Copy paste to Here'!B984</f>
        <v>0</v>
      </c>
      <c r="D980" s="74">
        <f>'[3]Copy paste to Here'!H984</f>
        <v>0</v>
      </c>
      <c r="E980" s="74">
        <f t="shared" si="45"/>
        <v>0</v>
      </c>
      <c r="F980" s="73">
        <f t="shared" si="46"/>
        <v>0</v>
      </c>
      <c r="G980" s="81">
        <f t="shared" si="47"/>
        <v>0</v>
      </c>
    </row>
    <row r="981" spans="1:7" s="60" customFormat="1" hidden="1">
      <c r="A981" s="72" t="str">
        <f>IF((LEN('[3]Copy paste to Here'!G985))&gt;5,((CONCATENATE('[3]Copy paste to Here'!G985," &amp; ",'[3]Copy paste to Here'!D985,"  &amp;  ",'[3]Copy paste to Here'!E985))),"Empty Cell")</f>
        <v>Empty Cell</v>
      </c>
      <c r="B981" s="86">
        <f>'[3]Copy paste to Here'!C985</f>
        <v>0</v>
      </c>
      <c r="C981" s="85">
        <f>'[3]Copy paste to Here'!B985</f>
        <v>0</v>
      </c>
      <c r="D981" s="74">
        <f>'[3]Copy paste to Here'!H985</f>
        <v>0</v>
      </c>
      <c r="E981" s="74">
        <f t="shared" si="45"/>
        <v>0</v>
      </c>
      <c r="F981" s="73">
        <f t="shared" si="46"/>
        <v>0</v>
      </c>
      <c r="G981" s="81">
        <f t="shared" si="47"/>
        <v>0</v>
      </c>
    </row>
    <row r="982" spans="1:7" s="60" customFormat="1" hidden="1">
      <c r="A982" s="72" t="str">
        <f>IF((LEN('[3]Copy paste to Here'!G986))&gt;5,((CONCATENATE('[3]Copy paste to Here'!G986," &amp; ",'[3]Copy paste to Here'!D986,"  &amp;  ",'[3]Copy paste to Here'!E986))),"Empty Cell")</f>
        <v>Empty Cell</v>
      </c>
      <c r="B982" s="86">
        <f>'[3]Copy paste to Here'!C986</f>
        <v>0</v>
      </c>
      <c r="C982" s="85">
        <f>'[3]Copy paste to Here'!B986</f>
        <v>0</v>
      </c>
      <c r="D982" s="74">
        <f>'[3]Copy paste to Here'!H986</f>
        <v>0</v>
      </c>
      <c r="E982" s="74">
        <f t="shared" si="45"/>
        <v>0</v>
      </c>
      <c r="F982" s="73">
        <f t="shared" si="46"/>
        <v>0</v>
      </c>
      <c r="G982" s="81">
        <f t="shared" si="47"/>
        <v>0</v>
      </c>
    </row>
    <row r="983" spans="1:7" s="60" customFormat="1" hidden="1">
      <c r="A983" s="72" t="str">
        <f>IF((LEN('[3]Copy paste to Here'!G987))&gt;5,((CONCATENATE('[3]Copy paste to Here'!G987," &amp; ",'[3]Copy paste to Here'!D987,"  &amp;  ",'[3]Copy paste to Here'!E987))),"Empty Cell")</f>
        <v>Empty Cell</v>
      </c>
      <c r="B983" s="86">
        <f>'[3]Copy paste to Here'!C987</f>
        <v>0</v>
      </c>
      <c r="C983" s="85">
        <f>'[3]Copy paste to Here'!B987</f>
        <v>0</v>
      </c>
      <c r="D983" s="74">
        <f>'[3]Copy paste to Here'!H987</f>
        <v>0</v>
      </c>
      <c r="E983" s="74">
        <f t="shared" si="45"/>
        <v>0</v>
      </c>
      <c r="F983" s="73">
        <f t="shared" si="46"/>
        <v>0</v>
      </c>
      <c r="G983" s="81">
        <f t="shared" si="47"/>
        <v>0</v>
      </c>
    </row>
    <row r="984" spans="1:7" s="60" customFormat="1" hidden="1">
      <c r="A984" s="72" t="str">
        <f>IF((LEN('[3]Copy paste to Here'!G988))&gt;5,((CONCATENATE('[3]Copy paste to Here'!G988," &amp; ",'[3]Copy paste to Here'!D988,"  &amp;  ",'[3]Copy paste to Here'!E988))),"Empty Cell")</f>
        <v>Empty Cell</v>
      </c>
      <c r="B984" s="86">
        <f>'[3]Copy paste to Here'!C988</f>
        <v>0</v>
      </c>
      <c r="C984" s="85">
        <f>'[3]Copy paste to Here'!B988</f>
        <v>0</v>
      </c>
      <c r="D984" s="74">
        <f>'[3]Copy paste to Here'!H988</f>
        <v>0</v>
      </c>
      <c r="E984" s="74">
        <f t="shared" si="45"/>
        <v>0</v>
      </c>
      <c r="F984" s="73">
        <f t="shared" si="46"/>
        <v>0</v>
      </c>
      <c r="G984" s="81">
        <f t="shared" si="47"/>
        <v>0</v>
      </c>
    </row>
    <row r="985" spans="1:7" s="60" customFormat="1" hidden="1">
      <c r="A985" s="72" t="str">
        <f>IF((LEN('[3]Copy paste to Here'!G989))&gt;5,((CONCATENATE('[3]Copy paste to Here'!G989," &amp; ",'[3]Copy paste to Here'!D989,"  &amp;  ",'[3]Copy paste to Here'!E989))),"Empty Cell")</f>
        <v>Empty Cell</v>
      </c>
      <c r="B985" s="86">
        <f>'[3]Copy paste to Here'!C989</f>
        <v>0</v>
      </c>
      <c r="C985" s="85">
        <f>'[3]Copy paste to Here'!B989</f>
        <v>0</v>
      </c>
      <c r="D985" s="74">
        <f>'[3]Copy paste to Here'!H989</f>
        <v>0</v>
      </c>
      <c r="E985" s="74">
        <f t="shared" si="45"/>
        <v>0</v>
      </c>
      <c r="F985" s="73">
        <f t="shared" si="46"/>
        <v>0</v>
      </c>
      <c r="G985" s="81">
        <f t="shared" si="47"/>
        <v>0</v>
      </c>
    </row>
    <row r="986" spans="1:7" s="60" customFormat="1" hidden="1">
      <c r="A986" s="72" t="str">
        <f>IF((LEN('[3]Copy paste to Here'!G990))&gt;5,((CONCATENATE('[3]Copy paste to Here'!G990," &amp; ",'[3]Copy paste to Here'!D990,"  &amp;  ",'[3]Copy paste to Here'!E990))),"Empty Cell")</f>
        <v>Empty Cell</v>
      </c>
      <c r="B986" s="86">
        <f>'[3]Copy paste to Here'!C990</f>
        <v>0</v>
      </c>
      <c r="C986" s="85">
        <f>'[3]Copy paste to Here'!B990</f>
        <v>0</v>
      </c>
      <c r="D986" s="74">
        <f>'[3]Copy paste to Here'!H990</f>
        <v>0</v>
      </c>
      <c r="E986" s="74">
        <f t="shared" si="45"/>
        <v>0</v>
      </c>
      <c r="F986" s="73">
        <f t="shared" si="46"/>
        <v>0</v>
      </c>
      <c r="G986" s="81">
        <f t="shared" si="47"/>
        <v>0</v>
      </c>
    </row>
    <row r="987" spans="1:7" s="60" customFormat="1" hidden="1">
      <c r="A987" s="72" t="str">
        <f>IF((LEN('[3]Copy paste to Here'!G991))&gt;5,((CONCATENATE('[3]Copy paste to Here'!G991," &amp; ",'[3]Copy paste to Here'!D991,"  &amp;  ",'[3]Copy paste to Here'!E991))),"Empty Cell")</f>
        <v>Empty Cell</v>
      </c>
      <c r="B987" s="86">
        <f>'[3]Copy paste to Here'!C991</f>
        <v>0</v>
      </c>
      <c r="C987" s="85">
        <f>'[3]Copy paste to Here'!B991</f>
        <v>0</v>
      </c>
      <c r="D987" s="74">
        <f>'[3]Copy paste to Here'!H991</f>
        <v>0</v>
      </c>
      <c r="E987" s="74">
        <f t="shared" si="45"/>
        <v>0</v>
      </c>
      <c r="F987" s="73">
        <f t="shared" si="46"/>
        <v>0</v>
      </c>
      <c r="G987" s="81">
        <f t="shared" si="47"/>
        <v>0</v>
      </c>
    </row>
    <row r="988" spans="1:7" s="60" customFormat="1" hidden="1">
      <c r="A988" s="72" t="str">
        <f>IF((LEN('[3]Copy paste to Here'!G992))&gt;5,((CONCATENATE('[3]Copy paste to Here'!G992," &amp; ",'[3]Copy paste to Here'!D992,"  &amp;  ",'[3]Copy paste to Here'!E992))),"Empty Cell")</f>
        <v>Empty Cell</v>
      </c>
      <c r="B988" s="86">
        <f>'[3]Copy paste to Here'!C992</f>
        <v>0</v>
      </c>
      <c r="C988" s="85">
        <f>'[3]Copy paste to Here'!B992</f>
        <v>0</v>
      </c>
      <c r="D988" s="74">
        <f>'[3]Copy paste to Here'!H992</f>
        <v>0</v>
      </c>
      <c r="E988" s="74">
        <f t="shared" si="45"/>
        <v>0</v>
      </c>
      <c r="F988" s="73">
        <f t="shared" si="46"/>
        <v>0</v>
      </c>
      <c r="G988" s="81">
        <f t="shared" si="47"/>
        <v>0</v>
      </c>
    </row>
    <row r="989" spans="1:7" s="60" customFormat="1" hidden="1">
      <c r="A989" s="72" t="str">
        <f>IF((LEN('[3]Copy paste to Here'!G993))&gt;5,((CONCATENATE('[3]Copy paste to Here'!G993," &amp; ",'[3]Copy paste to Here'!D993,"  &amp;  ",'[3]Copy paste to Here'!E993))),"Empty Cell")</f>
        <v>Empty Cell</v>
      </c>
      <c r="B989" s="86">
        <f>'[3]Copy paste to Here'!C993</f>
        <v>0</v>
      </c>
      <c r="C989" s="85">
        <f>'[3]Copy paste to Here'!B993</f>
        <v>0</v>
      </c>
      <c r="D989" s="74">
        <f>'[3]Copy paste to Here'!H993</f>
        <v>0</v>
      </c>
      <c r="E989" s="74">
        <f t="shared" si="45"/>
        <v>0</v>
      </c>
      <c r="F989" s="73">
        <f t="shared" si="46"/>
        <v>0</v>
      </c>
      <c r="G989" s="81">
        <f t="shared" si="47"/>
        <v>0</v>
      </c>
    </row>
    <row r="990" spans="1:7" s="60" customFormat="1" hidden="1">
      <c r="A990" s="72" t="str">
        <f>IF((LEN('[3]Copy paste to Here'!G994))&gt;5,((CONCATENATE('[3]Copy paste to Here'!G994," &amp; ",'[3]Copy paste to Here'!D994,"  &amp;  ",'[3]Copy paste to Here'!E994))),"Empty Cell")</f>
        <v>Empty Cell</v>
      </c>
      <c r="B990" s="86">
        <f>'[3]Copy paste to Here'!C994</f>
        <v>0</v>
      </c>
      <c r="C990" s="85">
        <f>'[3]Copy paste to Here'!B994</f>
        <v>0</v>
      </c>
      <c r="D990" s="74">
        <f>'[3]Copy paste to Here'!H994</f>
        <v>0</v>
      </c>
      <c r="E990" s="74">
        <f t="shared" si="45"/>
        <v>0</v>
      </c>
      <c r="F990" s="73">
        <f t="shared" si="46"/>
        <v>0</v>
      </c>
      <c r="G990" s="81">
        <f t="shared" si="47"/>
        <v>0</v>
      </c>
    </row>
    <row r="991" spans="1:7" s="60" customFormat="1" hidden="1">
      <c r="A991" s="72" t="str">
        <f>IF((LEN('[3]Copy paste to Here'!G995))&gt;5,((CONCATENATE('[3]Copy paste to Here'!G995," &amp; ",'[3]Copy paste to Here'!D995,"  &amp;  ",'[3]Copy paste to Here'!E995))),"Empty Cell")</f>
        <v>Empty Cell</v>
      </c>
      <c r="B991" s="86">
        <f>'[3]Copy paste to Here'!C995</f>
        <v>0</v>
      </c>
      <c r="C991" s="85">
        <f>'[3]Copy paste to Here'!B995</f>
        <v>0</v>
      </c>
      <c r="D991" s="74">
        <f>'[3]Copy paste to Here'!H995</f>
        <v>0</v>
      </c>
      <c r="E991" s="74">
        <f t="shared" si="45"/>
        <v>0</v>
      </c>
      <c r="F991" s="73">
        <f t="shared" si="46"/>
        <v>0</v>
      </c>
      <c r="G991" s="81">
        <f t="shared" si="47"/>
        <v>0</v>
      </c>
    </row>
    <row r="992" spans="1:7" s="60" customFormat="1" hidden="1">
      <c r="A992" s="72" t="str">
        <f>IF((LEN('[3]Copy paste to Here'!G996))&gt;5,((CONCATENATE('[3]Copy paste to Here'!G996," &amp; ",'[3]Copy paste to Here'!D996,"  &amp;  ",'[3]Copy paste to Here'!E996))),"Empty Cell")</f>
        <v>Empty Cell</v>
      </c>
      <c r="B992" s="86">
        <f>'[3]Copy paste to Here'!C996</f>
        <v>0</v>
      </c>
      <c r="C992" s="85">
        <f>'[3]Copy paste to Here'!B996</f>
        <v>0</v>
      </c>
      <c r="D992" s="74">
        <f>'[3]Copy paste to Here'!H996</f>
        <v>0</v>
      </c>
      <c r="E992" s="74">
        <f t="shared" si="45"/>
        <v>0</v>
      </c>
      <c r="F992" s="73">
        <f t="shared" si="46"/>
        <v>0</v>
      </c>
      <c r="G992" s="81">
        <f t="shared" si="47"/>
        <v>0</v>
      </c>
    </row>
    <row r="993" spans="1:7" s="60" customFormat="1" hidden="1">
      <c r="A993" s="72" t="str">
        <f>IF((LEN('[3]Copy paste to Here'!G997))&gt;5,((CONCATENATE('[3]Copy paste to Here'!G997," &amp; ",'[3]Copy paste to Here'!D997,"  &amp;  ",'[3]Copy paste to Here'!E997))),"Empty Cell")</f>
        <v>Empty Cell</v>
      </c>
      <c r="B993" s="86">
        <f>'[3]Copy paste to Here'!C997</f>
        <v>0</v>
      </c>
      <c r="C993" s="85">
        <f>'[3]Copy paste to Here'!B997</f>
        <v>0</v>
      </c>
      <c r="D993" s="74">
        <f>'[3]Copy paste to Here'!H997</f>
        <v>0</v>
      </c>
      <c r="E993" s="74">
        <f t="shared" si="45"/>
        <v>0</v>
      </c>
      <c r="F993" s="73">
        <f t="shared" si="46"/>
        <v>0</v>
      </c>
      <c r="G993" s="81">
        <f t="shared" si="47"/>
        <v>0</v>
      </c>
    </row>
    <row r="994" spans="1:7" s="60" customFormat="1" hidden="1">
      <c r="A994" s="72" t="str">
        <f>IF((LEN('[3]Copy paste to Here'!G998))&gt;5,((CONCATENATE('[3]Copy paste to Here'!G998," &amp; ",'[3]Copy paste to Here'!D998,"  &amp;  ",'[3]Copy paste to Here'!E998))),"Empty Cell")</f>
        <v>Empty Cell</v>
      </c>
      <c r="B994" s="86">
        <f>'[3]Copy paste to Here'!C998</f>
        <v>0</v>
      </c>
      <c r="C994" s="85">
        <f>'[3]Copy paste to Here'!B998</f>
        <v>0</v>
      </c>
      <c r="D994" s="74">
        <f>'[3]Copy paste to Here'!H998</f>
        <v>0</v>
      </c>
      <c r="E994" s="74">
        <f t="shared" si="45"/>
        <v>0</v>
      </c>
      <c r="F994" s="73">
        <f t="shared" si="46"/>
        <v>0</v>
      </c>
      <c r="G994" s="81">
        <f t="shared" si="47"/>
        <v>0</v>
      </c>
    </row>
    <row r="995" spans="1:7" s="60" customFormat="1" hidden="1">
      <c r="A995" s="72" t="str">
        <f>IF((LEN('[3]Copy paste to Here'!G999))&gt;5,((CONCATENATE('[3]Copy paste to Here'!G999," &amp; ",'[3]Copy paste to Here'!D999,"  &amp;  ",'[3]Copy paste to Here'!E999))),"Empty Cell")</f>
        <v>Empty Cell</v>
      </c>
      <c r="B995" s="86">
        <f>'[3]Copy paste to Here'!C999</f>
        <v>0</v>
      </c>
      <c r="C995" s="85">
        <f>'[3]Copy paste to Here'!B999</f>
        <v>0</v>
      </c>
      <c r="D995" s="74">
        <f>'[3]Copy paste to Here'!H999</f>
        <v>0</v>
      </c>
      <c r="E995" s="74">
        <f t="shared" si="45"/>
        <v>0</v>
      </c>
      <c r="F995" s="73">
        <f t="shared" si="46"/>
        <v>0</v>
      </c>
      <c r="G995" s="81">
        <f t="shared" si="47"/>
        <v>0</v>
      </c>
    </row>
    <row r="996" spans="1:7" s="60" customFormat="1" hidden="1">
      <c r="A996" s="72" t="str">
        <f>IF((LEN('[3]Copy paste to Here'!G1000))&gt;5,((CONCATENATE('[3]Copy paste to Here'!G1000," &amp; ",'[3]Copy paste to Here'!D1000,"  &amp;  ",'[3]Copy paste to Here'!E1000))),"Empty Cell")</f>
        <v>Empty Cell</v>
      </c>
      <c r="B996" s="86">
        <f>'[3]Copy paste to Here'!C1000</f>
        <v>0</v>
      </c>
      <c r="C996" s="85">
        <f>'[3]Copy paste to Here'!B1000</f>
        <v>0</v>
      </c>
      <c r="D996" s="74">
        <f>'[3]Copy paste to Here'!H1000</f>
        <v>0</v>
      </c>
      <c r="E996" s="74">
        <f t="shared" si="45"/>
        <v>0</v>
      </c>
      <c r="F996" s="73">
        <f t="shared" si="46"/>
        <v>0</v>
      </c>
      <c r="G996" s="81">
        <f t="shared" si="47"/>
        <v>0</v>
      </c>
    </row>
    <row r="997" spans="1:7" s="60" customFormat="1" hidden="1">
      <c r="A997" s="72" t="str">
        <f>IF((LEN('[3]Copy paste to Here'!G1001))&gt;5,((CONCATENATE('[3]Copy paste to Here'!G1001," &amp; ",'[3]Copy paste to Here'!D1001,"  &amp;  ",'[3]Copy paste to Here'!E1001))),"Empty Cell")</f>
        <v>Empty Cell</v>
      </c>
      <c r="B997" s="86">
        <f>'[3]Copy paste to Here'!C1001</f>
        <v>0</v>
      </c>
      <c r="C997" s="85">
        <f>'[3]Copy paste to Here'!B1001</f>
        <v>0</v>
      </c>
      <c r="D997" s="74">
        <f>'[3]Copy paste to Here'!H1001</f>
        <v>0</v>
      </c>
      <c r="E997" s="74">
        <f t="shared" si="45"/>
        <v>0</v>
      </c>
      <c r="F997" s="73">
        <f t="shared" si="46"/>
        <v>0</v>
      </c>
      <c r="G997" s="81">
        <f t="shared" si="47"/>
        <v>0</v>
      </c>
    </row>
    <row r="998" spans="1:7" s="60" customFormat="1" hidden="1">
      <c r="A998" s="84" t="str">
        <f>IF((LEN('[3]Copy paste to Here'!G1002))&gt;5,((CONCATENATE('[3]Copy paste to Here'!G1002," &amp; ",'[3]Copy paste to Here'!D1002,"  &amp;  ",'[3]Copy paste to Here'!E1002))),"Empty Cell")</f>
        <v>Empty Cell</v>
      </c>
      <c r="B998" s="83">
        <f>'[3]Copy paste to Here'!C1002</f>
        <v>0</v>
      </c>
      <c r="C998" s="82">
        <f>'[3]Copy paste to Here'!B1002</f>
        <v>0</v>
      </c>
      <c r="D998" s="69">
        <f>'[3]Copy paste to Here'!H1002</f>
        <v>0</v>
      </c>
      <c r="E998" s="69">
        <f t="shared" si="45"/>
        <v>0</v>
      </c>
      <c r="F998" s="68">
        <f t="shared" si="46"/>
        <v>0</v>
      </c>
      <c r="G998" s="81">
        <f t="shared" si="47"/>
        <v>0</v>
      </c>
    </row>
    <row r="999" spans="1:7" s="60" customFormat="1" ht="13.5" thickBot="1">
      <c r="A999" s="80"/>
      <c r="B999" s="79"/>
      <c r="C999" s="78"/>
      <c r="D999" s="77"/>
      <c r="E999" s="77"/>
      <c r="F999" s="76">
        <f t="shared" si="46"/>
        <v>0</v>
      </c>
      <c r="G999" s="75"/>
    </row>
    <row r="1000" spans="1:7" s="60" customFormat="1" ht="13.5" thickTop="1">
      <c r="A1000" s="72" t="str">
        <f>Invoice!G1003</f>
        <v xml:space="preserve">Sub-Total: </v>
      </c>
      <c r="B1000" s="71"/>
      <c r="C1000" s="70"/>
      <c r="D1000" s="74"/>
      <c r="E1000" s="74">
        <f>Invoice!H1003</f>
        <v>5565.1399999999994</v>
      </c>
      <c r="F1000" s="73"/>
      <c r="G1000" s="67">
        <f>E1000*$D$14</f>
        <v>200901.55399999997</v>
      </c>
    </row>
    <row r="1001" spans="1:7" s="60" customFormat="1">
      <c r="A1001" s="72" t="str">
        <f>Invoice!G1004</f>
        <v>Discount (15% for Orders over 5000 USD):</v>
      </c>
      <c r="B1001" s="71"/>
      <c r="C1001" s="70"/>
      <c r="D1001" s="74"/>
      <c r="E1001" s="74">
        <f>Invoice!H1004</f>
        <v>-834.77099999999984</v>
      </c>
      <c r="F1001" s="73"/>
      <c r="G1001" s="129">
        <f>E1001*$D$14</f>
        <v>-30135.233099999994</v>
      </c>
    </row>
    <row r="1002" spans="1:7" s="60" customFormat="1">
      <c r="A1002" s="72" t="str">
        <f>Invoice!G1005</f>
        <v>Special discount:</v>
      </c>
      <c r="B1002" s="71"/>
      <c r="C1002" s="70"/>
      <c r="D1002" s="74"/>
      <c r="E1002" s="74">
        <f>Invoice!H1005</f>
        <v>-1.54</v>
      </c>
      <c r="F1002" s="73"/>
      <c r="G1002" s="129">
        <f t="shared" ref="G1002:G1004" si="48">E1002*$D$14</f>
        <v>-55.594000000000001</v>
      </c>
    </row>
    <row r="1003" spans="1:7" s="60" customFormat="1">
      <c r="A1003" s="72" t="str">
        <f>Invoice!G1006</f>
        <v>Store Credit from last INV #53677:</v>
      </c>
      <c r="B1003" s="71"/>
      <c r="C1003" s="70"/>
      <c r="D1003" s="69"/>
      <c r="E1003" s="74">
        <f>Invoice!H1006</f>
        <v>-1072.24</v>
      </c>
      <c r="F1003" s="73"/>
      <c r="G1003" s="129">
        <f t="shared" si="48"/>
        <v>-38707.864000000001</v>
      </c>
    </row>
    <row r="1004" spans="1:7" s="60" customFormat="1">
      <c r="A1004" s="72" t="str">
        <f>Invoice!G1007</f>
        <v>Shipping cost to USA via DHL:</v>
      </c>
      <c r="B1004" s="71"/>
      <c r="C1004" s="70"/>
      <c r="D1004" s="69"/>
      <c r="E1004" s="74">
        <f>Invoice!H1007</f>
        <v>68.23</v>
      </c>
      <c r="F1004" s="73"/>
      <c r="G1004" s="129">
        <f t="shared" si="48"/>
        <v>2463.1030000000001</v>
      </c>
    </row>
    <row r="1005" spans="1:7" s="60" customFormat="1">
      <c r="A1005" s="72" t="str">
        <f>Invoice!G1008</f>
        <v xml:space="preserve">Total: </v>
      </c>
      <c r="B1005" s="71"/>
      <c r="C1005" s="70"/>
      <c r="D1005" s="69"/>
      <c r="E1005" s="74">
        <f>SUM(E1000:E1004)</f>
        <v>3724.819</v>
      </c>
      <c r="F1005" s="73"/>
      <c r="G1005" s="67">
        <f t="shared" ref="G1005:G1010" si="49">E1005*$D$14</f>
        <v>134465.96590000001</v>
      </c>
    </row>
    <row r="1006" spans="1:7" s="60" customFormat="1" hidden="1">
      <c r="A1006" s="72">
        <f>'[3]Copy paste to Here'!T4</f>
        <v>0</v>
      </c>
      <c r="B1006" s="71"/>
      <c r="C1006" s="70"/>
      <c r="D1006" s="69"/>
      <c r="E1006" s="74">
        <f>'[3]Copy paste to Here'!U4</f>
        <v>0</v>
      </c>
      <c r="F1006" s="73"/>
      <c r="G1006" s="67">
        <f t="shared" si="49"/>
        <v>0</v>
      </c>
    </row>
    <row r="1007" spans="1:7" s="60" customFormat="1" hidden="1">
      <c r="A1007" s="72">
        <f>'[3]Copy paste to Here'!T5</f>
        <v>0</v>
      </c>
      <c r="B1007" s="71"/>
      <c r="C1007" s="70"/>
      <c r="D1007" s="69"/>
      <c r="E1007" s="74">
        <f>'[3]Copy paste to Here'!U5</f>
        <v>0</v>
      </c>
      <c r="F1007" s="73"/>
      <c r="G1007" s="67">
        <f t="shared" si="49"/>
        <v>0</v>
      </c>
    </row>
    <row r="1008" spans="1:7" s="60" customFormat="1" hidden="1">
      <c r="A1008" s="72">
        <f>'[3]Copy paste to Here'!T6</f>
        <v>0</v>
      </c>
      <c r="B1008" s="71"/>
      <c r="C1008" s="70"/>
      <c r="D1008" s="69"/>
      <c r="E1008" s="74"/>
      <c r="F1008" s="73"/>
      <c r="G1008" s="67">
        <f t="shared" si="49"/>
        <v>0</v>
      </c>
    </row>
    <row r="1009" spans="1:7" s="60" customFormat="1" hidden="1">
      <c r="A1009" s="72">
        <f>'[3]Copy paste to Here'!T7</f>
        <v>0</v>
      </c>
      <c r="B1009" s="71"/>
      <c r="C1009" s="70"/>
      <c r="D1009" s="69"/>
      <c r="E1009" s="69"/>
      <c r="F1009" s="73"/>
      <c r="G1009" s="67">
        <f t="shared" si="49"/>
        <v>0</v>
      </c>
    </row>
    <row r="1010" spans="1:7" s="60" customFormat="1" hidden="1">
      <c r="A1010" s="72">
        <f>'[3]Copy paste to Here'!T8</f>
        <v>0</v>
      </c>
      <c r="B1010" s="71"/>
      <c r="C1010" s="70"/>
      <c r="D1010" s="69"/>
      <c r="E1010" s="69"/>
      <c r="F1010" s="68"/>
      <c r="G1010" s="67">
        <f t="shared" si="49"/>
        <v>0</v>
      </c>
    </row>
    <row r="1011" spans="1:7" s="60" customFormat="1" ht="13.5" thickBot="1">
      <c r="A1011" s="66"/>
      <c r="B1011" s="65"/>
      <c r="C1011" s="64"/>
      <c r="D1011" s="63"/>
      <c r="E1011" s="63"/>
      <c r="F1011" s="62"/>
      <c r="G1011" s="61"/>
    </row>
    <row r="1012" spans="1:7" s="53" customFormat="1">
      <c r="D1012" s="53" t="s">
        <v>27</v>
      </c>
      <c r="G1012" s="59">
        <f>(SUM(G18:G999))</f>
        <v>200901.554</v>
      </c>
    </row>
    <row r="1013" spans="1:7" s="53" customFormat="1">
      <c r="A1013" s="55"/>
      <c r="D1013" s="53" t="s">
        <v>26</v>
      </c>
      <c r="G1013" s="58">
        <f>(SUMIF($A$1000:$A$1011,"Total: ",$G$1000:$G$1011))</f>
        <v>134465.96590000001</v>
      </c>
    </row>
    <row r="1014" spans="1:7" s="53" customFormat="1">
      <c r="D1014" s="53" t="s">
        <v>25</v>
      </c>
      <c r="G1014" s="57">
        <f>G1016-G1015</f>
        <v>125669.1270093458</v>
      </c>
    </row>
    <row r="1015" spans="1:7" s="53" customFormat="1">
      <c r="D1015" s="53" t="s">
        <v>24</v>
      </c>
      <c r="G1015" s="57">
        <f>(G1016*7)/107</f>
        <v>8796.8388906542077</v>
      </c>
    </row>
    <row r="1016" spans="1:7" s="53" customFormat="1">
      <c r="D1016" s="55" t="s">
        <v>23</v>
      </c>
      <c r="G1016" s="56">
        <f>(SUMIF($A$1000:$A$1011,"Total: ",$G$1000:$G$1011))</f>
        <v>134465.96590000001</v>
      </c>
    </row>
    <row r="1017" spans="1:7" s="53" customFormat="1"/>
    <row r="1018" spans="1:7" s="53" customFormat="1" ht="8.25" customHeight="1"/>
    <row r="1019" spans="1:7" s="53" customFormat="1" ht="11.25" customHeight="1"/>
    <row r="1020" spans="1:7" s="53" customFormat="1" ht="8.25" customHeight="1"/>
    <row r="1021" spans="1:7" s="53" customFormat="1"/>
    <row r="1022" spans="1:7" s="53" customFormat="1" ht="10.5" customHeight="1">
      <c r="A1022" s="55"/>
    </row>
    <row r="1023" spans="1:7" s="53" customFormat="1" ht="9" customHeight="1"/>
    <row r="1024" spans="1:7" s="53" customFormat="1" ht="13.5" customHeight="1">
      <c r="A1024" s="55"/>
    </row>
    <row r="1025" spans="1:1" s="53" customFormat="1" ht="9.75" customHeight="1">
      <c r="A1025" s="54"/>
    </row>
    <row r="1026" spans="1:1" s="53" customFormat="1"/>
    <row r="1027" spans="1:1" s="53" customFormat="1"/>
    <row r="1028" spans="1:1" s="53" customFormat="1"/>
    <row r="1029" spans="1:1" s="53" customFormat="1"/>
    <row r="1030" spans="1:1" s="53" customFormat="1"/>
    <row r="1031" spans="1:1" s="53" customFormat="1"/>
    <row r="1032" spans="1:1" s="53" customFormat="1"/>
    <row r="1033" spans="1:1" s="53" customFormat="1"/>
    <row r="1034" spans="1:1" s="53" customFormat="1"/>
    <row r="1035" spans="1:1" s="53" customFormat="1"/>
    <row r="1036" spans="1:1" s="53" customFormat="1"/>
    <row r="1037" spans="1:1" s="53" customFormat="1"/>
    <row r="1038" spans="1:1" s="53" customFormat="1"/>
    <row r="1039" spans="1:1" s="53" customFormat="1"/>
    <row r="1040" spans="1:1" s="53" customFormat="1"/>
    <row r="1041" s="53" customFormat="1"/>
    <row r="1042" s="53" customFormat="1"/>
    <row r="1043" s="53" customFormat="1"/>
    <row r="1044" s="53" customFormat="1"/>
    <row r="1045" s="53" customFormat="1"/>
    <row r="1046" s="53" customFormat="1"/>
    <row r="1047" s="53" customFormat="1"/>
    <row r="1048" s="53" customFormat="1"/>
    <row r="1049" s="53" customFormat="1"/>
    <row r="1050" s="53" customFormat="1"/>
    <row r="1051" s="53" customFormat="1"/>
    <row r="1052" s="53" customFormat="1"/>
    <row r="1053" s="53" customFormat="1"/>
    <row r="1054" s="53" customFormat="1"/>
    <row r="1055" s="53" customFormat="1"/>
    <row r="1056" s="53" customFormat="1"/>
    <row r="1057" s="53" customFormat="1"/>
    <row r="1058" s="53" customFormat="1"/>
    <row r="1059" s="53" customFormat="1"/>
    <row r="1060" s="53" customFormat="1"/>
    <row r="1061" s="53" customFormat="1"/>
    <row r="1062" s="53" customFormat="1"/>
    <row r="1063" s="53" customFormat="1"/>
    <row r="1064" s="53" customFormat="1"/>
    <row r="1065" s="53" customFormat="1"/>
    <row r="1066" s="53" customFormat="1"/>
    <row r="1067" s="53" customFormat="1"/>
    <row r="1068" s="53" customFormat="1"/>
    <row r="1069" s="53" customFormat="1"/>
    <row r="1070" s="53" customFormat="1"/>
    <row r="1071" s="53" customFormat="1"/>
    <row r="1072" s="53" customFormat="1"/>
    <row r="1073" s="53" customFormat="1"/>
    <row r="1074" s="53" customFormat="1"/>
    <row r="1075" s="53" customFormat="1"/>
    <row r="1076" s="53" customFormat="1"/>
    <row r="1077" s="53" customFormat="1"/>
    <row r="1078" s="53" customFormat="1"/>
    <row r="1079" s="53" customFormat="1"/>
    <row r="1080" s="53" customFormat="1"/>
    <row r="1081" s="53" customFormat="1"/>
    <row r="1082" s="53" customFormat="1"/>
    <row r="1083" s="53" customFormat="1"/>
    <row r="1084" s="53" customFormat="1"/>
    <row r="1085" s="53" customFormat="1"/>
    <row r="1086" s="53" customFormat="1"/>
    <row r="1087" s="53" customFormat="1"/>
    <row r="1088" s="53" customFormat="1"/>
    <row r="1089" s="53" customFormat="1"/>
    <row r="1090" s="53" customFormat="1"/>
    <row r="1091" s="53" customFormat="1"/>
    <row r="1092" s="53" customFormat="1"/>
    <row r="1093" s="53" customFormat="1"/>
    <row r="1094" s="53" customFormat="1"/>
    <row r="1095" s="53" customFormat="1"/>
    <row r="1096" s="53" customFormat="1"/>
    <row r="1097" s="53" customFormat="1"/>
    <row r="1098" s="53" customFormat="1"/>
    <row r="1099" s="53" customFormat="1"/>
    <row r="1100" s="53" customFormat="1"/>
    <row r="1101" s="53" customFormat="1"/>
    <row r="1102" s="53" customFormat="1"/>
    <row r="1103" s="53" customFormat="1"/>
    <row r="1104" s="53" customFormat="1"/>
    <row r="1105" s="53" customFormat="1"/>
    <row r="1106" s="53" customFormat="1"/>
    <row r="1107" s="53" customFormat="1"/>
    <row r="1108" s="53" customFormat="1"/>
    <row r="1109" s="53" customFormat="1"/>
    <row r="1110" s="53" customFormat="1"/>
    <row r="1111" s="53" customFormat="1"/>
    <row r="1112" s="53" customFormat="1"/>
    <row r="1113" s="53" customFormat="1"/>
    <row r="1114" s="53" customFormat="1"/>
    <row r="1115" s="53" customFormat="1"/>
    <row r="1116" s="53" customFormat="1"/>
    <row r="1117" s="53" customFormat="1"/>
    <row r="1118" s="53" customFormat="1"/>
    <row r="1119" s="53" customFormat="1"/>
    <row r="1120" s="53" customFormat="1"/>
    <row r="1121" s="53" customFormat="1"/>
    <row r="1122" s="53" customFormat="1"/>
    <row r="1123" s="53" customFormat="1"/>
    <row r="1124" s="53" customFormat="1"/>
    <row r="1125" s="53" customFormat="1"/>
    <row r="1126" s="53" customFormat="1"/>
    <row r="1127" s="53" customFormat="1"/>
    <row r="1128" s="53" customFormat="1"/>
    <row r="1129" s="53" customFormat="1"/>
    <row r="1130" s="53" customFormat="1"/>
    <row r="1131" s="53" customFormat="1"/>
    <row r="1132" s="53" customFormat="1"/>
    <row r="1133" s="53" customFormat="1"/>
    <row r="1134" s="53" customFormat="1"/>
    <row r="1135" s="53" customFormat="1"/>
    <row r="1136" s="53" customFormat="1"/>
    <row r="1137" s="53" customFormat="1"/>
    <row r="1138" s="53" customFormat="1"/>
    <row r="1139" s="53" customFormat="1"/>
    <row r="1140" s="53" customFormat="1"/>
    <row r="1141" s="53" customFormat="1"/>
    <row r="1142" s="53" customFormat="1"/>
    <row r="1143" s="53" customFormat="1"/>
    <row r="1144" s="53" customFormat="1"/>
    <row r="1145" s="53" customFormat="1"/>
    <row r="1146" s="53" customFormat="1"/>
    <row r="1147" s="53" customFormat="1"/>
    <row r="1148" s="53" customFormat="1"/>
    <row r="1149" s="53" customFormat="1"/>
    <row r="1150" s="53" customFormat="1"/>
    <row r="1151" s="53" customFormat="1"/>
    <row r="1152" s="53" customFormat="1"/>
    <row r="1153" s="53" customFormat="1"/>
    <row r="1154" s="53" customFormat="1"/>
    <row r="1155" s="53" customFormat="1"/>
    <row r="1156" s="53" customFormat="1"/>
    <row r="1157" s="53" customFormat="1"/>
    <row r="1158" s="53" customFormat="1"/>
    <row r="1159" s="53" customFormat="1"/>
    <row r="1160" s="53" customFormat="1"/>
    <row r="1161" s="53" customFormat="1"/>
    <row r="1162" s="53" customFormat="1"/>
    <row r="1163" s="53" customFormat="1"/>
    <row r="1164" s="53" customFormat="1"/>
    <row r="1165" s="53" customFormat="1"/>
    <row r="1166" s="53" customFormat="1"/>
    <row r="1167" s="53" customFormat="1"/>
    <row r="1168" s="53" customFormat="1"/>
    <row r="1169" s="53" customFormat="1"/>
    <row r="1170" s="53" customFormat="1"/>
    <row r="1171" s="53" customFormat="1"/>
    <row r="1172" s="53" customFormat="1"/>
    <row r="1173" s="53" customFormat="1"/>
    <row r="1174" s="53" customFormat="1"/>
    <row r="1175" s="53" customFormat="1"/>
    <row r="1176" s="53" customFormat="1"/>
    <row r="1177" s="53" customFormat="1"/>
    <row r="1178" s="53" customFormat="1"/>
    <row r="1179" s="53" customFormat="1"/>
    <row r="1180" s="53" customFormat="1"/>
    <row r="1181" s="53" customFormat="1"/>
    <row r="1182" s="53" customFormat="1"/>
    <row r="1183" s="53" customFormat="1"/>
    <row r="1184" s="53" customFormat="1"/>
    <row r="1185" s="53" customFormat="1"/>
    <row r="1186" s="53" customFormat="1"/>
    <row r="1187" s="53" customFormat="1"/>
    <row r="1188" s="53" customFormat="1"/>
    <row r="1189" s="53" customFormat="1"/>
    <row r="1190" s="53" customFormat="1"/>
    <row r="1191" s="53" customFormat="1"/>
    <row r="1192" s="53" customFormat="1"/>
    <row r="1193" s="53" customFormat="1"/>
    <row r="1194" s="53" customFormat="1"/>
    <row r="1195" s="53" customFormat="1"/>
    <row r="1196" s="53" customFormat="1"/>
    <row r="1197" s="53" customFormat="1"/>
    <row r="1198" s="53" customFormat="1"/>
    <row r="1199" s="53" customFormat="1"/>
    <row r="1200" s="53" customFormat="1"/>
    <row r="1201" s="53" customFormat="1"/>
    <row r="1202" s="53" customFormat="1"/>
    <row r="1203" s="53" customFormat="1"/>
    <row r="1204" s="53" customFormat="1"/>
    <row r="1205" s="53" customFormat="1"/>
    <row r="1206" s="53" customFormat="1"/>
    <row r="1207" s="53" customFormat="1"/>
    <row r="1208" s="53" customFormat="1"/>
    <row r="1209" s="53" customFormat="1"/>
    <row r="1210" s="53" customFormat="1"/>
    <row r="1211" s="53" customFormat="1"/>
    <row r="1212" s="53" customFormat="1"/>
    <row r="1213" s="53" customFormat="1"/>
    <row r="1214" s="53" customFormat="1"/>
    <row r="1215" s="53" customFormat="1"/>
    <row r="1216" s="53" customFormat="1"/>
    <row r="1217" s="53" customFormat="1"/>
    <row r="1218" s="53" customFormat="1"/>
    <row r="1219" s="53" customFormat="1"/>
    <row r="1220" s="53" customFormat="1"/>
    <row r="1221" s="53" customFormat="1"/>
    <row r="1222" s="53" customFormat="1"/>
    <row r="1223" s="53" customFormat="1"/>
    <row r="1224" s="53" customFormat="1"/>
    <row r="1225" s="53" customFormat="1"/>
    <row r="1226" s="53" customFormat="1"/>
    <row r="1227" s="53" customFormat="1"/>
    <row r="1228" s="53" customFormat="1"/>
    <row r="1229" s="53" customFormat="1"/>
    <row r="1230" s="53" customFormat="1"/>
    <row r="1231" s="53" customFormat="1"/>
    <row r="1232" s="53" customFormat="1"/>
    <row r="1233" s="53" customFormat="1"/>
    <row r="1234" s="53" customFormat="1"/>
    <row r="1235" s="53" customFormat="1"/>
    <row r="1236" s="53" customFormat="1"/>
    <row r="1237" s="53" customFormat="1"/>
    <row r="1238" s="53" customFormat="1"/>
    <row r="1239" s="53" customFormat="1"/>
    <row r="1240" s="53" customFormat="1"/>
    <row r="1241" s="53" customFormat="1"/>
    <row r="1242" s="53" customFormat="1"/>
    <row r="1243" s="53" customFormat="1"/>
    <row r="1244" s="53" customFormat="1"/>
    <row r="1245" s="53" customFormat="1"/>
    <row r="1246" s="53" customFormat="1"/>
    <row r="1247" s="53" customFormat="1"/>
    <row r="1248" s="53" customFormat="1"/>
    <row r="1249" s="53" customFormat="1"/>
    <row r="1250" s="53" customFormat="1"/>
    <row r="1251" s="53" customFormat="1"/>
    <row r="1252" s="53" customFormat="1"/>
    <row r="1253" s="53" customFormat="1"/>
    <row r="1254" s="53" customFormat="1"/>
    <row r="1255" s="53" customFormat="1"/>
    <row r="1256" s="53" customFormat="1"/>
    <row r="1257" s="53" customFormat="1"/>
    <row r="1258" s="53" customFormat="1"/>
    <row r="1259" s="53" customFormat="1"/>
    <row r="1260" s="53" customFormat="1"/>
    <row r="1261" s="53" customFormat="1"/>
    <row r="1262" s="53" customFormat="1"/>
    <row r="1263" s="53" customFormat="1"/>
    <row r="1264" s="53" customFormat="1"/>
    <row r="1265" spans="1:7" s="53" customFormat="1"/>
    <row r="1266" spans="1:7" s="53" customFormat="1"/>
    <row r="1267" spans="1:7" s="53" customFormat="1"/>
    <row r="1268" spans="1:7" s="53" customFormat="1"/>
    <row r="1269" spans="1:7" s="53" customFormat="1"/>
    <row r="1270" spans="1:7" s="53" customFormat="1"/>
    <row r="1271" spans="1:7" s="53" customFormat="1"/>
    <row r="1272" spans="1:7" s="53" customFormat="1"/>
    <row r="1273" spans="1:7" s="53" customFormat="1"/>
    <row r="1274" spans="1:7" s="53" customFormat="1">
      <c r="A1274" s="52"/>
      <c r="B1274" s="52"/>
      <c r="C1274" s="52"/>
      <c r="D1274" s="52"/>
      <c r="E1274" s="52"/>
      <c r="F1274" s="52"/>
      <c r="G1274" s="52"/>
    </row>
    <row r="1275" spans="1:7" s="53" customFormat="1">
      <c r="A1275" s="52"/>
      <c r="B1275" s="52"/>
      <c r="C1275" s="52"/>
      <c r="D1275" s="52"/>
      <c r="E1275" s="52"/>
      <c r="F1275" s="52"/>
      <c r="G1275" s="52"/>
    </row>
    <row r="1276" spans="1:7" s="53" customFormat="1">
      <c r="A1276" s="52"/>
      <c r="B1276" s="52"/>
      <c r="C1276" s="52"/>
      <c r="D1276" s="52"/>
      <c r="E1276" s="52"/>
      <c r="F1276" s="52"/>
      <c r="G1276" s="52"/>
    </row>
    <row r="1277" spans="1:7" s="53" customFormat="1">
      <c r="A1277" s="52"/>
      <c r="B1277" s="52"/>
      <c r="C1277" s="52"/>
      <c r="D1277" s="52"/>
      <c r="E1277" s="52"/>
      <c r="F1277" s="52"/>
      <c r="G1277" s="52"/>
    </row>
    <row r="1278" spans="1:7" s="53" customFormat="1">
      <c r="A1278" s="52"/>
      <c r="B1278" s="52"/>
      <c r="C1278" s="52"/>
      <c r="D1278" s="52"/>
      <c r="E1278" s="52"/>
      <c r="F1278" s="52"/>
      <c r="G1278" s="52"/>
    </row>
    <row r="1279" spans="1:7" s="53" customFormat="1">
      <c r="A1279" s="52"/>
      <c r="B1279" s="52"/>
      <c r="C1279" s="52"/>
      <c r="D1279" s="52"/>
      <c r="E1279" s="52"/>
      <c r="F1279" s="52"/>
      <c r="G1279" s="52"/>
    </row>
    <row r="1280" spans="1:7" s="53" customFormat="1">
      <c r="A1280" s="52"/>
      <c r="B1280" s="52"/>
      <c r="C1280" s="52"/>
      <c r="D1280" s="52"/>
      <c r="E1280" s="52"/>
      <c r="F1280" s="52"/>
      <c r="G1280" s="52"/>
    </row>
    <row r="1281" spans="1:7" s="53" customFormat="1">
      <c r="A1281" s="52"/>
      <c r="B1281" s="52"/>
      <c r="C1281" s="52"/>
      <c r="D1281" s="52"/>
      <c r="E1281" s="52"/>
      <c r="F1281" s="52"/>
      <c r="G1281" s="52"/>
    </row>
    <row r="1282" spans="1:7" s="53" customFormat="1">
      <c r="A1282" s="52"/>
      <c r="B1282" s="52"/>
      <c r="C1282" s="52"/>
      <c r="D1282" s="52"/>
      <c r="E1282" s="52"/>
      <c r="F1282" s="52"/>
      <c r="G1282" s="52"/>
    </row>
    <row r="1283" spans="1:7" s="53" customFormat="1">
      <c r="A1283" s="52"/>
      <c r="B1283" s="52"/>
      <c r="C1283" s="52"/>
      <c r="D1283" s="52"/>
      <c r="E1283" s="52"/>
      <c r="F1283" s="52"/>
      <c r="G1283" s="52"/>
    </row>
    <row r="1284" spans="1:7" s="53" customFormat="1">
      <c r="A1284" s="52"/>
      <c r="B1284" s="52"/>
      <c r="C1284" s="52"/>
      <c r="D1284" s="52"/>
      <c r="E1284" s="52"/>
      <c r="F1284" s="52"/>
      <c r="G1284" s="52"/>
    </row>
    <row r="1285" spans="1:7" s="53" customFormat="1">
      <c r="A1285" s="52"/>
      <c r="B1285" s="52"/>
      <c r="C1285" s="52"/>
      <c r="D1285" s="52"/>
      <c r="E1285" s="52"/>
      <c r="F1285" s="52"/>
      <c r="G1285" s="52"/>
    </row>
    <row r="1286" spans="1:7" s="53" customFormat="1">
      <c r="A1286" s="52"/>
      <c r="B1286" s="52"/>
      <c r="C1286" s="52"/>
      <c r="D1286" s="52"/>
      <c r="E1286" s="52"/>
      <c r="F1286" s="52"/>
      <c r="G1286" s="52"/>
    </row>
    <row r="1287" spans="1:7" s="53" customFormat="1">
      <c r="A1287" s="52"/>
      <c r="B1287" s="52"/>
      <c r="C1287" s="52"/>
      <c r="D1287" s="52"/>
      <c r="E1287" s="52"/>
      <c r="F1287" s="52"/>
      <c r="G1287" s="52"/>
    </row>
    <row r="1288" spans="1:7" s="53" customFormat="1">
      <c r="A1288" s="52"/>
      <c r="B1288" s="52"/>
      <c r="C1288" s="52"/>
      <c r="D1288" s="52"/>
      <c r="E1288" s="52"/>
      <c r="F1288" s="52"/>
      <c r="G1288" s="52"/>
    </row>
    <row r="1289" spans="1:7" s="53" customFormat="1">
      <c r="A1289" s="52"/>
      <c r="B1289" s="52"/>
      <c r="C1289" s="52"/>
      <c r="D1289" s="52"/>
      <c r="E1289" s="52"/>
      <c r="F1289" s="52"/>
      <c r="G1289" s="52"/>
    </row>
    <row r="1290" spans="1:7" s="53" customFormat="1">
      <c r="A1290" s="52"/>
      <c r="B1290" s="52"/>
      <c r="C1290" s="52"/>
      <c r="D1290" s="52"/>
      <c r="E1290" s="52"/>
      <c r="F1290" s="52"/>
      <c r="G1290" s="52"/>
    </row>
    <row r="1291" spans="1:7" s="53" customFormat="1">
      <c r="A1291" s="52"/>
      <c r="B1291" s="52"/>
      <c r="C1291" s="52"/>
      <c r="D1291" s="52"/>
      <c r="E1291" s="52"/>
      <c r="F1291" s="52"/>
      <c r="G1291" s="52"/>
    </row>
    <row r="1292" spans="1:7" s="53" customFormat="1">
      <c r="A1292" s="52"/>
      <c r="B1292" s="52"/>
      <c r="C1292" s="52"/>
      <c r="D1292" s="52"/>
      <c r="E1292" s="52"/>
      <c r="F1292" s="52"/>
      <c r="G1292" s="52"/>
    </row>
    <row r="1293" spans="1:7" s="53" customFormat="1">
      <c r="A1293" s="52"/>
      <c r="B1293" s="52"/>
      <c r="C1293" s="52"/>
      <c r="D1293" s="52"/>
      <c r="E1293" s="52"/>
      <c r="F1293" s="52"/>
      <c r="G1293" s="52"/>
    </row>
    <row r="1294" spans="1:7" s="53" customFormat="1">
      <c r="A1294" s="52"/>
      <c r="B1294" s="52"/>
      <c r="C1294" s="52"/>
      <c r="D1294" s="52"/>
      <c r="E1294" s="52"/>
      <c r="F1294" s="52"/>
      <c r="G1294" s="52"/>
    </row>
    <row r="1295" spans="1:7" s="53" customFormat="1">
      <c r="A1295" s="52"/>
      <c r="B1295" s="52"/>
      <c r="C1295" s="52"/>
      <c r="D1295" s="52"/>
      <c r="E1295" s="52"/>
      <c r="F1295" s="52"/>
      <c r="G1295" s="52"/>
    </row>
    <row r="1296" spans="1:7" s="53" customFormat="1">
      <c r="A1296" s="52"/>
      <c r="B1296" s="52"/>
      <c r="C1296" s="52"/>
      <c r="D1296" s="52"/>
      <c r="E1296" s="52"/>
      <c r="F1296" s="52"/>
      <c r="G1296" s="52"/>
    </row>
    <row r="1297" spans="1:7" s="53" customFormat="1">
      <c r="A1297" s="52"/>
      <c r="B1297" s="52"/>
      <c r="C1297" s="52"/>
      <c r="D1297" s="52"/>
      <c r="E1297" s="52"/>
      <c r="F1297" s="52"/>
      <c r="G1297" s="52"/>
    </row>
    <row r="1298" spans="1:7" s="53" customFormat="1">
      <c r="A1298" s="52"/>
      <c r="B1298" s="52"/>
      <c r="C1298" s="52"/>
      <c r="D1298" s="52"/>
      <c r="E1298" s="52"/>
      <c r="F1298" s="52"/>
      <c r="G1298" s="52"/>
    </row>
    <row r="1299" spans="1:7" s="53" customFormat="1">
      <c r="A1299" s="52"/>
      <c r="B1299" s="52"/>
      <c r="C1299" s="52"/>
      <c r="D1299" s="52"/>
      <c r="E1299" s="52"/>
      <c r="F1299" s="52"/>
      <c r="G1299" s="52"/>
    </row>
    <row r="1300" spans="1:7" s="53" customFormat="1">
      <c r="A1300" s="52"/>
      <c r="B1300" s="52"/>
      <c r="C1300" s="52"/>
      <c r="D1300" s="52"/>
      <c r="E1300" s="52"/>
      <c r="F1300" s="52"/>
      <c r="G1300" s="52"/>
    </row>
    <row r="1301" spans="1:7" s="53" customFormat="1">
      <c r="A1301" s="52"/>
      <c r="B1301" s="52"/>
      <c r="C1301" s="52"/>
      <c r="D1301" s="52"/>
      <c r="E1301" s="52"/>
      <c r="F1301" s="52"/>
      <c r="G1301" s="52"/>
    </row>
    <row r="1302" spans="1:7" s="53" customFormat="1">
      <c r="A1302" s="52"/>
      <c r="B1302" s="52"/>
      <c r="C1302" s="52"/>
      <c r="D1302" s="52"/>
      <c r="E1302" s="52"/>
      <c r="F1302" s="52"/>
      <c r="G1302" s="52"/>
    </row>
    <row r="1303" spans="1:7" s="53" customFormat="1">
      <c r="A1303" s="52"/>
      <c r="B1303" s="52"/>
      <c r="C1303" s="52"/>
      <c r="D1303" s="52"/>
      <c r="E1303" s="52"/>
      <c r="F1303" s="52"/>
      <c r="G1303" s="52"/>
    </row>
    <row r="1304" spans="1:7" s="53" customFormat="1">
      <c r="A1304" s="52"/>
      <c r="B1304" s="52"/>
      <c r="C1304" s="52"/>
      <c r="D1304" s="52"/>
      <c r="E1304" s="52"/>
      <c r="F1304" s="52"/>
      <c r="G1304" s="52"/>
    </row>
    <row r="1305" spans="1:7" s="53" customFormat="1">
      <c r="A1305" s="52"/>
      <c r="B1305" s="52"/>
      <c r="C1305" s="52"/>
      <c r="D1305" s="52"/>
      <c r="E1305" s="52"/>
      <c r="F1305" s="52"/>
      <c r="G1305" s="52"/>
    </row>
    <row r="1306" spans="1:7" s="53" customFormat="1">
      <c r="A1306" s="52"/>
      <c r="B1306" s="52"/>
      <c r="C1306" s="52"/>
      <c r="D1306" s="52"/>
      <c r="E1306" s="52"/>
      <c r="F1306" s="52"/>
      <c r="G1306" s="52"/>
    </row>
    <row r="1307" spans="1:7" s="53" customFormat="1">
      <c r="A1307" s="52"/>
      <c r="B1307" s="52"/>
      <c r="C1307" s="52"/>
      <c r="D1307" s="52"/>
      <c r="E1307" s="52"/>
      <c r="F1307" s="52"/>
      <c r="G1307" s="52"/>
    </row>
    <row r="1308" spans="1:7" s="53" customFormat="1">
      <c r="A1308" s="52"/>
      <c r="B1308" s="52"/>
      <c r="C1308" s="52"/>
      <c r="D1308" s="52"/>
      <c r="E1308" s="52"/>
      <c r="F1308" s="52"/>
      <c r="G1308" s="52"/>
    </row>
    <row r="1309" spans="1:7" s="53" customFormat="1">
      <c r="A1309" s="52"/>
      <c r="B1309" s="52"/>
      <c r="C1309" s="52"/>
      <c r="D1309" s="52"/>
      <c r="E1309" s="52"/>
      <c r="F1309" s="52"/>
      <c r="G1309" s="52"/>
    </row>
    <row r="1310" spans="1:7" s="53" customFormat="1">
      <c r="A1310" s="52"/>
      <c r="B1310" s="52"/>
      <c r="C1310" s="52"/>
      <c r="D1310" s="52"/>
      <c r="E1310" s="52"/>
      <c r="F1310" s="52"/>
      <c r="G1310" s="52"/>
    </row>
    <row r="1311" spans="1:7" s="53" customFormat="1">
      <c r="A1311" s="52"/>
      <c r="B1311" s="52"/>
      <c r="C1311" s="52"/>
      <c r="D1311" s="52"/>
      <c r="E1311" s="52"/>
      <c r="F1311" s="52"/>
      <c r="G1311" s="52"/>
    </row>
    <row r="1312" spans="1:7" s="53" customFormat="1">
      <c r="A1312" s="52"/>
      <c r="B1312" s="52"/>
      <c r="C1312" s="52"/>
      <c r="D1312" s="52"/>
      <c r="E1312" s="52"/>
      <c r="F1312" s="52"/>
      <c r="G1312" s="52"/>
    </row>
    <row r="1313" spans="1:7" s="53" customFormat="1">
      <c r="A1313" s="52"/>
      <c r="B1313" s="52"/>
      <c r="C1313" s="52"/>
      <c r="D1313" s="52"/>
      <c r="E1313" s="52"/>
      <c r="F1313" s="52"/>
      <c r="G1313" s="52"/>
    </row>
    <row r="1314" spans="1:7" s="53" customFormat="1">
      <c r="A1314" s="52"/>
      <c r="B1314" s="52"/>
      <c r="C1314" s="52"/>
      <c r="D1314" s="52"/>
      <c r="E1314" s="52"/>
      <c r="F1314" s="52"/>
      <c r="G1314" s="52"/>
    </row>
    <row r="1315" spans="1:7" s="53" customFormat="1">
      <c r="A1315" s="52"/>
      <c r="B1315" s="52"/>
      <c r="C1315" s="52"/>
      <c r="D1315" s="52"/>
      <c r="E1315" s="52"/>
      <c r="F1315" s="52"/>
      <c r="G1315" s="52"/>
    </row>
    <row r="1316" spans="1:7" s="53" customFormat="1">
      <c r="A1316" s="52"/>
      <c r="B1316" s="52"/>
      <c r="C1316" s="52"/>
      <c r="D1316" s="52"/>
      <c r="E1316" s="52"/>
      <c r="F1316" s="52"/>
      <c r="G1316" s="52"/>
    </row>
    <row r="1317" spans="1:7" s="53" customFormat="1">
      <c r="A1317" s="52"/>
      <c r="B1317" s="52"/>
      <c r="C1317" s="52"/>
      <c r="D1317" s="52"/>
      <c r="E1317" s="52"/>
      <c r="F1317" s="52"/>
      <c r="G1317" s="52"/>
    </row>
    <row r="1318" spans="1:7" s="53" customFormat="1">
      <c r="A1318" s="52"/>
      <c r="B1318" s="52"/>
      <c r="C1318" s="52"/>
      <c r="D1318" s="52"/>
      <c r="E1318" s="52"/>
      <c r="F1318" s="52"/>
      <c r="G1318" s="52"/>
    </row>
    <row r="1319" spans="1:7" s="53" customFormat="1">
      <c r="A1319" s="52"/>
      <c r="B1319" s="52"/>
      <c r="C1319" s="52"/>
      <c r="D1319" s="52"/>
      <c r="E1319" s="52"/>
      <c r="F1319" s="52"/>
      <c r="G1319" s="52"/>
    </row>
    <row r="1320" spans="1:7" s="53" customFormat="1">
      <c r="A1320" s="52"/>
      <c r="B1320" s="52"/>
      <c r="C1320" s="52"/>
      <c r="D1320" s="52"/>
      <c r="E1320" s="52"/>
      <c r="F1320" s="52"/>
      <c r="G1320" s="52"/>
    </row>
    <row r="1321" spans="1:7" s="53" customFormat="1">
      <c r="A1321" s="52"/>
      <c r="B1321" s="52"/>
      <c r="C1321" s="52"/>
      <c r="D1321" s="52"/>
      <c r="E1321" s="52"/>
      <c r="F1321" s="52"/>
      <c r="G1321" s="52"/>
    </row>
    <row r="1322" spans="1:7" s="53" customFormat="1">
      <c r="A1322" s="52"/>
      <c r="B1322" s="52"/>
      <c r="C1322" s="52"/>
      <c r="D1322" s="52"/>
      <c r="E1322" s="52"/>
      <c r="F1322" s="52"/>
      <c r="G1322" s="52"/>
    </row>
    <row r="1323" spans="1:7" s="53" customFormat="1">
      <c r="A1323" s="52"/>
      <c r="B1323" s="52"/>
      <c r="C1323" s="52"/>
      <c r="D1323" s="52"/>
      <c r="E1323" s="52"/>
      <c r="F1323" s="52"/>
      <c r="G1323" s="52"/>
    </row>
    <row r="1324" spans="1:7" s="53" customFormat="1">
      <c r="A1324" s="52"/>
      <c r="B1324" s="52"/>
      <c r="C1324" s="52"/>
      <c r="D1324" s="52"/>
      <c r="E1324" s="52"/>
      <c r="F1324" s="52"/>
      <c r="G1324" s="52"/>
    </row>
    <row r="1325" spans="1:7" s="53" customFormat="1">
      <c r="A1325" s="52"/>
      <c r="B1325" s="52"/>
      <c r="C1325" s="52"/>
      <c r="D1325" s="52"/>
      <c r="E1325" s="52"/>
      <c r="F1325" s="52"/>
      <c r="G1325" s="52"/>
    </row>
    <row r="1326" spans="1:7" s="53" customFormat="1">
      <c r="A1326" s="52"/>
      <c r="B1326" s="52"/>
      <c r="C1326" s="52"/>
      <c r="D1326" s="52"/>
      <c r="E1326" s="52"/>
      <c r="F1326" s="52"/>
      <c r="G1326" s="52"/>
    </row>
    <row r="1327" spans="1:7" s="53" customFormat="1">
      <c r="A1327" s="52"/>
      <c r="B1327" s="52"/>
      <c r="C1327" s="52"/>
      <c r="D1327" s="52"/>
      <c r="E1327" s="52"/>
      <c r="F1327" s="52"/>
      <c r="G1327" s="52"/>
    </row>
    <row r="1328" spans="1:7" s="53" customFormat="1">
      <c r="A1328" s="52"/>
      <c r="B1328" s="52"/>
      <c r="C1328" s="52"/>
      <c r="D1328" s="52"/>
      <c r="E1328" s="52"/>
      <c r="F1328" s="52"/>
      <c r="G1328" s="52"/>
    </row>
    <row r="1329" spans="1:7" s="53" customFormat="1">
      <c r="A1329" s="52"/>
      <c r="B1329" s="52"/>
      <c r="C1329" s="52"/>
      <c r="D1329" s="52"/>
      <c r="E1329" s="52"/>
      <c r="F1329" s="52"/>
      <c r="G1329" s="52"/>
    </row>
    <row r="1330" spans="1:7" s="53" customFormat="1">
      <c r="A1330" s="52"/>
      <c r="B1330" s="52"/>
      <c r="C1330" s="52"/>
      <c r="D1330" s="52"/>
      <c r="E1330" s="52"/>
      <c r="F1330" s="52"/>
      <c r="G1330" s="52"/>
    </row>
    <row r="1331" spans="1:7" s="53" customFormat="1">
      <c r="A1331" s="52"/>
      <c r="B1331" s="52"/>
      <c r="C1331" s="52"/>
      <c r="D1331" s="52"/>
      <c r="E1331" s="52"/>
      <c r="F1331" s="52"/>
      <c r="G1331" s="52"/>
    </row>
    <row r="1332" spans="1:7" s="53" customFormat="1">
      <c r="A1332" s="52"/>
      <c r="B1332" s="52"/>
      <c r="C1332" s="52"/>
      <c r="D1332" s="52"/>
      <c r="E1332" s="52"/>
      <c r="F1332" s="52"/>
      <c r="G1332" s="52"/>
    </row>
    <row r="1333" spans="1:7" s="53" customFormat="1">
      <c r="A1333" s="52"/>
      <c r="B1333" s="52"/>
      <c r="C1333" s="52"/>
      <c r="D1333" s="52"/>
      <c r="E1333" s="52"/>
      <c r="F1333" s="52"/>
      <c r="G1333" s="52"/>
    </row>
    <row r="1334" spans="1:7" s="53" customFormat="1">
      <c r="A1334" s="52"/>
      <c r="B1334" s="52"/>
      <c r="C1334" s="52"/>
      <c r="D1334" s="52"/>
      <c r="E1334" s="52"/>
      <c r="F1334" s="52"/>
      <c r="G1334" s="52"/>
    </row>
    <row r="1335" spans="1:7" s="53" customFormat="1">
      <c r="A1335" s="52"/>
      <c r="B1335" s="52"/>
      <c r="C1335" s="52"/>
      <c r="D1335" s="52"/>
      <c r="E1335" s="52"/>
      <c r="F1335" s="52"/>
      <c r="G1335" s="52"/>
    </row>
    <row r="1336" spans="1:7" s="53" customFormat="1">
      <c r="A1336" s="52"/>
      <c r="B1336" s="52"/>
      <c r="C1336" s="52"/>
      <c r="D1336" s="52"/>
      <c r="E1336" s="52"/>
      <c r="F1336" s="52"/>
      <c r="G1336" s="52"/>
    </row>
    <row r="1337" spans="1:7" s="53" customFormat="1">
      <c r="A1337" s="52"/>
      <c r="B1337" s="52"/>
      <c r="C1337" s="52"/>
      <c r="D1337" s="52"/>
      <c r="E1337" s="52"/>
      <c r="F1337" s="52"/>
      <c r="G1337" s="52"/>
    </row>
    <row r="1338" spans="1:7" s="53" customFormat="1">
      <c r="A1338" s="52"/>
      <c r="B1338" s="52"/>
      <c r="C1338" s="52"/>
      <c r="D1338" s="52"/>
      <c r="E1338" s="52"/>
      <c r="F1338" s="52"/>
      <c r="G1338" s="52"/>
    </row>
    <row r="1339" spans="1:7" s="53" customFormat="1">
      <c r="A1339" s="52"/>
      <c r="B1339" s="52"/>
      <c r="C1339" s="52"/>
      <c r="D1339" s="52"/>
      <c r="E1339" s="52"/>
      <c r="F1339" s="52"/>
      <c r="G1339" s="52"/>
    </row>
    <row r="1340" spans="1:7" s="53" customFormat="1">
      <c r="A1340" s="52"/>
      <c r="B1340" s="52"/>
      <c r="C1340" s="52"/>
      <c r="D1340" s="52"/>
      <c r="E1340" s="52"/>
      <c r="F1340" s="52"/>
      <c r="G1340" s="52"/>
    </row>
    <row r="1341" spans="1:7" s="53" customFormat="1">
      <c r="A1341" s="52"/>
      <c r="B1341" s="52"/>
      <c r="C1341" s="52"/>
      <c r="D1341" s="52"/>
      <c r="E1341" s="52"/>
      <c r="F1341" s="52"/>
      <c r="G1341" s="52"/>
    </row>
    <row r="1342" spans="1:7" s="53" customFormat="1">
      <c r="A1342" s="52"/>
      <c r="B1342" s="52"/>
      <c r="C1342" s="52"/>
      <c r="D1342" s="52"/>
      <c r="E1342" s="52"/>
      <c r="F1342" s="52"/>
      <c r="G1342" s="52"/>
    </row>
    <row r="1343" spans="1:7" s="53" customFormat="1">
      <c r="A1343" s="52"/>
      <c r="B1343" s="52"/>
      <c r="C1343" s="52"/>
      <c r="D1343" s="52"/>
      <c r="E1343" s="52"/>
      <c r="F1343" s="52"/>
      <c r="G1343" s="52"/>
    </row>
    <row r="1344" spans="1:7" s="53" customFormat="1">
      <c r="A1344" s="52"/>
      <c r="B1344" s="52"/>
      <c r="C1344" s="52"/>
      <c r="D1344" s="52"/>
      <c r="E1344" s="52"/>
      <c r="F1344" s="52"/>
      <c r="G1344" s="52"/>
    </row>
    <row r="1345" spans="1:7" s="53" customFormat="1">
      <c r="A1345" s="52"/>
      <c r="B1345" s="52"/>
      <c r="C1345" s="52"/>
      <c r="D1345" s="52"/>
      <c r="E1345" s="52"/>
      <c r="F1345" s="52"/>
      <c r="G1345" s="52"/>
    </row>
    <row r="1346" spans="1:7" s="53" customFormat="1">
      <c r="A1346" s="52"/>
      <c r="B1346" s="52"/>
      <c r="C1346" s="52"/>
      <c r="D1346" s="52"/>
      <c r="E1346" s="52"/>
      <c r="F1346" s="52"/>
      <c r="G1346" s="52"/>
    </row>
    <row r="1347" spans="1:7" s="53" customFormat="1">
      <c r="A1347" s="52"/>
      <c r="B1347" s="52"/>
      <c r="C1347" s="52"/>
      <c r="D1347" s="52"/>
      <c r="E1347" s="52"/>
      <c r="F1347" s="52"/>
      <c r="G1347" s="52"/>
    </row>
    <row r="1348" spans="1:7" s="53" customFormat="1">
      <c r="A1348" s="52"/>
      <c r="B1348" s="52"/>
      <c r="C1348" s="52"/>
      <c r="D1348" s="52"/>
      <c r="E1348" s="52"/>
      <c r="F1348" s="52"/>
      <c r="G1348" s="52"/>
    </row>
    <row r="1349" spans="1:7" s="53" customFormat="1">
      <c r="A1349" s="52"/>
      <c r="B1349" s="52"/>
      <c r="C1349" s="52"/>
      <c r="D1349" s="52"/>
      <c r="E1349" s="52"/>
      <c r="F1349" s="52"/>
      <c r="G1349" s="52"/>
    </row>
    <row r="1350" spans="1:7" s="53" customFormat="1">
      <c r="A1350" s="52"/>
      <c r="B1350" s="52"/>
      <c r="C1350" s="52"/>
      <c r="D1350" s="52"/>
      <c r="E1350" s="52"/>
      <c r="F1350" s="52"/>
      <c r="G1350" s="52"/>
    </row>
    <row r="1351" spans="1:7" s="53" customFormat="1">
      <c r="A1351" s="52"/>
      <c r="B1351" s="52"/>
      <c r="C1351" s="52"/>
      <c r="D1351" s="52"/>
      <c r="E1351" s="52"/>
      <c r="F1351" s="52"/>
      <c r="G1351" s="52"/>
    </row>
    <row r="1352" spans="1:7" s="53" customFormat="1">
      <c r="A1352" s="52"/>
      <c r="B1352" s="52"/>
      <c r="C1352" s="52"/>
      <c r="D1352" s="52"/>
      <c r="E1352" s="52"/>
      <c r="F1352" s="52"/>
      <c r="G1352" s="52"/>
    </row>
  </sheetData>
  <conditionalFormatting sqref="A18:A998">
    <cfRule type="containsText" dxfId="3" priority="2" stopIfTrue="1" operator="containsText" text="Empty Cell">
      <formula>NOT(ISERROR(SEARCH("Empty Cell",A18)))</formula>
    </cfRule>
  </conditionalFormatting>
  <conditionalFormatting sqref="B1:G1048576">
    <cfRule type="cellIs" dxfId="2" priority="1" stopIfTrue="1" operator="equal">
      <formula>0</formula>
    </cfRule>
  </conditionalFormatting>
  <conditionalFormatting sqref="C18:C1011">
    <cfRule type="cellIs" dxfId="1" priority="4" stopIfTrue="1" operator="equal">
      <formula>"ALERT"</formula>
    </cfRule>
  </conditionalFormatting>
  <conditionalFormatting sqref="E10:E15 B18:G19 E20:G77 B20:D396 E79:G396 B397:G1010">
    <cfRule type="cellIs" dxfId="0" priority="3" stopIfTrue="1" operator="equal">
      <formula>0</formula>
    </cfRule>
  </conditionalFormatting>
  <hyperlinks>
    <hyperlink ref="A7" r:id="rId1" display="http://www.achadirect.com/" xr:uid="{00000000-0004-0000-0200-000000000000}"/>
  </hyperlinks>
  <printOptions horizontalCentered="1"/>
  <pageMargins left="0.39370078740157499" right="0.39370078740157499" top="0.5" bottom="0.5" header="0.15748031496063" footer="0.15748031496063"/>
  <pageSetup paperSize="9" scale="80" orientation="portrait" horizontalDpi="4294967293" verticalDpi="300" r:id="rId2"/>
  <headerFooter alignWithMargins="0">
    <oddFooter>Page &amp;P of &amp;N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2:E11"/>
  <sheetViews>
    <sheetView workbookViewId="0">
      <selection activeCell="C10" sqref="C10"/>
    </sheetView>
  </sheetViews>
  <sheetFormatPr defaultRowHeight="15"/>
  <cols>
    <col min="2" max="2" width="9.28515625" bestFit="1" customWidth="1"/>
  </cols>
  <sheetData>
    <row r="2" spans="1:5">
      <c r="B2" s="128">
        <f>Invoice!H14</f>
        <v>45425</v>
      </c>
    </row>
    <row r="3" spans="1:5" ht="15.75" thickBot="1"/>
    <row r="4" spans="1:5" ht="15.75" thickBot="1">
      <c r="A4" s="96" t="s">
        <v>44</v>
      </c>
      <c r="B4" s="96" t="s">
        <v>20</v>
      </c>
      <c r="C4" s="53">
        <f>VLOOKUP(Invoice!$H$14,[2]Sheet1!$A$9:$I$7290,2,FALSE)</f>
        <v>36.65</v>
      </c>
      <c r="D4">
        <f t="shared" ref="D4:D10" si="0">$C$4/C4</f>
        <v>1</v>
      </c>
    </row>
    <row r="5" spans="1:5" ht="15.75" thickBot="1">
      <c r="A5" s="96" t="s">
        <v>43</v>
      </c>
      <c r="B5" s="96" t="s">
        <v>42</v>
      </c>
      <c r="C5" s="53">
        <f>VLOOKUP(Invoice!$H$14,[2]Sheet1!$A$9:$I$7290,3,FALSE)</f>
        <v>39.28</v>
      </c>
      <c r="D5">
        <f t="shared" si="0"/>
        <v>0.93304480651731159</v>
      </c>
    </row>
    <row r="6" spans="1:5" ht="15.75" thickBot="1">
      <c r="A6" s="96" t="s">
        <v>41</v>
      </c>
      <c r="B6" s="96" t="s">
        <v>40</v>
      </c>
      <c r="C6" s="53">
        <f>VLOOKUP(Invoice!$H$14,[2]Sheet1!$A$9:$I$7290,4,FALSE)</f>
        <v>45.66</v>
      </c>
      <c r="D6">
        <f t="shared" si="0"/>
        <v>0.80267192290845379</v>
      </c>
    </row>
    <row r="7" spans="1:5" ht="15.75" thickBot="1">
      <c r="A7" s="96" t="s">
        <v>39</v>
      </c>
      <c r="B7" s="96" t="s">
        <v>38</v>
      </c>
      <c r="C7" s="53">
        <f>VLOOKUP(Invoice!$H$14,[2]Sheet1!$A$9:$I$7290,5,FALSE)</f>
        <v>23.77</v>
      </c>
      <c r="D7">
        <f t="shared" si="0"/>
        <v>1.5418594867480016</v>
      </c>
    </row>
    <row r="8" spans="1:5" ht="15.75" thickBot="1">
      <c r="A8" s="90" t="s">
        <v>37</v>
      </c>
      <c r="B8" s="90" t="s">
        <v>36</v>
      </c>
      <c r="C8" s="53">
        <f>VLOOKUP(Invoice!$H$14,[2]Sheet1!$A$9:$I$7290,6,FALSE)</f>
        <v>26.59</v>
      </c>
      <c r="D8">
        <f t="shared" si="0"/>
        <v>1.3783377209477246</v>
      </c>
    </row>
    <row r="9" spans="1:5" ht="15.75" thickBot="1">
      <c r="A9" s="90" t="s">
        <v>35</v>
      </c>
      <c r="B9" s="90" t="s">
        <v>34</v>
      </c>
      <c r="C9" s="53">
        <f>VLOOKUP(Invoice!$H$14,[2]Sheet1!$A$9:$I$7290,7,FALSE)</f>
        <v>21.76</v>
      </c>
      <c r="D9">
        <f t="shared" si="0"/>
        <v>1.6842830882352939</v>
      </c>
    </row>
    <row r="10" spans="1:5">
      <c r="A10" s="127" t="s">
        <v>61</v>
      </c>
      <c r="B10" s="127" t="s">
        <v>60</v>
      </c>
      <c r="C10" s="127">
        <v>3.2</v>
      </c>
      <c r="D10" s="130">
        <f t="shared" si="0"/>
        <v>11.453124999999998</v>
      </c>
      <c r="E10" s="130"/>
    </row>
    <row r="11" spans="1:5">
      <c r="B11" t="s">
        <v>59</v>
      </c>
      <c r="C11">
        <v>1</v>
      </c>
      <c r="D11">
        <f>C4</f>
        <v>36.65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Invoice</vt:lpstr>
      <vt:lpstr>Shipping Invoice 1st</vt:lpstr>
      <vt:lpstr>Shipping Invoice 2nd</vt:lpstr>
      <vt:lpstr>Tax Invoice</vt:lpstr>
      <vt:lpstr>Currency Cross rates</vt:lpstr>
      <vt:lpstr>Invoice!Print_Area</vt:lpstr>
      <vt:lpstr>'Shipping Invoice 1st'!Print_Area</vt:lpstr>
      <vt:lpstr>'Shipping Invoice 2nd'!Print_Area</vt:lpstr>
      <vt:lpstr>'Tax Invoice'!Print_Area</vt:lpstr>
      <vt:lpstr>Invoice!Print_Titles</vt:lpstr>
      <vt:lpstr>'Shipping Invoice 1st'!Print_Titles</vt:lpstr>
      <vt:lpstr>'Shipping Invoice 2nd'!Print_Titles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2024-05-24T08:18:51Z</cp:lastPrinted>
  <dcterms:created xsi:type="dcterms:W3CDTF">2009-06-02T18:56:54Z</dcterms:created>
  <dcterms:modified xsi:type="dcterms:W3CDTF">2024-06-05T09:24:21Z</dcterms:modified>
</cp:coreProperties>
</file>