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067840E-6493-4B70-A458-E04CA55411A3}"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Invoice!$A$1:$K$34</definedName>
    <definedName name="_xlnm.Print_Area" localSheetId="2">'Shipping Invoice'!$A$1:$L$27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2" l="1"/>
  <c r="A1002" i="6"/>
  <c r="A1001" i="6"/>
  <c r="K25" i="7"/>
  <c r="K24" i="7"/>
  <c r="E18" i="6"/>
  <c r="K14" i="7"/>
  <c r="K17" i="7"/>
  <c r="K10" i="7"/>
  <c r="N1" i="7"/>
  <c r="I22" i="7" s="1"/>
  <c r="N1" i="6"/>
  <c r="F1002" i="6"/>
  <c r="F1001" i="6"/>
  <c r="D18" i="6"/>
  <c r="B22" i="7" s="1"/>
  <c r="I22" i="5"/>
  <c r="J22" i="2"/>
  <c r="J23" i="2" s="1"/>
  <c r="A1007" i="6"/>
  <c r="A1006" i="6"/>
  <c r="A1005" i="6"/>
  <c r="F1004" i="6"/>
  <c r="A1004" i="6"/>
  <c r="A1003" i="6"/>
  <c r="J26" i="2" l="1"/>
  <c r="B23" i="7"/>
  <c r="K22" i="7"/>
  <c r="K23" i="7" s="1"/>
  <c r="K26" i="7" s="1"/>
  <c r="M11" i="6"/>
  <c r="I3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9" i="2" s="1"/>
  <c r="I33" i="2" l="1"/>
  <c r="I3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32" i="2" l="1"/>
  <c r="H1013" i="6"/>
  <c r="H1010" i="6"/>
  <c r="H1009" i="6"/>
  <c r="H1012" i="6" l="1"/>
  <c r="H1011" i="6" s="1"/>
</calcChain>
</file>

<file path=xl/sharedStrings.xml><?xml version="1.0" encoding="utf-8"?>
<sst xmlns="http://schemas.openxmlformats.org/spreadsheetml/2006/main" count="1882" uniqueCount="728">
  <si>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</si>
  <si>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</si>
  <si>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</si>
  <si>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</si>
  <si>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</si>
  <si>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</si>
  <si>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</si>
  <si>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</si>
  <si>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</si>
  <si>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</si>
  <si>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</si>
  <si>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</si>
  <si>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</si>
  <si>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</si>
  <si>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</si>
  <si>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</si>
  <si>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</si>
  <si>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</si>
  <si>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</si>
  <si>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</si>
  <si>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</si>
  <si>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</si>
  <si>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</si>
  <si>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</si>
  <si>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</si>
  <si>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</si>
  <si>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</si>
  <si>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</si>
  <si>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</si>
  <si>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</si>
  <si>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</si>
  <si>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</si>
  <si>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</si>
  <si>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</si>
  <si>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</si>
  <si>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</si>
  <si>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</si>
  <si>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</si>
  <si>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</si>
  <si>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</si>
  <si>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</si>
  <si>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</si>
  <si>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</si>
  <si>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</si>
  <si>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</si>
  <si>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</si>
  <si>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</si>
  <si>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</si>
  <si>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</si>
  <si>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</si>
  <si>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</si>
  <si>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</si>
  <si>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</si>
  <si>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</si>
  <si>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</si>
  <si>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</si>
  <si>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</si>
  <si>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</si>
  <si>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</si>
  <si>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</si>
  <si>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</si>
  <si>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</si>
  <si>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</si>
  <si>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</si>
  <si>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</si>
  <si>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</si>
  <si>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</si>
  <si>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</si>
  <si>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</si>
  <si>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</si>
  <si>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</si>
  <si>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</si>
  <si>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</si>
  <si>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</si>
  <si>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</si>
  <si>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</si>
  <si>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</si>
  <si>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</si>
  <si>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</si>
  <si>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</si>
  <si>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</si>
  <si>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</si>
  <si>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</si>
  <si>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</si>
  <si>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</si>
  <si>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</si>
  <si>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</si>
  <si>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</si>
  <si>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</si>
  <si>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</si>
  <si>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</si>
  <si>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</si>
  <si>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</si>
  <si>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</si>
  <si>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</si>
  <si>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</si>
  <si>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</si>
  <si>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</si>
  <si>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</si>
  <si>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</si>
  <si>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</si>
  <si>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</si>
  <si>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</si>
  <si>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</si>
  <si>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</si>
  <si>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</si>
  <si>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</si>
  <si>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</si>
  <si>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</si>
  <si>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</si>
  <si>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</si>
  <si>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</si>
  <si>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</si>
  <si>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</si>
  <si>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</si>
  <si>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</si>
  <si>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</si>
  <si>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</si>
  <si>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</si>
  <si>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</si>
  <si>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</si>
  <si>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</si>
  <si>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</si>
  <si>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</si>
  <si>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</si>
  <si>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</si>
  <si>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</si>
  <si>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</si>
  <si>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</si>
  <si>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</si>
  <si>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</si>
  <si>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</si>
  <si>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</si>
  <si>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</si>
  <si>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</si>
  <si>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</si>
  <si>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</si>
  <si>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</si>
  <si>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</si>
  <si>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</si>
  <si>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</si>
  <si>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</si>
  <si>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</si>
  <si>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</si>
  <si>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</si>
  <si>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</si>
  <si>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</si>
  <si>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</si>
  <si>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</si>
  <si>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</si>
  <si>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</si>
  <si>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</si>
  <si>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</si>
  <si>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</si>
  <si>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</si>
  <si>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</si>
  <si>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</si>
  <si>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</si>
  <si>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</si>
  <si>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</si>
  <si>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</si>
  <si>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</si>
  <si>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</si>
  <si>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</si>
  <si>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</si>
  <si>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</si>
  <si>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</si>
  <si>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</si>
  <si>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</si>
  <si>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</si>
  <si>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</si>
  <si>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</si>
  <si>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</si>
  <si>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</si>
  <si>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</si>
  <si>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</si>
  <si>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</si>
  <si>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</si>
  <si>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</si>
  <si>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</si>
  <si>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</si>
  <si>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</si>
  <si>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</si>
  <si>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</si>
  <si>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</si>
  <si>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</si>
  <si>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</si>
  <si>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</si>
  <si>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</si>
  <si>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</si>
  <si>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</si>
  <si>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</si>
  <si>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</si>
  <si>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</si>
  <si>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</si>
  <si>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</si>
  <si>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</si>
  <si>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</si>
  <si>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</si>
  <si>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</si>
  <si>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</si>
  <si>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</si>
  <si>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</si>
  <si>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</si>
  <si>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</si>
  <si>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</si>
  <si>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</si>
  <si>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</si>
  <si>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</si>
  <si>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</si>
  <si>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</si>
  <si>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</si>
  <si>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</si>
  <si>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</si>
  <si>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</si>
  <si>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</si>
  <si>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</si>
  <si>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</si>
  <si>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</si>
  <si>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</si>
  <si>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</si>
  <si>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</si>
  <si>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</si>
  <si>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</si>
  <si>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</si>
  <si>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</si>
  <si>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</si>
  <si>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</si>
  <si>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</si>
  <si>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</si>
  <si>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</si>
  <si>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</si>
  <si>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</si>
  <si>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</si>
  <si>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</si>
  <si>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</si>
  <si>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</si>
  <si>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</si>
  <si>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</si>
  <si>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</si>
  <si>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</si>
  <si>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</si>
  <si>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</si>
  <si>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</si>
  <si>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</si>
  <si>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</si>
  <si>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</si>
  <si>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</si>
  <si>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</si>
  <si>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</si>
  <si>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</si>
  <si>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</si>
  <si>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</si>
  <si>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</si>
  <si>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</si>
  <si>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</si>
  <si>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</si>
  <si>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</si>
  <si>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</si>
  <si>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</si>
  <si>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</si>
  <si>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</si>
  <si>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</si>
  <si>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</si>
  <si>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</si>
  <si>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</si>
  <si>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</si>
  <si>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</si>
  <si>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</si>
  <si>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</si>
  <si>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</si>
  <si>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</si>
  <si>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</si>
  <si>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</si>
  <si>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</si>
  <si>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</si>
  <si>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</si>
  <si>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</si>
  <si>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</si>
  <si>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</si>
  <si>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</si>
  <si>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</si>
  <si>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</si>
  <si>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</si>
  <si>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</si>
  <si>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</si>
  <si>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</si>
  <si>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</si>
  <si>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</si>
  <si>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</si>
  <si>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</si>
  <si>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</si>
  <si>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</si>
  <si>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</si>
  <si>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</si>
  <si>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</si>
  <si>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</si>
  <si>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</si>
  <si>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</si>
  <si>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</si>
  <si>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</si>
  <si>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</si>
  <si>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</si>
  <si>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</si>
  <si>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</si>
  <si>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</si>
  <si>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</si>
  <si>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</si>
  <si>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</si>
  <si>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</si>
  <si>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</si>
  <si>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</si>
  <si>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</si>
  <si>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</si>
  <si>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</si>
  <si>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</si>
  <si>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</si>
  <si>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</si>
  <si>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</si>
  <si>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</si>
  <si>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</si>
  <si>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</si>
  <si>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</si>
  <si>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</si>
  <si>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</si>
  <si>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</si>
  <si>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</si>
  <si>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</si>
  <si>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</si>
  <si>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</si>
  <si>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</si>
  <si>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</si>
  <si>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</si>
  <si>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</si>
  <si>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</si>
  <si>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</si>
  <si>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</si>
  <si>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</si>
  <si>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</si>
  <si>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</si>
  <si>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</si>
  <si>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</si>
  <si>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</si>
  <si>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</si>
  <si>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</si>
  <si>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</si>
  <si>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</si>
  <si>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</si>
  <si>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</si>
  <si>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</si>
  <si>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</si>
  <si>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</si>
  <si>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</si>
  <si>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</si>
  <si>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</si>
  <si>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</si>
  <si>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</si>
  <si>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</si>
  <si>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</si>
  <si>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</si>
  <si>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</si>
  <si>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</si>
  <si>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</si>
  <si>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</si>
  <si>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</si>
  <si>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</si>
  <si>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</si>
  <si>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</si>
  <si>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</si>
  <si>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</si>
  <si>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</si>
  <si>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</si>
  <si>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</si>
  <si>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</si>
  <si>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</si>
  <si>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</si>
  <si>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</si>
  <si>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</si>
  <si>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</si>
  <si>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</si>
  <si>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</si>
  <si>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</si>
  <si>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</si>
  <si>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</si>
  <si>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</si>
  <si>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</si>
  <si>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</si>
  <si>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</si>
  <si>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</si>
  <si>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</si>
  <si>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</si>
  <si>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</si>
  <si>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</si>
  <si>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</si>
  <si>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</si>
  <si>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</si>
  <si>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</si>
  <si>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</si>
  <si>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</si>
  <si>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</si>
  <si>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</si>
  <si>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</si>
  <si>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</si>
  <si>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</si>
  <si>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</si>
  <si>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</si>
  <si>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</si>
  <si>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</si>
  <si>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</si>
  <si>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</si>
  <si>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</si>
  <si>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</si>
  <si>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</si>
  <si>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</si>
  <si>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</si>
  <si>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</si>
  <si>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</si>
  <si>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</si>
  <si>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</si>
  <si>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</si>
  <si>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</si>
  <si>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</si>
  <si>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</si>
  <si>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</si>
  <si>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</si>
  <si>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</si>
  <si>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</si>
  <si>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</si>
  <si>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</si>
  <si>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</si>
  <si>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</si>
  <si>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</si>
  <si>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</si>
  <si>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</si>
  <si>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</si>
  <si>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</si>
  <si>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</si>
  <si>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</si>
  <si>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</si>
  <si>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</si>
  <si>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</si>
  <si>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</si>
  <si>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</si>
  <si>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</si>
  <si>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</si>
  <si>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</si>
  <si>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</si>
  <si>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</si>
  <si>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</si>
  <si>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</si>
  <si>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</si>
  <si>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</si>
  <si>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</si>
  <si>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</si>
  <si>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</si>
  <si>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</si>
  <si>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</si>
  <si>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</si>
  <si>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</si>
  <si>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</si>
  <si>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</si>
  <si>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</si>
  <si>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</si>
  <si>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</si>
  <si>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</si>
  <si>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</si>
  <si>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</si>
  <si>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</si>
  <si>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</si>
  <si>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</si>
  <si>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</si>
  <si>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</si>
  <si>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</si>
  <si>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</si>
  <si>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</si>
  <si>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</si>
  <si>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</si>
  <si>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</si>
  <si>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</si>
  <si>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</si>
  <si>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</si>
  <si>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</si>
  <si>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</si>
  <si>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</si>
  <si>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</si>
  <si>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</si>
  <si>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</si>
  <si>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</si>
  <si>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</si>
  <si>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</si>
  <si>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</si>
  <si>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</si>
  <si>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</si>
  <si>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</si>
  <si>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</si>
  <si>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</si>
  <si>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</si>
  <si>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</si>
  <si>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</si>
  <si>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</si>
  <si>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</si>
  <si>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</si>
  <si>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</si>
  <si>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</si>
  <si>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</si>
  <si>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</si>
  <si>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</si>
  <si>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</si>
  <si>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</si>
  <si>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</si>
  <si>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</si>
  <si>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</si>
  <si>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</si>
  <si>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</si>
  <si>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</si>
  <si>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</si>
  <si>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</si>
  <si>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</si>
  <si>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</si>
  <si>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</si>
  <si>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</si>
  <si>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</si>
  <si>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</si>
  <si>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</si>
  <si>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</si>
  <si>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</si>
  <si>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</si>
  <si>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</si>
  <si>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</si>
  <si>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</si>
  <si>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</si>
  <si>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</si>
  <si>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</si>
  <si>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</si>
  <si>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</si>
  <si>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</si>
  <si>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</si>
  <si>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</si>
  <si>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</si>
  <si>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</si>
  <si>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</si>
  <si>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</si>
  <si>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</si>
  <si>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</si>
  <si>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</si>
  <si>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</si>
  <si>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</si>
  <si>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</si>
  <si>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</si>
  <si>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</si>
  <si>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</si>
  <si>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</si>
  <si>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</si>
  <si>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</si>
  <si>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</si>
  <si>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</si>
  <si>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</si>
  <si>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</si>
  <si>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</si>
  <si>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</si>
  <si>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</si>
  <si>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</si>
  <si>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</si>
  <si>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</si>
  <si>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</si>
  <si>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</si>
  <si>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</si>
  <si>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</si>
  <si>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</si>
  <si>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</si>
  <si>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</si>
  <si>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</si>
  <si>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</si>
  <si>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</si>
  <si>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</si>
  <si>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</si>
  <si>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</si>
  <si>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</si>
  <si>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</si>
  <si>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</si>
  <si>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</si>
  <si>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</si>
  <si>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</si>
  <si>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</si>
  <si>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</si>
  <si>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</si>
  <si>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</si>
  <si>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</si>
  <si>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</si>
  <si>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</si>
  <si>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</si>
  <si>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</si>
  <si>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</si>
  <si>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</si>
  <si>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</si>
  <si>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</si>
  <si>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</si>
  <si>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</si>
  <si>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</si>
  <si>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</si>
  <si>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</si>
  <si>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</si>
  <si>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</si>
  <si>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</si>
  <si>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</si>
  <si>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</si>
  <si>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</si>
  <si>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</si>
  <si>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</si>
  <si>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</si>
  <si>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</si>
  <si>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</si>
  <si>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</si>
  <si>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</si>
  <si>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</si>
  <si>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</si>
  <si>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</si>
  <si>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</si>
  <si>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</si>
  <si>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</si>
  <si>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</si>
  <si>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</si>
  <si>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</si>
  <si>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</si>
  <si>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</si>
  <si>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</si>
  <si>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</si>
  <si>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</si>
  <si>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</si>
  <si>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</si>
  <si>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</si>
  <si>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</si>
  <si>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</si>
  <si>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</si>
  <si>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</si>
  <si>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</si>
  <si>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</si>
  <si>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</si>
  <si>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</si>
  <si>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</si>
  <si>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</si>
  <si>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</si>
  <si>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</si>
  <si>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</si>
  <si>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</si>
  <si>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</si>
  <si>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</si>
  <si>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</si>
  <si>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</si>
  <si>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</si>
  <si>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</si>
  <si>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</si>
  <si>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</si>
  <si>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</si>
  <si>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</si>
  <si>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</si>
  <si>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</si>
  <si>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</si>
  <si>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</si>
  <si>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</si>
  <si>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</si>
  <si>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</si>
  <si>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</si>
  <si>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</si>
  <si>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</si>
  <si>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</si>
  <si>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</si>
  <si>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</si>
  <si>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</si>
  <si>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</si>
  <si>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</si>
  <si>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</si>
  <si>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</si>
  <si>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</si>
  <si>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</si>
  <si>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</si>
  <si>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</si>
  <si>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</si>
  <si>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</si>
  <si>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</si>
  <si>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</si>
  <si>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</si>
  <si>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</si>
  <si>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</si>
  <si>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</si>
  <si>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</si>
  <si>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</si>
  <si>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</si>
  <si>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</si>
  <si>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</si>
  <si>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</si>
  <si>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</si>
  <si>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</si>
  <si>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</si>
  <si>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</si>
  <si>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</si>
  <si>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</si>
  <si>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</si>
  <si>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</si>
  <si>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</si>
  <si>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</si>
  <si>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</si>
  <si>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</si>
  <si>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</si>
  <si>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</si>
  <si>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</si>
  <si>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</si>
  <si>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</si>
  <si>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</si>
  <si>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</si>
  <si>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EURL JUSTINE CLENQUET</t>
  </si>
  <si>
    <t>Justine Clenquet</t>
  </si>
  <si>
    <t>104 B rue des Meuniers</t>
  </si>
  <si>
    <t>59000 Lille</t>
  </si>
  <si>
    <t>Tel: 0682943853</t>
  </si>
  <si>
    <t>Email: justine.clenquet@gmail.com</t>
  </si>
  <si>
    <t>CBR10X</t>
  </si>
  <si>
    <t>Surgical steel circular barbell, 10g (2.5mm) with two externally threaded 6mm balls</t>
  </si>
  <si>
    <t>Seven Hundred Seventy EUR</t>
  </si>
  <si>
    <t>Exchange Rate EUR-THB</t>
  </si>
  <si>
    <t>Mina</t>
  </si>
  <si>
    <t>VAT: FR10812640068</t>
  </si>
  <si>
    <t>Surgical steel circular barbell, 10g (2.5mm) with two internally threaded 6mm balls</t>
  </si>
  <si>
    <t>CBR10</t>
  </si>
  <si>
    <t>Store Credit from INV #53241:</t>
  </si>
  <si>
    <t>Free Shipping to France via DHL due to order over 350 USD:</t>
  </si>
  <si>
    <t>Seven and 47 cents EUR</t>
  </si>
  <si>
    <t>Stainless steel imitation jewelry:  Steel circular barbell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</si>
</sst>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41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cellStyleXfs>
  <cellXfs count="13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20" xfId="0" applyFont="1" applyFill="1" applyBorder="1" applyAlignment="1">
      <alignment horizontal="center"/>
    </xf>
    <xf numFmtId="0" fontId="18" fillId="3" borderId="13"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cellXfs>
  <cellStyles count="5414">
    <cellStyle name="Comma 2" xfId="7" xr:uid="{8AAC3412-E606-44E7-94EB-DA4CBE1D7478}"/>
    <cellStyle name="Comma 2 2" xfId="4430" xr:uid="{9FA06F51-A0F4-4E94-8939-5A1402C1C742}"/>
    <cellStyle name="Comma 2 2 2" xfId="4755" xr:uid="{30D257DE-4925-4A50-A532-6A785C1D2C66}"/>
    <cellStyle name="Comma 2 2 2 2" xfId="5326" xr:uid="{34848043-92E0-4D44-9772-0C8640391C7F}"/>
    <cellStyle name="Comma 2 2 3" xfId="4591" xr:uid="{8E7D90D7-4D47-4D69-B7D6-7998C9412CD6}"/>
    <cellStyle name="Comma 2 2 4" xfId="5404" xr:uid="{79F07330-B26E-45EA-BB71-9381051A3AF3}"/>
    <cellStyle name="Comma 3" xfId="4318" xr:uid="{B955C9F1-C6A6-403D-8EA6-72FAC9E1F593}"/>
    <cellStyle name="Comma 3 2" xfId="4432" xr:uid="{D59E76AB-8B09-4115-8866-2BFC8648AAA8}"/>
    <cellStyle name="Comma 3 2 2" xfId="4756" xr:uid="{8A99A6E4-EF36-4E30-B55E-6BF0F6DCE7E7}"/>
    <cellStyle name="Comma 3 2 2 2" xfId="5327" xr:uid="{0E2F1663-789F-426C-B416-1CFE1D3FECA8}"/>
    <cellStyle name="Comma 3 2 3" xfId="5325" xr:uid="{C6AB83C8-A1CC-42A7-B52E-A1F7C7519DD7}"/>
    <cellStyle name="Comma 3 2 4" xfId="5405" xr:uid="{FD2CD148-AE27-4AF8-BD81-4DDD3B68DECB}"/>
    <cellStyle name="Currency 10" xfId="8" xr:uid="{7201DE7C-4738-4FE8-96FF-0A8D7793BB70}"/>
    <cellStyle name="Currency 10 2" xfId="9" xr:uid="{C356A36F-15AE-4510-B28B-D81EDA639D57}"/>
    <cellStyle name="Currency 10 2 2" xfId="203" xr:uid="{5622EAEE-8F7B-49E7-AFEB-9739EFAB42B1}"/>
    <cellStyle name="Currency 10 2 2 2" xfId="4616" xr:uid="{A9A6C9DC-9C58-44B8-82AA-DE48DB20E5EE}"/>
    <cellStyle name="Currency 10 2 3" xfId="4511" xr:uid="{64475281-AC39-420E-9D68-16E13F7D8B97}"/>
    <cellStyle name="Currency 10 2 4" xfId="5396" xr:uid="{EF096B1C-4CBD-40E0-A781-7AE10BAE1F18}"/>
    <cellStyle name="Currency 10 3" xfId="10" xr:uid="{6FE090CC-9923-4B5F-A26F-99252C4DD522}"/>
    <cellStyle name="Currency 10 3 2" xfId="204" xr:uid="{359544E0-9AA8-4E38-89F5-F841FAF4DEBC}"/>
    <cellStyle name="Currency 10 3 2 2" xfId="4617" xr:uid="{E2BCB0FC-8BCC-4D5C-AF4C-24B94EA40C86}"/>
    <cellStyle name="Currency 10 3 3" xfId="4512" xr:uid="{C79E67BF-B383-4862-828B-3480D5CDEB43}"/>
    <cellStyle name="Currency 10 3 4" xfId="5367" xr:uid="{ADED7BD0-9FE9-4C66-8DA8-1761524CA3A8}"/>
    <cellStyle name="Currency 10 4" xfId="205" xr:uid="{83F6E63C-79FE-4F70-888E-D922902E869A}"/>
    <cellStyle name="Currency 10 4 2" xfId="4618" xr:uid="{7F20B84A-6B86-4683-A854-E8CC95239C79}"/>
    <cellStyle name="Currency 10 5" xfId="4437" xr:uid="{4E836895-C507-49F5-8E66-81AAC8C1579A}"/>
    <cellStyle name="Currency 10 6" xfId="4510" xr:uid="{68E8264D-C773-432A-8919-DF2BB37FFD0D}"/>
    <cellStyle name="Currency 10 7" xfId="5368" xr:uid="{2D212C5B-4EDE-421C-9119-D50AA40B8ACB}"/>
    <cellStyle name="Currency 11" xfId="11" xr:uid="{336FF4D3-0405-40EE-AFEE-8456DDE7715E}"/>
    <cellStyle name="Currency 11 2" xfId="12" xr:uid="{3D13BD2D-169E-402C-A65E-2AF6CD4EB0CA}"/>
    <cellStyle name="Currency 11 2 2" xfId="206" xr:uid="{498C808C-97F9-4094-BB78-B59227B42C3B}"/>
    <cellStyle name="Currency 11 2 2 2" xfId="4619" xr:uid="{E90654F3-2C60-4E39-AA34-CC243DAD3E39}"/>
    <cellStyle name="Currency 11 2 3" xfId="4514" xr:uid="{93E118D5-2B4D-4DC8-ACD4-5996EBC53CAD}"/>
    <cellStyle name="Currency 11 2 4" xfId="5366" xr:uid="{2BEBCB2A-062A-4703-BC6B-31EA3BA74F4C}"/>
    <cellStyle name="Currency 11 3" xfId="13" xr:uid="{BDB76795-1F3F-4805-B9E6-9DA3689E02EA}"/>
    <cellStyle name="Currency 11 3 2" xfId="207" xr:uid="{CF4150E9-0E49-44DB-8E2F-18CE3CCAA204}"/>
    <cellStyle name="Currency 11 3 2 2" xfId="4620" xr:uid="{6023955A-1610-47B0-AF93-55BD3D6C6483}"/>
    <cellStyle name="Currency 11 3 3" xfId="4515" xr:uid="{5A039AF9-6F7D-4581-B7D0-BD1C7C5A1E55}"/>
    <cellStyle name="Currency 11 3 4" xfId="5352" xr:uid="{D3FE7AC6-16D4-4B4D-8D1F-CBA05DD17A47}"/>
    <cellStyle name="Currency 11 4" xfId="208" xr:uid="{073B0407-387F-4980-A0AB-8E16F2F86B6D}"/>
    <cellStyle name="Currency 11 4 2" xfId="4621" xr:uid="{BCAC90D8-33AF-4207-A146-D6D1F187B773}"/>
    <cellStyle name="Currency 11 5" xfId="4319" xr:uid="{F36B8EA5-3D29-4BA3-9A3B-CC45C33611A1}"/>
    <cellStyle name="Currency 11 5 2" xfId="4438" xr:uid="{E3B4C6E6-72A2-40DE-89DD-1691DCEB9693}"/>
    <cellStyle name="Currency 11 5 3" xfId="4720" xr:uid="{85FE9740-77EA-4591-8C83-8FFAC2B2C079}"/>
    <cellStyle name="Currency 11 5 3 2" xfId="5315" xr:uid="{982D8F22-BB97-42E2-BDAC-4BA8A91C677A}"/>
    <cellStyle name="Currency 11 5 3 3" xfId="4757" xr:uid="{8B1DC67B-0DFC-4493-9DBD-36C8435FB520}"/>
    <cellStyle name="Currency 11 5 4" xfId="4697" xr:uid="{6065F647-A7CC-41E9-9CA0-7E506F287CF8}"/>
    <cellStyle name="Currency 11 6" xfId="4513" xr:uid="{ADF34E6E-1A7F-47FC-AC7D-079121F86771}"/>
    <cellStyle name="Currency 11 7" xfId="5395" xr:uid="{1D6C91E2-25E0-4955-AFFE-24372DAE226B}"/>
    <cellStyle name="Currency 12" xfId="14" xr:uid="{8B254043-F929-493C-ACC5-D6E00ECB1346}"/>
    <cellStyle name="Currency 12 2" xfId="15" xr:uid="{FFFA8B18-AE7C-4103-9643-EE71FDB70A90}"/>
    <cellStyle name="Currency 12 2 2" xfId="209" xr:uid="{1657D95E-7A15-466B-81F7-5A7B67C18380}"/>
    <cellStyle name="Currency 12 2 2 2" xfId="4622" xr:uid="{3AE9BF78-A96E-45E9-BE44-EFEA6A003E01}"/>
    <cellStyle name="Currency 12 2 3" xfId="4517" xr:uid="{4A844376-8EBA-43A3-9130-E263928624AE}"/>
    <cellStyle name="Currency 12 2 4" xfId="5393" xr:uid="{D6A395CE-B1E3-4443-99AE-B9CC5334B1B3}"/>
    <cellStyle name="Currency 12 3" xfId="210" xr:uid="{1B4F768D-E915-4AEA-BD44-510F93E72549}"/>
    <cellStyle name="Currency 12 3 2" xfId="4623" xr:uid="{80D823A0-48D6-49C3-B7A7-01D5A8976F1C}"/>
    <cellStyle name="Currency 12 4" xfId="4516" xr:uid="{A164A1A9-9BF0-46E1-ABED-8BE7E4C91360}"/>
    <cellStyle name="Currency 12 5" xfId="5390" xr:uid="{C53CF627-9722-4CF1-9875-2B9055289D53}"/>
    <cellStyle name="Currency 13" xfId="16" xr:uid="{A8E8F1D4-2820-4E43-B0F4-A12CBBF80995}"/>
    <cellStyle name="Currency 13 2" xfId="4321" xr:uid="{C6019B43-CEBB-4870-BC98-8A88CAA0C35E}"/>
    <cellStyle name="Currency 13 3" xfId="4322" xr:uid="{167743AE-8563-458A-86B1-EC7416B00704}"/>
    <cellStyle name="Currency 13 3 2" xfId="4759" xr:uid="{E03D2586-B23E-4EF6-982B-191F3A2191C9}"/>
    <cellStyle name="Currency 13 4" xfId="4320" xr:uid="{4E451C48-B2F8-47B5-BE39-DC97DA166BD6}"/>
    <cellStyle name="Currency 13 5" xfId="4758" xr:uid="{312A3153-9767-42F6-9667-3F97E6C7C3C2}"/>
    <cellStyle name="Currency 14" xfId="17" xr:uid="{C4D6AEC5-9215-4DC0-987B-A6B70FA6BAFD}"/>
    <cellStyle name="Currency 14 2" xfId="211" xr:uid="{43150D5B-017C-4974-BA9F-153D9EA11EE5}"/>
    <cellStyle name="Currency 14 2 2" xfId="4624" xr:uid="{4352021F-BE30-49EC-B40D-1D5186504DC5}"/>
    <cellStyle name="Currency 14 3" xfId="4518" xr:uid="{1AFB4315-971C-4C54-B7DC-C6BFC7EC0FE7}"/>
    <cellStyle name="Currency 14 4" xfId="5365" xr:uid="{D2EE2ED2-91EB-4A61-AAAA-901C3F78F78F}"/>
    <cellStyle name="Currency 15" xfId="4414" xr:uid="{16587721-69D5-49FD-A287-8C2489990608}"/>
    <cellStyle name="Currency 15 2" xfId="5409" xr:uid="{068355DD-F137-4741-AC5A-8AB793C60871}"/>
    <cellStyle name="Currency 17" xfId="4323" xr:uid="{0D204797-C4BA-465E-8D87-6100509A6493}"/>
    <cellStyle name="Currency 2" xfId="18" xr:uid="{113EB413-DDB0-412E-8FE5-A995DE5CA978}"/>
    <cellStyle name="Currency 2 2" xfId="19" xr:uid="{7F9363D8-3779-4FF0-9F36-F5A3566CDAA6}"/>
    <cellStyle name="Currency 2 2 2" xfId="20" xr:uid="{F8B64A9D-A73B-410E-9B41-B5CB778CD875}"/>
    <cellStyle name="Currency 2 2 2 2" xfId="21" xr:uid="{98404B6C-4BDF-4C8A-933D-17E372AC5ABA}"/>
    <cellStyle name="Currency 2 2 2 2 2" xfId="4760" xr:uid="{F76473D4-813C-4CC0-9534-D6F08CCADE00}"/>
    <cellStyle name="Currency 2 2 2 3" xfId="22" xr:uid="{DAEED3E2-D9E6-4F06-846F-770BE3DB8830}"/>
    <cellStyle name="Currency 2 2 2 3 2" xfId="212" xr:uid="{0DF48C3F-34FA-43E2-A09B-16CE519BA93D}"/>
    <cellStyle name="Currency 2 2 2 3 2 2" xfId="4625" xr:uid="{55291C78-769B-469C-8512-625EC1943CAD}"/>
    <cellStyle name="Currency 2 2 2 3 3" xfId="4521" xr:uid="{3911D1D1-1EEB-47EE-9711-F2A5B49E81E9}"/>
    <cellStyle name="Currency 2 2 2 3 4" xfId="5351" xr:uid="{594F915D-2633-4FFA-8957-481A7DDB7737}"/>
    <cellStyle name="Currency 2 2 2 4" xfId="213" xr:uid="{E931EA06-9812-4FFC-B07D-BCB481680445}"/>
    <cellStyle name="Currency 2 2 2 4 2" xfId="4626" xr:uid="{A0AFE057-30D6-446A-ADE0-3D7FB933605F}"/>
    <cellStyle name="Currency 2 2 2 5" xfId="4520" xr:uid="{C85F606C-613A-4A87-8CDD-4518D41F9392}"/>
    <cellStyle name="Currency 2 2 2 6" xfId="5391" xr:uid="{8E7A101C-5985-431C-8695-AE6749FE14F0}"/>
    <cellStyle name="Currency 2 2 3" xfId="214" xr:uid="{FE527372-A654-4FDD-9943-CD944A041B75}"/>
    <cellStyle name="Currency 2 2 3 2" xfId="4627" xr:uid="{57474E8D-47E6-4594-81CB-9FB1E68A1E11}"/>
    <cellStyle name="Currency 2 2 4" xfId="4519" xr:uid="{28EC9144-AB8A-4A92-8A71-1F64DA3914ED}"/>
    <cellStyle name="Currency 2 2 5" xfId="5364" xr:uid="{9FE6D8A8-E423-47B1-A8FC-DEFBC78901F4}"/>
    <cellStyle name="Currency 2 3" xfId="23" xr:uid="{CF75AF48-D142-49F2-AD4B-D18FF00D9164}"/>
    <cellStyle name="Currency 2 3 2" xfId="215" xr:uid="{06983671-21E6-4FE4-A70F-7106D9DD207E}"/>
    <cellStyle name="Currency 2 3 2 2" xfId="4628" xr:uid="{D19BDE51-3A99-4462-95F5-74726674F0FA}"/>
    <cellStyle name="Currency 2 3 3" xfId="4522" xr:uid="{600F396C-0C57-431F-AA0B-49E86095DA3F}"/>
    <cellStyle name="Currency 2 3 4" xfId="5350" xr:uid="{37215A95-1377-4DF3-B9E1-75FF7CA2C41D}"/>
    <cellStyle name="Currency 2 4" xfId="216" xr:uid="{212486C0-81F9-4B85-BA77-2DA857C67E52}"/>
    <cellStyle name="Currency 2 4 2" xfId="217" xr:uid="{D25491F4-AE0F-43DC-9C4F-34DD5B7C91C0}"/>
    <cellStyle name="Currency 2 5" xfId="218" xr:uid="{31DFFEBE-12C2-41CD-A929-508706F6FCCD}"/>
    <cellStyle name="Currency 2 5 2" xfId="219" xr:uid="{229ABE61-973A-42F5-A1B8-8DDFA7699324}"/>
    <cellStyle name="Currency 2 6" xfId="220" xr:uid="{85CAFF42-7C45-4A6B-8344-F0DF2285FEDF}"/>
    <cellStyle name="Currency 2 7" xfId="5392" xr:uid="{5CCB1CCA-F306-4358-AFDD-E220FBE7D687}"/>
    <cellStyle name="Currency 3" xfId="24" xr:uid="{87F1214A-E691-4781-9BEC-FE1831742FDE}"/>
    <cellStyle name="Currency 3 2" xfId="25" xr:uid="{3AEA1B37-8C54-4966-8FA0-7D624140343B}"/>
    <cellStyle name="Currency 3 2 2" xfId="221" xr:uid="{4A6A1508-AD82-43ED-8A74-7830281B67B9}"/>
    <cellStyle name="Currency 3 2 2 2" xfId="4629" xr:uid="{47EB1C8A-0408-4B7E-BDC1-0032B76687B8}"/>
    <cellStyle name="Currency 3 2 3" xfId="4524" xr:uid="{A5413AEC-3BAF-47DB-BDCF-FE0DCE4D69D8}"/>
    <cellStyle name="Currency 3 2 4" xfId="5389" xr:uid="{1808CE5F-7A0F-4464-96C5-9C84E5B9793A}"/>
    <cellStyle name="Currency 3 3" xfId="26" xr:uid="{0EEB1B4E-047F-4671-8314-F01CF9817B48}"/>
    <cellStyle name="Currency 3 3 2" xfId="222" xr:uid="{8C0FC8BE-1291-46E2-8C33-35B13D4A7774}"/>
    <cellStyle name="Currency 3 3 2 2" xfId="4630" xr:uid="{26219C00-AE35-4831-A38D-796092931812}"/>
    <cellStyle name="Currency 3 3 3" xfId="4525" xr:uid="{436892E5-249F-45E4-A1F9-4FA398BA7D20}"/>
    <cellStyle name="Currency 3 3 4" xfId="5363" xr:uid="{0F7EA34B-7227-447B-9B9C-41E2EA9AD4D7}"/>
    <cellStyle name="Currency 3 4" xfId="27" xr:uid="{80B8CE17-65ED-45F0-9553-B1008EC5F81E}"/>
    <cellStyle name="Currency 3 4 2" xfId="223" xr:uid="{23F407A0-3C71-4718-BC55-64EA68992D2E}"/>
    <cellStyle name="Currency 3 4 2 2" xfId="4631" xr:uid="{99D363F2-EF3C-40A2-9D70-34EAFB8494C2}"/>
    <cellStyle name="Currency 3 4 3" xfId="4526" xr:uid="{F2FA0FEC-4503-469C-BB55-7651F99F3356}"/>
    <cellStyle name="Currency 3 4 4" xfId="5388" xr:uid="{8DC8CFCA-E3CB-4E4E-873E-1F3D1557A004}"/>
    <cellStyle name="Currency 3 5" xfId="224" xr:uid="{0CC960E5-38DB-4C89-894E-98DED1816267}"/>
    <cellStyle name="Currency 3 5 2" xfId="4632" xr:uid="{491F197E-9876-460A-904C-097E504FA6E3}"/>
    <cellStyle name="Currency 3 6" xfId="4523" xr:uid="{6A3474A8-3E04-4D83-AF9F-B751D15DEC8B}"/>
    <cellStyle name="Currency 3 7" xfId="5382" xr:uid="{5DA1195A-0124-495E-93D0-AE633BE73592}"/>
    <cellStyle name="Currency 4" xfId="28" xr:uid="{55C9AF0C-4E14-4512-9E4D-E2B2DB8E0D4B}"/>
    <cellStyle name="Currency 4 2" xfId="29" xr:uid="{4ABE924B-73CD-435C-9681-CC98A015B673}"/>
    <cellStyle name="Currency 4 2 2" xfId="225" xr:uid="{F26E4A29-AA10-42B8-ABE9-2CEB37790144}"/>
    <cellStyle name="Currency 4 2 2 2" xfId="4633" xr:uid="{F6E819AB-DECC-4F18-9367-9E6CC41CCECC}"/>
    <cellStyle name="Currency 4 2 3" xfId="4528" xr:uid="{B4BE1F62-176A-438A-A4AA-B550C98D8216}"/>
    <cellStyle name="Currency 4 2 4" xfId="5387" xr:uid="{FB0FFD79-EFD5-4B38-9D21-CE2BDCF45E30}"/>
    <cellStyle name="Currency 4 3" xfId="30" xr:uid="{CA08C145-F5D8-4EA8-9546-9A787B9C6093}"/>
    <cellStyle name="Currency 4 3 2" xfId="226" xr:uid="{0A14E677-052D-45D0-88F5-F89E14D5748B}"/>
    <cellStyle name="Currency 4 3 2 2" xfId="4634" xr:uid="{656CED04-B4CC-42AA-B2D0-7CC79E5E9C36}"/>
    <cellStyle name="Currency 4 3 3" xfId="4529" xr:uid="{4B31BDAA-4F2C-4982-B273-D7B07BBB31B5}"/>
    <cellStyle name="Currency 4 3 4" xfId="5349" xr:uid="{87CF891B-E23B-4269-B99F-240571DE9721}"/>
    <cellStyle name="Currency 4 4" xfId="227" xr:uid="{A52E3FC8-9840-487E-B44D-46E4A53FA437}"/>
    <cellStyle name="Currency 4 4 2" xfId="4635" xr:uid="{70463BDA-2539-4A4A-B039-9D7C0E228485}"/>
    <cellStyle name="Currency 4 5" xfId="4324" xr:uid="{E7E895CF-0D12-4793-AB8F-440EF81BB38D}"/>
    <cellStyle name="Currency 4 5 2" xfId="4439" xr:uid="{F1856EA2-4289-4B13-88D4-69B7354F99D2}"/>
    <cellStyle name="Currency 4 5 3" xfId="4721" xr:uid="{4631E75A-BFFA-4CC3-9A3A-BDADFB899571}"/>
    <cellStyle name="Currency 4 5 3 2" xfId="5316" xr:uid="{7EE7B189-CD42-4402-AD5B-C270776EAB04}"/>
    <cellStyle name="Currency 4 5 3 3" xfId="4761" xr:uid="{446490AC-2EA9-4F9D-9775-D0329DE7F72C}"/>
    <cellStyle name="Currency 4 5 4" xfId="4698" xr:uid="{C758FCA7-EFEA-4CE0-8634-FE9A73051193}"/>
    <cellStyle name="Currency 4 6" xfId="4527" xr:uid="{22F3E896-ADD9-4CFC-BF87-013FE2BED7F3}"/>
    <cellStyle name="Currency 4 7" xfId="5362" xr:uid="{7B1DDADF-AEC8-405E-AEE8-B63F2D18D690}"/>
    <cellStyle name="Currency 5" xfId="31" xr:uid="{59AD948B-9030-4E87-AED3-CB43CAC00558}"/>
    <cellStyle name="Currency 5 2" xfId="32" xr:uid="{BDF3EB23-8FF6-4A00-B264-E572CC9C2EAD}"/>
    <cellStyle name="Currency 5 2 2" xfId="228" xr:uid="{A026D558-A094-435C-8D7B-FAC172C5D9C2}"/>
    <cellStyle name="Currency 5 2 2 2" xfId="4636" xr:uid="{3FDE1EBF-F23E-4111-9DA7-DAF04DC526E7}"/>
    <cellStyle name="Currency 5 2 3" xfId="4530" xr:uid="{1177B544-CE8E-42DB-A21A-E512FE5BC11D}"/>
    <cellStyle name="Currency 5 2 4" xfId="5383" xr:uid="{C5B3078A-0C01-4B1F-9303-450EBBF76A2B}"/>
    <cellStyle name="Currency 5 3" xfId="4325" xr:uid="{F7E5514D-F10D-4688-A1E9-E1DE3AB1D8D5}"/>
    <cellStyle name="Currency 5 3 2" xfId="4440" xr:uid="{9BEC4993-EB38-41A4-B4E2-25B8972B5D83}"/>
    <cellStyle name="Currency 5 3 2 2" xfId="5306" xr:uid="{90537F2B-C411-44BA-8C25-732D15A49DFE}"/>
    <cellStyle name="Currency 5 3 2 3" xfId="4763" xr:uid="{BFD6C5C8-C003-4BF8-9788-D7329EE394F1}"/>
    <cellStyle name="Currency 5 4" xfId="4762" xr:uid="{0F7F6A9B-A70D-43D9-897D-0D81284C2457}"/>
    <cellStyle name="Currency 6" xfId="33" xr:uid="{92E9D9E0-AE82-4C28-8E52-75CD11C17201}"/>
    <cellStyle name="Currency 6 2" xfId="229" xr:uid="{A95CF0A0-977E-41E1-99D3-1ADCEC3DDCF7}"/>
    <cellStyle name="Currency 6 2 2" xfId="4637" xr:uid="{2CA55D93-11D1-4681-B364-5A9B3403DB9E}"/>
    <cellStyle name="Currency 6 3" xfId="4326" xr:uid="{C61F763D-5219-4178-A1C0-A4B637A9F297}"/>
    <cellStyle name="Currency 6 3 2" xfId="4441" xr:uid="{542DC3DA-8D9E-4729-898A-54BFD25D139F}"/>
    <cellStyle name="Currency 6 3 3" xfId="4722" xr:uid="{04DB3D37-A900-47F7-98FD-AEED35D5A032}"/>
    <cellStyle name="Currency 6 3 3 2" xfId="5317" xr:uid="{062D78A7-F3AA-4C5F-BAB1-4DD9F11F4DAC}"/>
    <cellStyle name="Currency 6 3 3 3" xfId="4764" xr:uid="{225841F0-F349-4AFA-8D13-4AC0F9E74831}"/>
    <cellStyle name="Currency 6 3 4" xfId="4699" xr:uid="{21009590-713A-4C5E-AE91-F419A7B57DB9}"/>
    <cellStyle name="Currency 6 4" xfId="4531" xr:uid="{6087FFB2-470D-4E96-AB64-47E6DDA363B2}"/>
    <cellStyle name="Currency 6 5" xfId="5386" xr:uid="{77A3E7A1-51DB-436D-8E29-FDE36A97C14C}"/>
    <cellStyle name="Currency 7" xfId="34" xr:uid="{D94F0BEF-78E2-4085-A3C0-037A02C87047}"/>
    <cellStyle name="Currency 7 2" xfId="35" xr:uid="{77E2946F-2513-411F-AA5E-A0AB54D6ABBB}"/>
    <cellStyle name="Currency 7 2 2" xfId="250" xr:uid="{217765FC-B323-4B08-8448-3AB3F8109F44}"/>
    <cellStyle name="Currency 7 2 2 2" xfId="4638" xr:uid="{E11E5C37-43F3-47FA-9F18-C9E2716B7262}"/>
    <cellStyle name="Currency 7 2 3" xfId="4533" xr:uid="{EE565312-92EB-4983-B4F5-D8D916592770}"/>
    <cellStyle name="Currency 7 2 4" xfId="5385" xr:uid="{28BD27F2-1E89-4CA2-856D-5BC0351E4DDB}"/>
    <cellStyle name="Currency 7 3" xfId="230" xr:uid="{670872AA-A1D5-4F51-9CC0-7872E8AEB685}"/>
    <cellStyle name="Currency 7 3 2" xfId="4639" xr:uid="{A018AA82-BF6B-4C61-8BD2-403F3327AD0B}"/>
    <cellStyle name="Currency 7 4" xfId="4442" xr:uid="{DDDA0F6C-2580-4BAF-BF6F-C1824B4A8D3E}"/>
    <cellStyle name="Currency 7 5" xfId="4532" xr:uid="{D9284A08-7AF6-4B2D-87F7-1A714D4627F5}"/>
    <cellStyle name="Currency 7 6" xfId="5361" xr:uid="{112A0FCC-ABD7-4212-8DA9-20152E0A4E91}"/>
    <cellStyle name="Currency 8" xfId="36" xr:uid="{55DB9378-B265-4543-9C8D-EC3084B728E6}"/>
    <cellStyle name="Currency 8 2" xfId="37" xr:uid="{23A7390A-36B1-4F1E-ABBB-6E37A6E11894}"/>
    <cellStyle name="Currency 8 2 2" xfId="231" xr:uid="{87EA4474-0E59-448A-878D-7B5B880CFB9C}"/>
    <cellStyle name="Currency 8 2 2 2" xfId="4640" xr:uid="{6A47147C-C3DA-4E6A-96A3-ED74D3DC79C1}"/>
    <cellStyle name="Currency 8 2 3" xfId="4535" xr:uid="{A33E914D-BCD1-42AA-83DC-A23C330D8B80}"/>
    <cellStyle name="Currency 8 2 4" xfId="5384" xr:uid="{87A8B749-CAAA-46DC-B1CD-C1A42476AD0B}"/>
    <cellStyle name="Currency 8 3" xfId="38" xr:uid="{700BEF26-C542-4F66-BA4A-E2C625728DC0}"/>
    <cellStyle name="Currency 8 3 2" xfId="232" xr:uid="{2A476006-5CFC-4ED3-8B2E-660178825803}"/>
    <cellStyle name="Currency 8 3 2 2" xfId="4641" xr:uid="{A107E92F-CD13-401D-BBF1-E8158032AD0D}"/>
    <cellStyle name="Currency 8 3 3" xfId="4536" xr:uid="{1DBEF4A9-FC76-41D9-B2B4-20AF330B46DD}"/>
    <cellStyle name="Currency 8 3 4" xfId="5348" xr:uid="{7B39C7CD-7C21-4A9B-8874-E2C0FB3A77FB}"/>
    <cellStyle name="Currency 8 4" xfId="39" xr:uid="{30ABB6AB-AEA9-4544-BC88-3A3AFD7C1760}"/>
    <cellStyle name="Currency 8 4 2" xfId="233" xr:uid="{E80974C7-EFE9-4068-8873-CC208543DC73}"/>
    <cellStyle name="Currency 8 4 2 2" xfId="4642" xr:uid="{BEDB0410-F141-4526-81C9-691282BDCEB3}"/>
    <cellStyle name="Currency 8 4 3" xfId="4537" xr:uid="{542AB8AA-09B5-4AAA-AC17-045192DB405C}"/>
    <cellStyle name="Currency 8 4 4" xfId="5347" xr:uid="{E8CB68F4-A9EB-4B38-B187-06DC76260C48}"/>
    <cellStyle name="Currency 8 5" xfId="234" xr:uid="{0ABA93F4-C8C6-45D6-9715-D21205815468}"/>
    <cellStyle name="Currency 8 5 2" xfId="4643" xr:uid="{2C556E76-4270-460B-BC93-B8ABC50202E9}"/>
    <cellStyle name="Currency 8 6" xfId="4443" xr:uid="{E8A87E9F-304A-448E-A18F-6FBD92990E8E}"/>
    <cellStyle name="Currency 8 7" xfId="4534" xr:uid="{7D33B3D8-0D6A-4328-AD40-1BAE93CF0D9C}"/>
    <cellStyle name="Currency 8 8" xfId="5360" xr:uid="{5F9BCD83-C2F4-4533-82B4-53394D90FAB4}"/>
    <cellStyle name="Currency 9" xfId="40" xr:uid="{D1A6B234-71B3-4FD2-A201-FFE35DB559FF}"/>
    <cellStyle name="Currency 9 2" xfId="41" xr:uid="{5D356B23-D8B2-4D8D-879D-9C92C10AD54D}"/>
    <cellStyle name="Currency 9 2 2" xfId="235" xr:uid="{C41D22AB-B3CD-4A33-B19D-1F49B5587D34}"/>
    <cellStyle name="Currency 9 2 2 2" xfId="4644" xr:uid="{654D7968-973F-4B7B-A9A3-95CDF2A649BA}"/>
    <cellStyle name="Currency 9 2 3" xfId="4539" xr:uid="{3C844D9D-9B76-40CA-97D2-C3B9BEAFEB58}"/>
    <cellStyle name="Currency 9 2 4" xfId="5378" xr:uid="{1913CE6C-4819-479D-89B5-5CEB1182C409}"/>
    <cellStyle name="Currency 9 3" xfId="42" xr:uid="{E327FA3B-B0C1-4F17-8458-C7290E174E61}"/>
    <cellStyle name="Currency 9 3 2" xfId="236" xr:uid="{1D4F0222-6FF3-430C-A6E6-07B46F160974}"/>
    <cellStyle name="Currency 9 3 2 2" xfId="4645" xr:uid="{AA3B41C3-64C8-409C-80FA-B5C95F30236F}"/>
    <cellStyle name="Currency 9 3 3" xfId="4540" xr:uid="{36EA1B56-C889-4D25-9F02-49973A464D7B}"/>
    <cellStyle name="Currency 9 3 4" xfId="5381" xr:uid="{BC4AB24C-3FF9-4135-8AD6-0D0159A15D8E}"/>
    <cellStyle name="Currency 9 4" xfId="237" xr:uid="{8ECAF0D5-5317-4AEE-8005-0F66F23537CC}"/>
    <cellStyle name="Currency 9 4 2" xfId="4646" xr:uid="{CCCE77B6-67FA-46B8-9B2E-578EF0561EC1}"/>
    <cellStyle name="Currency 9 5" xfId="4327" xr:uid="{FD34C5BC-3CC6-4328-9661-F4802CD89EFB}"/>
    <cellStyle name="Currency 9 5 2" xfId="4444" xr:uid="{F2C84044-0F92-41EE-BE7A-1441FAB16866}"/>
    <cellStyle name="Currency 9 5 3" xfId="4723" xr:uid="{929352D7-5B5F-4C8F-8366-B0149837EC53}"/>
    <cellStyle name="Currency 9 5 4" xfId="4700" xr:uid="{E610F4EC-411F-44E4-B26F-442EEC53CBD2}"/>
    <cellStyle name="Currency 9 6" xfId="4538" xr:uid="{C92DF6A0-F450-4A8E-9047-B4E71A480DB8}"/>
    <cellStyle name="Currency 9 7" xfId="5343" xr:uid="{4FF7374E-A58F-4EB5-ABED-874ACA4D4DC7}"/>
    <cellStyle name="Hyperlink 2" xfId="6" xr:uid="{6CFFD761-E1C4-4FFC-9C82-FDD569F38491}"/>
    <cellStyle name="Hyperlink 2 2" xfId="5413" xr:uid="{01E48548-A4E8-4005-B07F-EBF130344DC1}"/>
    <cellStyle name="Hyperlink 3" xfId="202" xr:uid="{9C939A35-ACB8-4EC6-849C-EE5B4BA3B45E}"/>
    <cellStyle name="Hyperlink 3 2" xfId="4415" xr:uid="{31F5BEEC-52BD-43CD-A47C-1222FDC9AB0C}"/>
    <cellStyle name="Hyperlink 3 3" xfId="4328" xr:uid="{15362366-2333-4AAE-89F8-1044DAFFE594}"/>
    <cellStyle name="Hyperlink 4" xfId="4329" xr:uid="{C268FC65-CE7A-478A-8E6F-6B5F8AF54CBE}"/>
    <cellStyle name="Hyperlink 4 2" xfId="5407" xr:uid="{3C3E3AB9-C7C2-4B1A-9C85-A2834C9CDF08}"/>
    <cellStyle name="Normal" xfId="0" builtinId="0"/>
    <cellStyle name="Normal 10" xfId="43" xr:uid="{2D816849-50CB-461E-BF02-3B5212C8E874}"/>
    <cellStyle name="Normal 10 10" xfId="903" xr:uid="{879F8946-7B3A-4C43-83B5-FC6F7E2E0C9C}"/>
    <cellStyle name="Normal 10 10 2" xfId="2508" xr:uid="{0BE67052-E872-4EF2-8636-A28108A8585B}"/>
    <cellStyle name="Normal 10 10 2 2" xfId="4331" xr:uid="{708494C0-E3AE-4F08-9890-703FE6B7139C}"/>
    <cellStyle name="Normal 10 10 2 3" xfId="4675" xr:uid="{028F2706-A36B-48E0-9CCA-73D60929C72C}"/>
    <cellStyle name="Normal 10 10 3" xfId="2509" xr:uid="{EE872FC9-ABDE-43BD-827A-192DE7C8C1DA}"/>
    <cellStyle name="Normal 10 10 4" xfId="2510" xr:uid="{E337D4E4-1C3C-42C0-B17C-75BDDC2C3102}"/>
    <cellStyle name="Normal 10 11" xfId="2511" xr:uid="{C8381087-5CB1-4AE1-89D3-3B0BB89590EF}"/>
    <cellStyle name="Normal 10 11 2" xfId="2512" xr:uid="{27ED2311-F2EC-4ACB-B233-739DF4D2B17F}"/>
    <cellStyle name="Normal 10 11 3" xfId="2513" xr:uid="{027C7518-00C0-40FD-99D1-08F1A81027DF}"/>
    <cellStyle name="Normal 10 11 4" xfId="2514" xr:uid="{CB81F288-CF26-496C-857D-B64289E54F6F}"/>
    <cellStyle name="Normal 10 12" xfId="2515" xr:uid="{69652BB8-001A-4B2A-9A76-24E96C1B3F03}"/>
    <cellStyle name="Normal 10 12 2" xfId="2516" xr:uid="{FA5A76D2-58D5-4ACE-8298-BA22A29967ED}"/>
    <cellStyle name="Normal 10 13" xfId="2517" xr:uid="{50B8769A-2782-48D4-A99E-0063AA4E1346}"/>
    <cellStyle name="Normal 10 14" xfId="2518" xr:uid="{528BE5E2-A838-44ED-AE55-38AE1D579676}"/>
    <cellStyle name="Normal 10 15" xfId="2519" xr:uid="{398945AB-4163-46A7-B586-7ED90D974817}"/>
    <cellStyle name="Normal 10 2" xfId="44" xr:uid="{F428A665-212A-47C9-A45F-6FA7D6EA6E34}"/>
    <cellStyle name="Normal 10 2 10" xfId="2520" xr:uid="{4CCF918D-F1F1-4B82-BDE8-F783E23071E5}"/>
    <cellStyle name="Normal 10 2 11" xfId="2521" xr:uid="{B535D057-12FF-48B7-9B7C-49538570BBE8}"/>
    <cellStyle name="Normal 10 2 2" xfId="45" xr:uid="{38B9CDBA-54BD-4E68-A1B2-5B2F3E16D4CF}"/>
    <cellStyle name="Normal 10 2 2 2" xfId="46" xr:uid="{5A713672-3859-4F02-96D5-E24FFE50F094}"/>
    <cellStyle name="Normal 10 2 2 2 2" xfId="238" xr:uid="{A1C730CE-D2A1-45C4-82FC-8C81EB348414}"/>
    <cellStyle name="Normal 10 2 2 2 2 2" xfId="454" xr:uid="{F81923D5-7A72-4E9B-BC06-267E29A2920B}"/>
    <cellStyle name="Normal 10 2 2 2 2 2 2" xfId="455" xr:uid="{98116508-DCA3-4643-9A98-F89B5F2F0503}"/>
    <cellStyle name="Normal 10 2 2 2 2 2 2 2" xfId="904" xr:uid="{94EE0A75-8370-48DC-9D2A-DC460B16B63C}"/>
    <cellStyle name="Normal 10 2 2 2 2 2 2 2 2" xfId="905" xr:uid="{AF0AE17C-BF5A-4037-8B11-1DDB78120F10}"/>
    <cellStyle name="Normal 10 2 2 2 2 2 2 3" xfId="906" xr:uid="{C2F93085-E54A-4F56-951E-B34E57DD5537}"/>
    <cellStyle name="Normal 10 2 2 2 2 2 3" xfId="907" xr:uid="{1643F565-4F83-45D5-8397-058D587429BC}"/>
    <cellStyle name="Normal 10 2 2 2 2 2 3 2" xfId="908" xr:uid="{F70348D3-9FAB-4626-B47A-85C836687D6D}"/>
    <cellStyle name="Normal 10 2 2 2 2 2 4" xfId="909" xr:uid="{F3E854DD-E863-4270-82D4-5E4B476D616E}"/>
    <cellStyle name="Normal 10 2 2 2 2 3" xfId="456" xr:uid="{33580F1E-CE86-40F8-9B91-12C2EC8D973B}"/>
    <cellStyle name="Normal 10 2 2 2 2 3 2" xfId="910" xr:uid="{AE2F08AA-B0FA-4E3D-B3DD-A1C12CFE9B75}"/>
    <cellStyle name="Normal 10 2 2 2 2 3 2 2" xfId="911" xr:uid="{53512AF1-4796-4F6A-AB24-361E5A0E1134}"/>
    <cellStyle name="Normal 10 2 2 2 2 3 3" xfId="912" xr:uid="{922AC1D2-801D-4BCB-A88A-4926A18452F3}"/>
    <cellStyle name="Normal 10 2 2 2 2 3 4" xfId="2522" xr:uid="{01C7978D-6254-4560-B978-E0B7BC0F5466}"/>
    <cellStyle name="Normal 10 2 2 2 2 4" xfId="913" xr:uid="{D2E33BE6-05AD-4D60-B04C-199D1695B13E}"/>
    <cellStyle name="Normal 10 2 2 2 2 4 2" xfId="914" xr:uid="{7030AAED-523E-49D0-81AB-B06402890A28}"/>
    <cellStyle name="Normal 10 2 2 2 2 5" xfId="915" xr:uid="{B8CCF4B6-FEF9-4806-A66B-96D5CB5648C8}"/>
    <cellStyle name="Normal 10 2 2 2 2 6" xfId="2523" xr:uid="{0DBCE5C6-70AE-45CC-8984-62F69EB25A38}"/>
    <cellStyle name="Normal 10 2 2 2 3" xfId="239" xr:uid="{60B2F226-725A-4EE1-8F77-3C7FCBE667F3}"/>
    <cellStyle name="Normal 10 2 2 2 3 2" xfId="457" xr:uid="{93EB393B-48BB-41D3-B952-63C06CDB07F7}"/>
    <cellStyle name="Normal 10 2 2 2 3 2 2" xfId="458" xr:uid="{6025F0D4-ACD4-497E-ADDE-20489E3FEFD8}"/>
    <cellStyle name="Normal 10 2 2 2 3 2 2 2" xfId="916" xr:uid="{58D3A7D0-6FD4-4A44-8878-A32356A39DD2}"/>
    <cellStyle name="Normal 10 2 2 2 3 2 2 2 2" xfId="917" xr:uid="{EABF2E9A-570A-4F9C-B1CE-F9CEB265930B}"/>
    <cellStyle name="Normal 10 2 2 2 3 2 2 3" xfId="918" xr:uid="{987C167C-D2D9-4703-BA6B-7A3C626226E5}"/>
    <cellStyle name="Normal 10 2 2 2 3 2 3" xfId="919" xr:uid="{461155B4-B22D-4DD1-A3E6-EC2D2A489F5C}"/>
    <cellStyle name="Normal 10 2 2 2 3 2 3 2" xfId="920" xr:uid="{265C037C-5FDB-4473-8072-48ED4DF61D9B}"/>
    <cellStyle name="Normal 10 2 2 2 3 2 4" xfId="921" xr:uid="{B54F12A0-770F-4C71-95FA-084EE6B71781}"/>
    <cellStyle name="Normal 10 2 2 2 3 3" xfId="459" xr:uid="{9D40F5A3-7327-4CF3-B088-806EBABA5CFF}"/>
    <cellStyle name="Normal 10 2 2 2 3 3 2" xfId="922" xr:uid="{DBFE21D6-41DE-469E-9CA4-2C637291767D}"/>
    <cellStyle name="Normal 10 2 2 2 3 3 2 2" xfId="923" xr:uid="{FAB93553-7DE7-41FB-961A-A771E0FCD0A1}"/>
    <cellStyle name="Normal 10 2 2 2 3 3 3" xfId="924" xr:uid="{ACBF1B5B-C81B-46FF-97F4-2980E0E14E10}"/>
    <cellStyle name="Normal 10 2 2 2 3 4" xfId="925" xr:uid="{2CC6C52B-1F6E-4C0A-8BC6-B36B49D4A3B4}"/>
    <cellStyle name="Normal 10 2 2 2 3 4 2" xfId="926" xr:uid="{C424F0FC-9DCC-409F-AEE0-7FFCD1207CAF}"/>
    <cellStyle name="Normal 10 2 2 2 3 5" xfId="927" xr:uid="{F1E50BA3-932C-4930-9CEE-FD544DC1A188}"/>
    <cellStyle name="Normal 10 2 2 2 4" xfId="460" xr:uid="{E6AB935F-8D51-44DC-8655-6A71A00047A6}"/>
    <cellStyle name="Normal 10 2 2 2 4 2" xfId="461" xr:uid="{61B3EA73-FA6F-456C-BA7E-409E87B4DEE9}"/>
    <cellStyle name="Normal 10 2 2 2 4 2 2" xfId="928" xr:uid="{7A33112F-9FD0-4662-B481-26C7828BEDC5}"/>
    <cellStyle name="Normal 10 2 2 2 4 2 2 2" xfId="929" xr:uid="{E18F56F9-5C3F-4C86-A8F5-20FEF681A1AF}"/>
    <cellStyle name="Normal 10 2 2 2 4 2 3" xfId="930" xr:uid="{A1FD4F96-C2AD-4598-A046-B586BB3CBC07}"/>
    <cellStyle name="Normal 10 2 2 2 4 3" xfId="931" xr:uid="{44604E8E-6554-4CC7-A925-939498799027}"/>
    <cellStyle name="Normal 10 2 2 2 4 3 2" xfId="932" xr:uid="{2711DB11-0608-43CC-860C-DDE71295E055}"/>
    <cellStyle name="Normal 10 2 2 2 4 4" xfId="933" xr:uid="{5A79D379-6DBC-4A22-A6D5-5AF36EF2CFE0}"/>
    <cellStyle name="Normal 10 2 2 2 5" xfId="462" xr:uid="{E070B267-E99A-40A8-A5B0-C8E36ACBFE07}"/>
    <cellStyle name="Normal 10 2 2 2 5 2" xfId="934" xr:uid="{6E86093D-1C67-40D2-A34E-23CA8CFC12FD}"/>
    <cellStyle name="Normal 10 2 2 2 5 2 2" xfId="935" xr:uid="{14996D36-9E5E-4742-B271-E81EBACA6D86}"/>
    <cellStyle name="Normal 10 2 2 2 5 3" xfId="936" xr:uid="{9D056D24-08C3-4F4A-9E7F-3FDAE1428C4D}"/>
    <cellStyle name="Normal 10 2 2 2 5 4" xfId="2524" xr:uid="{A0027F12-FF1A-44A9-8713-9474302C74C9}"/>
    <cellStyle name="Normal 10 2 2 2 6" xfId="937" xr:uid="{F313F733-7F23-471B-82B3-B032FBA7EF2B}"/>
    <cellStyle name="Normal 10 2 2 2 6 2" xfId="938" xr:uid="{33082866-B52A-4DF2-8FC7-C023BD8C1DDC}"/>
    <cellStyle name="Normal 10 2 2 2 7" xfId="939" xr:uid="{F7266E6E-1CA9-4335-AD2D-36C06F1B476F}"/>
    <cellStyle name="Normal 10 2 2 2 8" xfId="2525" xr:uid="{A5B34951-AA0E-44CB-99FE-C8695EE51A40}"/>
    <cellStyle name="Normal 10 2 2 3" xfId="240" xr:uid="{7E5D3461-B110-4C8A-92A9-0211DC131620}"/>
    <cellStyle name="Normal 10 2 2 3 2" xfId="463" xr:uid="{A5D97A67-058A-43A9-A892-BD8ACFE6D13D}"/>
    <cellStyle name="Normal 10 2 2 3 2 2" xfId="464" xr:uid="{97B2D42C-8C3C-4711-91F7-159A8E938A20}"/>
    <cellStyle name="Normal 10 2 2 3 2 2 2" xfId="940" xr:uid="{2F5CAC19-D0DC-4AE5-9A4F-59D848B32E4B}"/>
    <cellStyle name="Normal 10 2 2 3 2 2 2 2" xfId="941" xr:uid="{5FFB98CE-38EF-4C6D-8B02-FDA1C385B3DB}"/>
    <cellStyle name="Normal 10 2 2 3 2 2 3" xfId="942" xr:uid="{AC01FA7C-C297-4AC2-B9EF-A5EAF6602A15}"/>
    <cellStyle name="Normal 10 2 2 3 2 3" xfId="943" xr:uid="{ED1076C5-E21C-473A-8355-7F5AEC99462E}"/>
    <cellStyle name="Normal 10 2 2 3 2 3 2" xfId="944" xr:uid="{F45BBC78-C307-464C-80E4-567EE420D1DA}"/>
    <cellStyle name="Normal 10 2 2 3 2 4" xfId="945" xr:uid="{3F2CC3E1-15D6-4278-A427-A0EC17A733A3}"/>
    <cellStyle name="Normal 10 2 2 3 3" xfId="465" xr:uid="{DF78D1F7-029E-479C-9023-36405D755E58}"/>
    <cellStyle name="Normal 10 2 2 3 3 2" xfId="946" xr:uid="{CC9EBCEC-C6EB-40C3-96F1-5C1130E3BFA1}"/>
    <cellStyle name="Normal 10 2 2 3 3 2 2" xfId="947" xr:uid="{149B5E6A-6F16-465A-8B8C-220DC6147E84}"/>
    <cellStyle name="Normal 10 2 2 3 3 3" xfId="948" xr:uid="{2E019EF0-F653-4FAC-BB8A-9F81A734DF7C}"/>
    <cellStyle name="Normal 10 2 2 3 3 4" xfId="2526" xr:uid="{E9467EB3-B4D1-4607-9856-FE01B0DF0596}"/>
    <cellStyle name="Normal 10 2 2 3 4" xfId="949" xr:uid="{088D6903-3958-46AE-B522-347342905DEC}"/>
    <cellStyle name="Normal 10 2 2 3 4 2" xfId="950" xr:uid="{A2C7352D-11AE-42EE-9A31-F90CFC5D6DAF}"/>
    <cellStyle name="Normal 10 2 2 3 5" xfId="951" xr:uid="{0443F0C9-C765-4E21-960A-AC4A8C761BF4}"/>
    <cellStyle name="Normal 10 2 2 3 6" xfId="2527" xr:uid="{F58609C9-86E8-4334-8F5F-AA3E442D4A81}"/>
    <cellStyle name="Normal 10 2 2 4" xfId="241" xr:uid="{8C61FFB7-64F4-48BB-8396-E8A892FDBDF9}"/>
    <cellStyle name="Normal 10 2 2 4 2" xfId="466" xr:uid="{5EF98ADC-6D5B-4B0E-A394-61B6F31467F1}"/>
    <cellStyle name="Normal 10 2 2 4 2 2" xfId="467" xr:uid="{B2136973-9E8E-41F0-89B6-B02C17B8D12F}"/>
    <cellStyle name="Normal 10 2 2 4 2 2 2" xfId="952" xr:uid="{3EEE9DB4-D8D7-4675-B27B-97F5B90EFDDF}"/>
    <cellStyle name="Normal 10 2 2 4 2 2 2 2" xfId="953" xr:uid="{F3DF7344-5ADA-42F8-A346-2675035DA73B}"/>
    <cellStyle name="Normal 10 2 2 4 2 2 3" xfId="954" xr:uid="{58E6C0D8-551C-4567-B07A-AD9AF8E69989}"/>
    <cellStyle name="Normal 10 2 2 4 2 3" xfId="955" xr:uid="{F318743B-BCE4-40C6-9594-EB2E72EF1D4C}"/>
    <cellStyle name="Normal 10 2 2 4 2 3 2" xfId="956" xr:uid="{75F80E7A-3160-43FB-80B0-B5DCF88084CF}"/>
    <cellStyle name="Normal 10 2 2 4 2 4" xfId="957" xr:uid="{52F5D2B3-0871-4FBF-8B47-684365C931B5}"/>
    <cellStyle name="Normal 10 2 2 4 3" xfId="468" xr:uid="{284FA1AC-CF18-441F-9F85-8A317381336D}"/>
    <cellStyle name="Normal 10 2 2 4 3 2" xfId="958" xr:uid="{AF6E1044-C348-4467-8173-E3EDB1496D82}"/>
    <cellStyle name="Normal 10 2 2 4 3 2 2" xfId="959" xr:uid="{B6E145F9-3DB4-4BC3-BFB5-7242CC8F4D24}"/>
    <cellStyle name="Normal 10 2 2 4 3 3" xfId="960" xr:uid="{FCB9E360-E247-4F93-9807-4AF302E6F382}"/>
    <cellStyle name="Normal 10 2 2 4 4" xfId="961" xr:uid="{D9A59411-C7F4-4947-B746-EE198B8B8CF9}"/>
    <cellStyle name="Normal 10 2 2 4 4 2" xfId="962" xr:uid="{46491AC1-8F95-481B-9526-424F2E766763}"/>
    <cellStyle name="Normal 10 2 2 4 5" xfId="963" xr:uid="{7C34E219-A56F-4A1B-A064-38E4235BC9D4}"/>
    <cellStyle name="Normal 10 2 2 5" xfId="242" xr:uid="{99FB4D82-1438-4BE4-AD45-F72BF0EEC41E}"/>
    <cellStyle name="Normal 10 2 2 5 2" xfId="469" xr:uid="{3360A8BF-CD81-43EF-8A96-D37277F7F2B3}"/>
    <cellStyle name="Normal 10 2 2 5 2 2" xfId="964" xr:uid="{447D1F54-331A-474F-A077-7B8A1E32C677}"/>
    <cellStyle name="Normal 10 2 2 5 2 2 2" xfId="965" xr:uid="{2E496F31-6F9D-48DF-9249-180D51561822}"/>
    <cellStyle name="Normal 10 2 2 5 2 3" xfId="966" xr:uid="{2EFB1C13-1210-4142-A642-4091FC3B4D4F}"/>
    <cellStyle name="Normal 10 2 2 5 3" xfId="967" xr:uid="{F138DEE0-5AA3-4135-9A2C-ECE7BF221262}"/>
    <cellStyle name="Normal 10 2 2 5 3 2" xfId="968" xr:uid="{F826ECE7-7EFE-4378-85C2-45E94AA03EA0}"/>
    <cellStyle name="Normal 10 2 2 5 4" xfId="969" xr:uid="{226C2455-7D89-40AE-B0F0-88B666D9150B}"/>
    <cellStyle name="Normal 10 2 2 6" xfId="470" xr:uid="{4322FA50-346E-46F4-A2F4-C3C1EF61EE0F}"/>
    <cellStyle name="Normal 10 2 2 6 2" xfId="970" xr:uid="{1E14A686-8AEB-44EA-B029-95A2E23024B2}"/>
    <cellStyle name="Normal 10 2 2 6 2 2" xfId="971" xr:uid="{57828A6D-A43E-43AB-9DFE-86E5EBB84A9B}"/>
    <cellStyle name="Normal 10 2 2 6 2 3" xfId="4333" xr:uid="{BFB5BAC8-C015-4396-8CC4-358005F57236}"/>
    <cellStyle name="Normal 10 2 2 6 3" xfId="972" xr:uid="{73F4997F-F871-445D-BE0C-8181F189CF89}"/>
    <cellStyle name="Normal 10 2 2 6 4" xfId="2528" xr:uid="{9AD48B38-472B-4A5A-979F-293BB52A7AD3}"/>
    <cellStyle name="Normal 10 2 2 6 4 2" xfId="4564" xr:uid="{313CB912-0F7D-4E3F-9C81-6B5C5E99BABE}"/>
    <cellStyle name="Normal 10 2 2 6 4 3" xfId="4676" xr:uid="{CDC4C14F-394D-4E14-B0DB-9085EAA2D424}"/>
    <cellStyle name="Normal 10 2 2 6 4 4" xfId="4602" xr:uid="{E4C6EACE-A1BC-4856-8774-CE68DC1F6DA9}"/>
    <cellStyle name="Normal 10 2 2 7" xfId="973" xr:uid="{D9A94822-8B34-48A2-8971-FC022A96D713}"/>
    <cellStyle name="Normal 10 2 2 7 2" xfId="974" xr:uid="{C43BB5BB-F30B-430E-9139-EF3DD7EB5D31}"/>
    <cellStyle name="Normal 10 2 2 8" xfId="975" xr:uid="{D712C50D-313F-4EB1-B5CD-F364CA86B9F2}"/>
    <cellStyle name="Normal 10 2 2 9" xfId="2529" xr:uid="{4783867A-81D2-46BE-A470-092AF67479D8}"/>
    <cellStyle name="Normal 10 2 3" xfId="47" xr:uid="{4C90DA53-5F1D-4350-9945-DC8F1A6ADF5E}"/>
    <cellStyle name="Normal 10 2 3 2" xfId="48" xr:uid="{3E364027-211A-4CF8-B9E3-D64976BFB3D6}"/>
    <cellStyle name="Normal 10 2 3 2 2" xfId="471" xr:uid="{9F1B88A7-B376-48FE-893D-6FD4EEDE09CB}"/>
    <cellStyle name="Normal 10 2 3 2 2 2" xfId="472" xr:uid="{34107BA1-4637-4C27-ACBD-06ECC79A0BAD}"/>
    <cellStyle name="Normal 10 2 3 2 2 2 2" xfId="976" xr:uid="{49DAD50E-BC8F-43CB-91C1-CA13950ADF74}"/>
    <cellStyle name="Normal 10 2 3 2 2 2 2 2" xfId="977" xr:uid="{4604A0DC-05F5-4E48-A33C-C1C403E9EF05}"/>
    <cellStyle name="Normal 10 2 3 2 2 2 3" xfId="978" xr:uid="{7F7EF9E7-B388-4741-A8DB-04D8D5F984E9}"/>
    <cellStyle name="Normal 10 2 3 2 2 3" xfId="979" xr:uid="{78D43D82-8B06-43FA-8DC5-3E285B06226B}"/>
    <cellStyle name="Normal 10 2 3 2 2 3 2" xfId="980" xr:uid="{2078F672-E04C-460F-8042-42C1AE4C91FE}"/>
    <cellStyle name="Normal 10 2 3 2 2 4" xfId="981" xr:uid="{E1A13983-5C6F-4F20-B145-68E9BA4FFF23}"/>
    <cellStyle name="Normal 10 2 3 2 3" xfId="473" xr:uid="{1A80F5C0-16A3-4704-A1F9-01B8BF3867A3}"/>
    <cellStyle name="Normal 10 2 3 2 3 2" xfId="982" xr:uid="{3CD9A857-F1C7-400D-87A0-EC34D70183E7}"/>
    <cellStyle name="Normal 10 2 3 2 3 2 2" xfId="983" xr:uid="{1A837846-B0A1-4265-8568-95E0C4FB749D}"/>
    <cellStyle name="Normal 10 2 3 2 3 3" xfId="984" xr:uid="{557FE766-CCF8-42F3-9199-95FC0CB14198}"/>
    <cellStyle name="Normal 10 2 3 2 3 4" xfId="2530" xr:uid="{F3655C7B-3917-455B-81CE-A5F734553ED1}"/>
    <cellStyle name="Normal 10 2 3 2 4" xfId="985" xr:uid="{8DFBFBFD-36DC-4C5D-ADCF-DDD2262936BB}"/>
    <cellStyle name="Normal 10 2 3 2 4 2" xfId="986" xr:uid="{D1537499-F11C-43C6-B071-A6A34A1243B0}"/>
    <cellStyle name="Normal 10 2 3 2 5" xfId="987" xr:uid="{6AAC897D-0143-4830-9B7C-0212C756A710}"/>
    <cellStyle name="Normal 10 2 3 2 6" xfId="2531" xr:uid="{F3EB6552-8798-4AE6-A45E-1583CC885E08}"/>
    <cellStyle name="Normal 10 2 3 3" xfId="243" xr:uid="{B30757DD-B74C-4A5B-9B77-91676E740B0B}"/>
    <cellStyle name="Normal 10 2 3 3 2" xfId="474" xr:uid="{1F15632E-409C-4603-8F06-65DD589E00C8}"/>
    <cellStyle name="Normal 10 2 3 3 2 2" xfId="475" xr:uid="{1A967AE7-F189-47F9-AE83-8CA0CAC6BEF8}"/>
    <cellStyle name="Normal 10 2 3 3 2 2 2" xfId="988" xr:uid="{F0166EFF-B1BA-43C3-BBED-3A5D9968DEF9}"/>
    <cellStyle name="Normal 10 2 3 3 2 2 2 2" xfId="989" xr:uid="{D3E405D4-F431-4B43-A7D2-D07FE6F142D6}"/>
    <cellStyle name="Normal 10 2 3 3 2 2 3" xfId="990" xr:uid="{E76B7E49-1C94-48FA-ACA4-81083A5CA6EE}"/>
    <cellStyle name="Normal 10 2 3 3 2 3" xfId="991" xr:uid="{E49F0F3A-1D0A-4ADB-A494-8CC390A654A0}"/>
    <cellStyle name="Normal 10 2 3 3 2 3 2" xfId="992" xr:uid="{1A13F3AD-F861-4ADD-9E15-371373A7FADE}"/>
    <cellStyle name="Normal 10 2 3 3 2 4" xfId="993" xr:uid="{EC4B5579-3EB2-489D-908F-D676069FC81D}"/>
    <cellStyle name="Normal 10 2 3 3 3" xfId="476" xr:uid="{105DBB93-11AF-4F01-9C07-2C32D8683DB9}"/>
    <cellStyle name="Normal 10 2 3 3 3 2" xfId="994" xr:uid="{63A07735-D037-42BF-BDCC-DD2112EF107B}"/>
    <cellStyle name="Normal 10 2 3 3 3 2 2" xfId="995" xr:uid="{CEA4C828-E478-4BD1-8F84-2430D1E045B6}"/>
    <cellStyle name="Normal 10 2 3 3 3 3" xfId="996" xr:uid="{3380BE22-8A5A-402C-8913-EB97170E7272}"/>
    <cellStyle name="Normal 10 2 3 3 4" xfId="997" xr:uid="{B00BCD5E-F45D-4D0A-9E72-BAD732447EAD}"/>
    <cellStyle name="Normal 10 2 3 3 4 2" xfId="998" xr:uid="{845154F6-24F1-4D1C-ABD8-8E3788E02046}"/>
    <cellStyle name="Normal 10 2 3 3 5" xfId="999" xr:uid="{DB279B67-E3DA-455E-85EA-5BD162527365}"/>
    <cellStyle name="Normal 10 2 3 4" xfId="244" xr:uid="{E5ED779C-867D-4E97-9F15-A13B6E655765}"/>
    <cellStyle name="Normal 10 2 3 4 2" xfId="477" xr:uid="{407CF6AF-D41C-4456-AF4F-EF69F21886DF}"/>
    <cellStyle name="Normal 10 2 3 4 2 2" xfId="1000" xr:uid="{1F8782D8-5D1E-41DB-AAD0-60CBF91D6821}"/>
    <cellStyle name="Normal 10 2 3 4 2 2 2" xfId="1001" xr:uid="{8B39751B-34A7-4E2B-B1E6-A63348550B4E}"/>
    <cellStyle name="Normal 10 2 3 4 2 3" xfId="1002" xr:uid="{52B03130-B3AB-41C1-8E52-7D65E8638E08}"/>
    <cellStyle name="Normal 10 2 3 4 3" xfId="1003" xr:uid="{64438C49-DF16-4F53-86AB-32664535C078}"/>
    <cellStyle name="Normal 10 2 3 4 3 2" xfId="1004" xr:uid="{C55D80C6-20A2-4433-8DD6-06A9A114A2BB}"/>
    <cellStyle name="Normal 10 2 3 4 4" xfId="1005" xr:uid="{F7F8CC98-C8AB-456A-A587-369428A74F1C}"/>
    <cellStyle name="Normal 10 2 3 5" xfId="478" xr:uid="{DF3A263E-DBD3-4A85-83D5-6021115173B4}"/>
    <cellStyle name="Normal 10 2 3 5 2" xfId="1006" xr:uid="{048EA4B0-A337-4979-A389-CD9DFBCFACC6}"/>
    <cellStyle name="Normal 10 2 3 5 2 2" xfId="1007" xr:uid="{A9883F32-F633-4006-AA98-8A524957D7DF}"/>
    <cellStyle name="Normal 10 2 3 5 2 3" xfId="4334" xr:uid="{3D133F2A-5232-4EC0-BC7B-56BCB009B572}"/>
    <cellStyle name="Normal 10 2 3 5 3" xfId="1008" xr:uid="{71621CA4-BD32-4686-9A99-17591D8E1CAE}"/>
    <cellStyle name="Normal 10 2 3 5 4" xfId="2532" xr:uid="{5FF844A4-8DA0-4D75-B708-2126DD7DB748}"/>
    <cellStyle name="Normal 10 2 3 5 4 2" xfId="4565" xr:uid="{97AF5B05-54E0-494F-A318-754D79FA6B7A}"/>
    <cellStyle name="Normal 10 2 3 5 4 3" xfId="4677" xr:uid="{E9D5CCBD-21CC-45F4-980A-E101B5D646FD}"/>
    <cellStyle name="Normal 10 2 3 5 4 4" xfId="4603" xr:uid="{0BCEB1B9-19C4-43FF-A2A2-8EA86FFAE894}"/>
    <cellStyle name="Normal 10 2 3 6" xfId="1009" xr:uid="{FB5F84D4-D1E2-4BF5-A4CC-D2509D3B05B4}"/>
    <cellStyle name="Normal 10 2 3 6 2" xfId="1010" xr:uid="{F8FDB360-1A32-4AAC-A161-8EAE2090F296}"/>
    <cellStyle name="Normal 10 2 3 7" xfId="1011" xr:uid="{FAC1A448-018B-44C9-8692-CC8186D72B99}"/>
    <cellStyle name="Normal 10 2 3 8" xfId="2533" xr:uid="{D9357D95-5E18-42A1-9128-3DA1174BC96C}"/>
    <cellStyle name="Normal 10 2 4" xfId="49" xr:uid="{93693763-A4CF-4A23-8823-94443A527F00}"/>
    <cellStyle name="Normal 10 2 4 2" xfId="429" xr:uid="{D7B46589-B59A-4A00-961E-1CA7217AB911}"/>
    <cellStyle name="Normal 10 2 4 2 2" xfId="479" xr:uid="{38E4FEA6-B460-4EDB-B436-CE669F0CD04F}"/>
    <cellStyle name="Normal 10 2 4 2 2 2" xfId="1012" xr:uid="{9134249C-DD9C-46FA-AF76-5D64E05E2CA7}"/>
    <cellStyle name="Normal 10 2 4 2 2 2 2" xfId="1013" xr:uid="{B43DB9BE-D0D4-485C-9729-F971E17B9640}"/>
    <cellStyle name="Normal 10 2 4 2 2 3" xfId="1014" xr:uid="{CE524061-AAEB-4F1D-B748-C98541C7E400}"/>
    <cellStyle name="Normal 10 2 4 2 2 4" xfId="2534" xr:uid="{97BCA4DD-BCDE-4F33-A9C7-FBC3F25CE6B9}"/>
    <cellStyle name="Normal 10 2 4 2 3" xfId="1015" xr:uid="{825E4D95-5756-42E8-A50B-7745FF2E9EF5}"/>
    <cellStyle name="Normal 10 2 4 2 3 2" xfId="1016" xr:uid="{BADAD2E6-2790-415A-BD31-E481BBCA439C}"/>
    <cellStyle name="Normal 10 2 4 2 4" xfId="1017" xr:uid="{E4939E1F-7848-40D3-A6BA-FCF4C5DB9002}"/>
    <cellStyle name="Normal 10 2 4 2 5" xfId="2535" xr:uid="{9B2B8A91-DF23-4683-B7D4-F544BA6C3A33}"/>
    <cellStyle name="Normal 10 2 4 3" xfId="480" xr:uid="{7323FB76-8906-49DF-9BC8-08AA83F6A13F}"/>
    <cellStyle name="Normal 10 2 4 3 2" xfId="1018" xr:uid="{3457A7E7-2623-44CA-95BB-F76BED6DE1EC}"/>
    <cellStyle name="Normal 10 2 4 3 2 2" xfId="1019" xr:uid="{1B7436BC-95B4-4F16-AC3B-EFBBE5C9B611}"/>
    <cellStyle name="Normal 10 2 4 3 3" xfId="1020" xr:uid="{F4CE1FD2-CACE-4440-8FC9-F4163C6603AD}"/>
    <cellStyle name="Normal 10 2 4 3 4" xfId="2536" xr:uid="{0A8C161A-3C6C-4526-B7A2-7DDB83162E71}"/>
    <cellStyle name="Normal 10 2 4 4" xfId="1021" xr:uid="{9B47CBC1-4651-41EE-A533-2A59E4D0FF06}"/>
    <cellStyle name="Normal 10 2 4 4 2" xfId="1022" xr:uid="{4F819123-897A-4B67-B249-E5411D7E60FA}"/>
    <cellStyle name="Normal 10 2 4 4 3" xfId="2537" xr:uid="{F54C93FB-593F-4AF5-BAEC-8EA1613523F5}"/>
    <cellStyle name="Normal 10 2 4 4 4" xfId="2538" xr:uid="{A01A398C-E205-4D0C-ACF7-BB754BE91780}"/>
    <cellStyle name="Normal 10 2 4 5" xfId="1023" xr:uid="{1C685FB0-0AF3-43A8-9C1C-DC7BC892C122}"/>
    <cellStyle name="Normal 10 2 4 6" xfId="2539" xr:uid="{244B7368-ED53-41D3-90EA-DD551574D517}"/>
    <cellStyle name="Normal 10 2 4 7" xfId="2540" xr:uid="{5CEB6134-5D4B-4A52-B78F-291B16AB8DE9}"/>
    <cellStyle name="Normal 10 2 5" xfId="245" xr:uid="{5A6217C0-4821-412B-A008-25854277EF6C}"/>
    <cellStyle name="Normal 10 2 5 2" xfId="481" xr:uid="{977FEF3A-87B8-40D9-B9C2-BE907E260873}"/>
    <cellStyle name="Normal 10 2 5 2 2" xfId="482" xr:uid="{06061CCC-FA14-4067-8495-FAEA9AC71200}"/>
    <cellStyle name="Normal 10 2 5 2 2 2" xfId="1024" xr:uid="{DBE43047-CF41-473E-8528-A48F7B027F38}"/>
    <cellStyle name="Normal 10 2 5 2 2 2 2" xfId="1025" xr:uid="{77F3FF4F-53DF-45B4-A6E0-41CCF13EE5BC}"/>
    <cellStyle name="Normal 10 2 5 2 2 3" xfId="1026" xr:uid="{886C92BB-9C48-407A-8A9A-4D1D51D7EDE4}"/>
    <cellStyle name="Normal 10 2 5 2 3" xfId="1027" xr:uid="{A88565B0-A970-4114-9E38-F348508F75BA}"/>
    <cellStyle name="Normal 10 2 5 2 3 2" xfId="1028" xr:uid="{98F0E18D-FB34-4389-9FA8-4A9A7E5B9EB0}"/>
    <cellStyle name="Normal 10 2 5 2 4" xfId="1029" xr:uid="{FD521C47-DC20-489D-AF7B-FC6A6F1466BA}"/>
    <cellStyle name="Normal 10 2 5 3" xfId="483" xr:uid="{44028483-008E-41B5-BF3B-A511138175A0}"/>
    <cellStyle name="Normal 10 2 5 3 2" xfId="1030" xr:uid="{F150A47D-BA3D-4E8B-B3D9-1022C8296F91}"/>
    <cellStyle name="Normal 10 2 5 3 2 2" xfId="1031" xr:uid="{81CDC59E-2790-4FD1-87C9-8E767A268AA4}"/>
    <cellStyle name="Normal 10 2 5 3 3" xfId="1032" xr:uid="{03304121-F299-4882-9E88-A179FD8729E2}"/>
    <cellStyle name="Normal 10 2 5 3 4" xfId="2541" xr:uid="{C2DF171D-717D-4CFB-BD68-19F67028EFB8}"/>
    <cellStyle name="Normal 10 2 5 4" xfId="1033" xr:uid="{6ADD50FC-DB30-46A3-B809-21945BFBDADF}"/>
    <cellStyle name="Normal 10 2 5 4 2" xfId="1034" xr:uid="{0AD8EEF9-EA60-4B27-8C57-124EA607C5B5}"/>
    <cellStyle name="Normal 10 2 5 5" xfId="1035" xr:uid="{95F689F4-1D15-46BE-9FAD-BCCABA080324}"/>
    <cellStyle name="Normal 10 2 5 6" xfId="2542" xr:uid="{7C67C9D7-C3FC-4318-93A1-FE2AC7ECD28E}"/>
    <cellStyle name="Normal 10 2 6" xfId="246" xr:uid="{06E43C71-1A46-49B1-9FF4-3FE04207874E}"/>
    <cellStyle name="Normal 10 2 6 2" xfId="484" xr:uid="{AC1DB328-483F-48EE-B125-9055ADA48720}"/>
    <cellStyle name="Normal 10 2 6 2 2" xfId="1036" xr:uid="{315295E0-6132-4347-9B0D-2F32891F6231}"/>
    <cellStyle name="Normal 10 2 6 2 2 2" xfId="1037" xr:uid="{6B00B78C-D080-4040-B54A-ABDF48CFEB20}"/>
    <cellStyle name="Normal 10 2 6 2 3" xfId="1038" xr:uid="{73E0F50B-F1D5-4EB4-901B-9812E00062EB}"/>
    <cellStyle name="Normal 10 2 6 2 4" xfId="2543" xr:uid="{AEAF4C04-2A9C-4C7E-A8DA-92D008EADCC2}"/>
    <cellStyle name="Normal 10 2 6 3" xfId="1039" xr:uid="{22615D05-A7D5-413B-B0E3-4E35263BD96A}"/>
    <cellStyle name="Normal 10 2 6 3 2" xfId="1040" xr:uid="{1179AB8A-D781-4C73-9513-9C5B198BA3CD}"/>
    <cellStyle name="Normal 10 2 6 4" xfId="1041" xr:uid="{A95EEFC7-A429-4F6E-9CDE-3C925A02C6C7}"/>
    <cellStyle name="Normal 10 2 6 5" xfId="2544" xr:uid="{969D8C8E-9516-4D92-A5FC-42FACCB37820}"/>
    <cellStyle name="Normal 10 2 7" xfId="485" xr:uid="{9BA06338-3CDF-4CB3-839D-E85746D3CC9F}"/>
    <cellStyle name="Normal 10 2 7 2" xfId="1042" xr:uid="{EE62684F-50F2-429E-81C2-0D0E70106BBE}"/>
    <cellStyle name="Normal 10 2 7 2 2" xfId="1043" xr:uid="{370FBBCB-159A-4221-9B49-B1E9C10568FB}"/>
    <cellStyle name="Normal 10 2 7 2 3" xfId="4332" xr:uid="{9276629F-E7D3-4A53-8850-1FF837598FC8}"/>
    <cellStyle name="Normal 10 2 7 3" xfId="1044" xr:uid="{4CEED3E4-B500-4D69-9924-577AEE572A21}"/>
    <cellStyle name="Normal 10 2 7 4" xfId="2545" xr:uid="{86BCC912-FC26-4F08-B421-D3CB85F2484E}"/>
    <cellStyle name="Normal 10 2 7 4 2" xfId="4563" xr:uid="{8AD66B9A-3E82-4609-A1BB-1E553180546A}"/>
    <cellStyle name="Normal 10 2 7 4 3" xfId="4678" xr:uid="{A1E1B6EA-5DDA-44F7-9614-38FFEA477B52}"/>
    <cellStyle name="Normal 10 2 7 4 4" xfId="4601" xr:uid="{44C7C31D-273C-467B-B6CB-73E1C9DC5EF0}"/>
    <cellStyle name="Normal 10 2 8" xfId="1045" xr:uid="{51B5AEE3-288E-444E-9193-AABFA9A4FD3C}"/>
    <cellStyle name="Normal 10 2 8 2" xfId="1046" xr:uid="{3C21D4B4-7888-4101-9F27-93E2B2FDC9FF}"/>
    <cellStyle name="Normal 10 2 8 3" xfId="2546" xr:uid="{EA682FF4-2668-4757-A870-2E73F65A5664}"/>
    <cellStyle name="Normal 10 2 8 4" xfId="2547" xr:uid="{52C42BE0-79A3-48D0-869D-58EB556655C1}"/>
    <cellStyle name="Normal 10 2 9" xfId="1047" xr:uid="{2FB5B378-A799-49BF-A17A-AA9C37B932E2}"/>
    <cellStyle name="Normal 10 3" xfId="50" xr:uid="{D638037D-629D-4A85-82D8-8209C48A3AE3}"/>
    <cellStyle name="Normal 10 3 10" xfId="2548" xr:uid="{BA949FE7-2297-46E4-82FA-E6215090B96A}"/>
    <cellStyle name="Normal 10 3 11" xfId="2549" xr:uid="{F0DFB738-4ACD-42C0-AA06-C521523EB9F2}"/>
    <cellStyle name="Normal 10 3 2" xfId="51" xr:uid="{1DA3AD8E-73D8-4914-9FA3-90DA11D3411C}"/>
    <cellStyle name="Normal 10 3 2 2" xfId="52" xr:uid="{188350AB-E7B8-4FB5-BB5D-8163AB08CE63}"/>
    <cellStyle name="Normal 10 3 2 2 2" xfId="247" xr:uid="{613BB763-D1C7-4A54-ABC2-D0225297188D}"/>
    <cellStyle name="Normal 10 3 2 2 2 2" xfId="486" xr:uid="{599C2611-9BDA-4A9C-B179-C8069B94AB0A}"/>
    <cellStyle name="Normal 10 3 2 2 2 2 2" xfId="1048" xr:uid="{F24CEC8C-2F77-4839-B34B-4A163F0022C8}"/>
    <cellStyle name="Normal 10 3 2 2 2 2 2 2" xfId="1049" xr:uid="{72C1950D-21C0-4FBF-BCE7-177A93DB8478}"/>
    <cellStyle name="Normal 10 3 2 2 2 2 3" xfId="1050" xr:uid="{92880213-49B1-44BA-8F39-10F638F04C94}"/>
    <cellStyle name="Normal 10 3 2 2 2 2 4" xfId="2550" xr:uid="{D83DA94E-8DD7-4E20-97B3-2628CB369369}"/>
    <cellStyle name="Normal 10 3 2 2 2 3" xfId="1051" xr:uid="{343AEEF6-96D1-466B-931C-134BE101699F}"/>
    <cellStyle name="Normal 10 3 2 2 2 3 2" xfId="1052" xr:uid="{2F7C711D-CDD6-4F5E-8B50-04A86B2DBA96}"/>
    <cellStyle name="Normal 10 3 2 2 2 3 3" xfId="2551" xr:uid="{9B41C9B8-7B9F-42AE-8336-AF4FF7AFD80A}"/>
    <cellStyle name="Normal 10 3 2 2 2 3 4" xfId="2552" xr:uid="{DE130B60-7827-441C-BA00-38A3878BEE64}"/>
    <cellStyle name="Normal 10 3 2 2 2 4" xfId="1053" xr:uid="{EA6E253D-F81D-4F5A-812C-9596892D3E71}"/>
    <cellStyle name="Normal 10 3 2 2 2 5" xfId="2553" xr:uid="{77431435-12A6-447A-873E-95D1029C6F81}"/>
    <cellStyle name="Normal 10 3 2 2 2 6" xfId="2554" xr:uid="{B0738B15-BAFC-4749-8758-E37E0C71E7C0}"/>
    <cellStyle name="Normal 10 3 2 2 3" xfId="487" xr:uid="{A031EE14-CB91-41C7-A446-CF3251B0CE55}"/>
    <cellStyle name="Normal 10 3 2 2 3 2" xfId="1054" xr:uid="{03B1B498-16FD-4B8A-AAD0-EFDD2FF1F5C1}"/>
    <cellStyle name="Normal 10 3 2 2 3 2 2" xfId="1055" xr:uid="{E016AF54-494D-49D6-B1B9-618BBEECEFD0}"/>
    <cellStyle name="Normal 10 3 2 2 3 2 3" xfId="2555" xr:uid="{AFDC051C-5CCC-485C-BA7C-D8AADA2A6BF9}"/>
    <cellStyle name="Normal 10 3 2 2 3 2 4" xfId="2556" xr:uid="{1FE6CC54-36AB-4F37-84A2-470BC0724CD1}"/>
    <cellStyle name="Normal 10 3 2 2 3 3" xfId="1056" xr:uid="{5D39C974-5AD8-4388-88AC-0C018BBF72BC}"/>
    <cellStyle name="Normal 10 3 2 2 3 4" xfId="2557" xr:uid="{4A9423AD-A532-438A-AD78-048988AD55E0}"/>
    <cellStyle name="Normal 10 3 2 2 3 5" xfId="2558" xr:uid="{19DD1573-136B-43AF-9902-5C457E673E15}"/>
    <cellStyle name="Normal 10 3 2 2 4" xfId="1057" xr:uid="{2DD593FD-ED49-4736-BDB8-3349522440B8}"/>
    <cellStyle name="Normal 10 3 2 2 4 2" xfId="1058" xr:uid="{09E6D711-E03B-4C00-8F7A-8F519820D76D}"/>
    <cellStyle name="Normal 10 3 2 2 4 3" xfId="2559" xr:uid="{E6EC962E-6A1C-4E42-A6CE-6C056CD46D87}"/>
    <cellStyle name="Normal 10 3 2 2 4 4" xfId="2560" xr:uid="{68B57355-7F40-494D-8EB4-27438652066F}"/>
    <cellStyle name="Normal 10 3 2 2 5" xfId="1059" xr:uid="{2045352C-3A9C-4A5F-8B2E-7FD5116E22D6}"/>
    <cellStyle name="Normal 10 3 2 2 5 2" xfId="2561" xr:uid="{11626DA1-8016-46BA-9B3A-F391463ADC61}"/>
    <cellStyle name="Normal 10 3 2 2 5 3" xfId="2562" xr:uid="{90A4E829-96B5-4D83-88D1-E96804E8128F}"/>
    <cellStyle name="Normal 10 3 2 2 5 4" xfId="2563" xr:uid="{C7FE975A-DC6C-47DC-BADC-27CAF47EBE7F}"/>
    <cellStyle name="Normal 10 3 2 2 6" xfId="2564" xr:uid="{41ABF50A-1D5F-4472-AA62-F372F80654D2}"/>
    <cellStyle name="Normal 10 3 2 2 7" xfId="2565" xr:uid="{82170BB4-D8BD-4D83-8A7F-0D94A349A674}"/>
    <cellStyle name="Normal 10 3 2 2 8" xfId="2566" xr:uid="{35ABFAEA-7BCC-4017-879D-2C79C3E78F2E}"/>
    <cellStyle name="Normal 10 3 2 3" xfId="248" xr:uid="{E5B8D75E-C32E-4BFA-8630-E414F66B5032}"/>
    <cellStyle name="Normal 10 3 2 3 2" xfId="488" xr:uid="{F50268B7-5529-4812-A63B-0E478CADA045}"/>
    <cellStyle name="Normal 10 3 2 3 2 2" xfId="489" xr:uid="{04121E49-79BF-475F-A4A0-B9F7DB06FA49}"/>
    <cellStyle name="Normal 10 3 2 3 2 2 2" xfId="1060" xr:uid="{70AACBFD-15E9-47CC-A8CC-6A2C3C795732}"/>
    <cellStyle name="Normal 10 3 2 3 2 2 2 2" xfId="1061" xr:uid="{AF2EBE75-FD47-44BF-AA13-867CD3B884AD}"/>
    <cellStyle name="Normal 10 3 2 3 2 2 3" xfId="1062" xr:uid="{733397A4-6674-4880-B4F7-F56CA0A57107}"/>
    <cellStyle name="Normal 10 3 2 3 2 3" xfId="1063" xr:uid="{EDFB72A0-16F4-4F81-8C64-4111928DAABC}"/>
    <cellStyle name="Normal 10 3 2 3 2 3 2" xfId="1064" xr:uid="{A30F7BFF-3953-4B02-86F3-BF16E3A21A48}"/>
    <cellStyle name="Normal 10 3 2 3 2 4" xfId="1065" xr:uid="{4BBE455B-E465-4FCF-8630-953EB68D9FDC}"/>
    <cellStyle name="Normal 10 3 2 3 3" xfId="490" xr:uid="{1AD8684D-4888-4D1B-8F2F-E92C7F8405D4}"/>
    <cellStyle name="Normal 10 3 2 3 3 2" xfId="1066" xr:uid="{EE68CEEA-93A4-469D-891C-1A5B4E94F616}"/>
    <cellStyle name="Normal 10 3 2 3 3 2 2" xfId="1067" xr:uid="{44BA3DAE-124E-4637-B7B3-7F939A0821E8}"/>
    <cellStyle name="Normal 10 3 2 3 3 3" xfId="1068" xr:uid="{9E25F9BE-EF8E-4AF1-A0A9-B55C96A3325D}"/>
    <cellStyle name="Normal 10 3 2 3 3 4" xfId="2567" xr:uid="{D43EBA15-E4B2-4CFC-B43B-087B42112F3B}"/>
    <cellStyle name="Normal 10 3 2 3 4" xfId="1069" xr:uid="{7A9F5FD5-7E8C-40CC-82CA-D966B84F4B46}"/>
    <cellStyle name="Normal 10 3 2 3 4 2" xfId="1070" xr:uid="{D34A8BFD-4195-48AA-8944-7064A201A110}"/>
    <cellStyle name="Normal 10 3 2 3 5" xfId="1071" xr:uid="{C913DCA4-C3AB-47ED-BD0F-5A0E1E3DA9B9}"/>
    <cellStyle name="Normal 10 3 2 3 6" xfId="2568" xr:uid="{84D02229-B96D-4993-80D9-A8E739964486}"/>
    <cellStyle name="Normal 10 3 2 4" xfId="249" xr:uid="{1B709E1E-0FA5-4E03-AEF5-9D934D012384}"/>
    <cellStyle name="Normal 10 3 2 4 2" xfId="491" xr:uid="{C486B94F-8C29-40F5-81FE-43046FC66A92}"/>
    <cellStyle name="Normal 10 3 2 4 2 2" xfId="1072" xr:uid="{733DB103-37A6-4231-ABA2-7EDE55F65DB0}"/>
    <cellStyle name="Normal 10 3 2 4 2 2 2" xfId="1073" xr:uid="{8BFC8063-05F9-4F9E-8878-30802E4D00F9}"/>
    <cellStyle name="Normal 10 3 2 4 2 3" xfId="1074" xr:uid="{8523CE42-0DAF-4C63-BA80-4D3D4779EA97}"/>
    <cellStyle name="Normal 10 3 2 4 2 4" xfId="2569" xr:uid="{1A53CB9E-D6D9-400D-AB91-CE241A153BBD}"/>
    <cellStyle name="Normal 10 3 2 4 3" xfId="1075" xr:uid="{2B950ECF-EC84-4AE1-B63D-98C259E5DEC6}"/>
    <cellStyle name="Normal 10 3 2 4 3 2" xfId="1076" xr:uid="{708BF717-00D1-42E3-81D4-6A300ABE771D}"/>
    <cellStyle name="Normal 10 3 2 4 4" xfId="1077" xr:uid="{FB14DDB0-A0C6-4270-AF28-A63E459DD263}"/>
    <cellStyle name="Normal 10 3 2 4 5" xfId="2570" xr:uid="{A6BE4E6A-F2DC-4DDD-B412-2AB9D6C880C1}"/>
    <cellStyle name="Normal 10 3 2 5" xfId="251" xr:uid="{8CC11D6E-CCA1-4E9C-A1D6-D7A8A3824BE0}"/>
    <cellStyle name="Normal 10 3 2 5 2" xfId="1078" xr:uid="{DFC1027C-A56F-478B-9454-35024FE5194D}"/>
    <cellStyle name="Normal 10 3 2 5 2 2" xfId="1079" xr:uid="{B599677A-F4FB-463D-BB6C-54FE1D3C7E4A}"/>
    <cellStyle name="Normal 10 3 2 5 3" xfId="1080" xr:uid="{22DDBBA9-A282-4EE9-B82D-28556CFD467A}"/>
    <cellStyle name="Normal 10 3 2 5 4" xfId="2571" xr:uid="{D0B7613C-9EAC-49E3-B42D-161BA8DC6D1D}"/>
    <cellStyle name="Normal 10 3 2 6" xfId="1081" xr:uid="{B4980F69-64F3-43F6-B4C6-81EE524FA62D}"/>
    <cellStyle name="Normal 10 3 2 6 2" xfId="1082" xr:uid="{A8527EB2-D384-456D-AD4F-739F71E079CB}"/>
    <cellStyle name="Normal 10 3 2 6 3" xfId="2572" xr:uid="{2F5A6FE3-3055-4326-94E1-966E0BC86B5F}"/>
    <cellStyle name="Normal 10 3 2 6 4" xfId="2573" xr:uid="{8CE98742-42C7-46F7-A0D1-CDF69C7765BD}"/>
    <cellStyle name="Normal 10 3 2 7" xfId="1083" xr:uid="{9BEFA1F7-C8B9-4559-A99C-BA513DBF05D9}"/>
    <cellStyle name="Normal 10 3 2 8" xfId="2574" xr:uid="{9FA946CF-9199-4B97-B36C-E7B164E47A82}"/>
    <cellStyle name="Normal 10 3 2 9" xfId="2575" xr:uid="{62A0E88A-92EC-471B-8628-9BB7EC38E99E}"/>
    <cellStyle name="Normal 10 3 3" xfId="53" xr:uid="{EF661240-82B3-45E6-9FEF-460BF214F5AB}"/>
    <cellStyle name="Normal 10 3 3 2" xfId="54" xr:uid="{8695172E-BBDA-4EB7-AD62-1FE5AEE16BA3}"/>
    <cellStyle name="Normal 10 3 3 2 2" xfId="492" xr:uid="{D1734A5C-6F98-4F05-9F3C-F7E8E191DAF3}"/>
    <cellStyle name="Normal 10 3 3 2 2 2" xfId="1084" xr:uid="{902E89B3-3F27-46D2-9CFA-51C4F1C55294}"/>
    <cellStyle name="Normal 10 3 3 2 2 2 2" xfId="1085" xr:uid="{ECB07567-880B-447B-9156-6AA699742013}"/>
    <cellStyle name="Normal 10 3 3 2 2 2 2 2" xfId="4445" xr:uid="{9C20B960-021F-4A89-8210-AC92A5FC5BBA}"/>
    <cellStyle name="Normal 10 3 3 2 2 2 3" xfId="4446" xr:uid="{616AEE8C-505C-4E5A-B9E9-558D28414505}"/>
    <cellStyle name="Normal 10 3 3 2 2 3" xfId="1086" xr:uid="{4B3F8B8B-2F2C-41C4-8379-C66D2BB5E143}"/>
    <cellStyle name="Normal 10 3 3 2 2 3 2" xfId="4447" xr:uid="{93110993-D3E9-46BB-8ABA-444E5192340B}"/>
    <cellStyle name="Normal 10 3 3 2 2 4" xfId="2576" xr:uid="{EE15DAC2-ADF8-43CC-8AAF-752B841BB3FB}"/>
    <cellStyle name="Normal 10 3 3 2 3" xfId="1087" xr:uid="{E763CA39-9F96-41FF-A94E-13063F27C34A}"/>
    <cellStyle name="Normal 10 3 3 2 3 2" xfId="1088" xr:uid="{20F5721A-1AD6-4E16-A79B-CDADF1BCCA7A}"/>
    <cellStyle name="Normal 10 3 3 2 3 2 2" xfId="4448" xr:uid="{4C7FD9CB-D747-42EF-8FE0-D40CFE44E979}"/>
    <cellStyle name="Normal 10 3 3 2 3 3" xfId="2577" xr:uid="{B2437489-5AFE-4480-BBE4-F958C26D424D}"/>
    <cellStyle name="Normal 10 3 3 2 3 4" xfId="2578" xr:uid="{F2C4FA18-5C8F-4FBC-8DD7-5270ED4D4B87}"/>
    <cellStyle name="Normal 10 3 3 2 4" xfId="1089" xr:uid="{A685F276-FCDC-4300-9E9D-5F49D648DCB0}"/>
    <cellStyle name="Normal 10 3 3 2 4 2" xfId="4449" xr:uid="{C6D3A575-8254-4AC0-972E-2CE6C0000369}"/>
    <cellStyle name="Normal 10 3 3 2 5" xfId="2579" xr:uid="{9ED5D7EA-600D-4450-A180-F91D9DD3217E}"/>
    <cellStyle name="Normal 10 3 3 2 6" xfId="2580" xr:uid="{5FA398E4-56A8-43EB-8CA9-1A6DD566B727}"/>
    <cellStyle name="Normal 10 3 3 3" xfId="252" xr:uid="{3547D366-9616-4186-BB41-A07AD297EEAA}"/>
    <cellStyle name="Normal 10 3 3 3 2" xfId="1090" xr:uid="{FA11F8B5-5F6B-4F72-9DB3-CD4C799353AC}"/>
    <cellStyle name="Normal 10 3 3 3 2 2" xfId="1091" xr:uid="{39347EB8-B739-439F-AD3F-CD87A54D5AA8}"/>
    <cellStyle name="Normal 10 3 3 3 2 2 2" xfId="4450" xr:uid="{579A563E-A089-4356-B60A-8867A798E535}"/>
    <cellStyle name="Normal 10 3 3 3 2 3" xfId="2581" xr:uid="{49179BA7-19DF-4B98-9A93-AF840499E9FF}"/>
    <cellStyle name="Normal 10 3 3 3 2 4" xfId="2582" xr:uid="{98DBFD61-C248-4F76-8008-EBA5A956D479}"/>
    <cellStyle name="Normal 10 3 3 3 3" xfId="1092" xr:uid="{873745E0-4D76-4F9F-AEC7-165ED237F601}"/>
    <cellStyle name="Normal 10 3 3 3 3 2" xfId="4451" xr:uid="{7EE65434-CB7A-4947-A2FD-B132B49F496C}"/>
    <cellStyle name="Normal 10 3 3 3 4" xfId="2583" xr:uid="{D31A90EB-3D9B-426D-97B5-7748B6A86F9C}"/>
    <cellStyle name="Normal 10 3 3 3 5" xfId="2584" xr:uid="{FE956968-4A4A-41E3-9CA0-3F68B8230F5E}"/>
    <cellStyle name="Normal 10 3 3 4" xfId="1093" xr:uid="{7D459E92-F1F7-4156-AFDC-2809B698BA11}"/>
    <cellStyle name="Normal 10 3 3 4 2" xfId="1094" xr:uid="{D272846F-6E58-4944-92EE-E356491A9D8F}"/>
    <cellStyle name="Normal 10 3 3 4 2 2" xfId="4452" xr:uid="{465BA9A5-2B8D-41A9-BAC3-49C6CDEB26AD}"/>
    <cellStyle name="Normal 10 3 3 4 3" xfId="2585" xr:uid="{06CF121E-41C2-4946-A94F-A81A7B2F8425}"/>
    <cellStyle name="Normal 10 3 3 4 4" xfId="2586" xr:uid="{C2F05B5A-79C1-42A1-AD33-6204ED0071E2}"/>
    <cellStyle name="Normal 10 3 3 5" xfId="1095" xr:uid="{4A83A541-1662-4372-9054-6A29C90025C5}"/>
    <cellStyle name="Normal 10 3 3 5 2" xfId="2587" xr:uid="{3DC7D2F8-6641-4AEA-A1C6-A76C6045E4AC}"/>
    <cellStyle name="Normal 10 3 3 5 3" xfId="2588" xr:uid="{C0C4BFC4-2003-4EEF-B846-9CADA8C8AF36}"/>
    <cellStyle name="Normal 10 3 3 5 4" xfId="2589" xr:uid="{CDCEC561-55D5-4327-BAF3-09E7411B1DAE}"/>
    <cellStyle name="Normal 10 3 3 6" xfId="2590" xr:uid="{B55A7F2C-EE3F-4DF2-858A-084B8F85E981}"/>
    <cellStyle name="Normal 10 3 3 7" xfId="2591" xr:uid="{486A2AAF-90B9-4E35-AB63-CB09EA4F2678}"/>
    <cellStyle name="Normal 10 3 3 8" xfId="2592" xr:uid="{E4430D12-CAD6-4343-A5EF-D944B3F529B7}"/>
    <cellStyle name="Normal 10 3 4" xfId="55" xr:uid="{BAAC15CD-F924-4167-9875-109C72C649FC}"/>
    <cellStyle name="Normal 10 3 4 2" xfId="493" xr:uid="{E379D9D8-234A-4A8A-AE0E-35B1CE14E1DA}"/>
    <cellStyle name="Normal 10 3 4 2 2" xfId="494" xr:uid="{15B22102-A9C1-416B-A179-56DBC0B60B6D}"/>
    <cellStyle name="Normal 10 3 4 2 2 2" xfId="1096" xr:uid="{8E9EC372-D4B6-41D1-B929-EEF75DC01C5C}"/>
    <cellStyle name="Normal 10 3 4 2 2 2 2" xfId="1097" xr:uid="{E55CB959-4C44-474F-B502-FFAE45186DA0}"/>
    <cellStyle name="Normal 10 3 4 2 2 3" xfId="1098" xr:uid="{F41EF889-5FE0-4DF2-8C1D-27D336127945}"/>
    <cellStyle name="Normal 10 3 4 2 2 4" xfId="2593" xr:uid="{572A4208-C13F-4635-8DAC-7105BED852DF}"/>
    <cellStyle name="Normal 10 3 4 2 3" xfId="1099" xr:uid="{900885E5-4D74-48E0-B25E-14264DD6FCA5}"/>
    <cellStyle name="Normal 10 3 4 2 3 2" xfId="1100" xr:uid="{6594B26B-F377-4D73-9AD3-955F1693340A}"/>
    <cellStyle name="Normal 10 3 4 2 4" xfId="1101" xr:uid="{68ABEBA7-532F-4B1E-9D5B-C0DF47DB8DDB}"/>
    <cellStyle name="Normal 10 3 4 2 5" xfId="2594" xr:uid="{C03B287B-F844-44BB-9733-FFA177C3641D}"/>
    <cellStyle name="Normal 10 3 4 3" xfId="495" xr:uid="{AF0BB4C9-0C04-4867-A645-B96D42AB533E}"/>
    <cellStyle name="Normal 10 3 4 3 2" xfId="1102" xr:uid="{B724CABB-FC5E-46B5-90B1-23EEC7AEA595}"/>
    <cellStyle name="Normal 10 3 4 3 2 2" xfId="1103" xr:uid="{722D7470-4469-47EB-9590-ED4F1286DEC8}"/>
    <cellStyle name="Normal 10 3 4 3 3" xfId="1104" xr:uid="{0DC6CA2A-3B56-4DD1-BF46-0002E61516A2}"/>
    <cellStyle name="Normal 10 3 4 3 4" xfId="2595" xr:uid="{2041C690-E978-43CB-974B-970641E8B8AE}"/>
    <cellStyle name="Normal 10 3 4 4" xfId="1105" xr:uid="{9068DEAE-EA0B-4A24-8525-F61405234438}"/>
    <cellStyle name="Normal 10 3 4 4 2" xfId="1106" xr:uid="{47FB0E96-6865-428E-AD60-4CD76D38A5D2}"/>
    <cellStyle name="Normal 10 3 4 4 3" xfId="2596" xr:uid="{9D8EF6ED-AE83-4161-994E-91F1BF0806AC}"/>
    <cellStyle name="Normal 10 3 4 4 4" xfId="2597" xr:uid="{5BC1C53F-EEC6-48EA-822C-6F3E3268985E}"/>
    <cellStyle name="Normal 10 3 4 5" xfId="1107" xr:uid="{420A3400-DF26-4C72-AD85-C8C58504F244}"/>
    <cellStyle name="Normal 10 3 4 6" xfId="2598" xr:uid="{29A96E04-76F7-42C3-8E41-45EAE806C47D}"/>
    <cellStyle name="Normal 10 3 4 7" xfId="2599" xr:uid="{919FEE87-358C-4F83-934C-FFDA09C62D9A}"/>
    <cellStyle name="Normal 10 3 5" xfId="253" xr:uid="{B63DD452-5FA9-442E-9DD2-8D626C9F2997}"/>
    <cellStyle name="Normal 10 3 5 2" xfId="496" xr:uid="{CC59B77A-E846-4B15-922F-760FAF5F330F}"/>
    <cellStyle name="Normal 10 3 5 2 2" xfId="1108" xr:uid="{64A7B64B-4993-4852-9EE3-95F2565C3EE0}"/>
    <cellStyle name="Normal 10 3 5 2 2 2" xfId="1109" xr:uid="{7AF13746-E093-4A1B-BABA-1EBF76844281}"/>
    <cellStyle name="Normal 10 3 5 2 3" xfId="1110" xr:uid="{7B8DF655-914E-4435-90B6-6CBBE577A0CE}"/>
    <cellStyle name="Normal 10 3 5 2 4" xfId="2600" xr:uid="{34DB8B4F-B69B-45B9-8DD7-39816BAF63EC}"/>
    <cellStyle name="Normal 10 3 5 3" xfId="1111" xr:uid="{AC7C98C0-4F94-4586-A8D8-E04096BF3506}"/>
    <cellStyle name="Normal 10 3 5 3 2" xfId="1112" xr:uid="{438AD758-2FCF-444C-9B16-094E2E10C395}"/>
    <cellStyle name="Normal 10 3 5 3 3" xfId="2601" xr:uid="{2BF80A5A-34A2-4ADA-8F31-99111A18CD03}"/>
    <cellStyle name="Normal 10 3 5 3 4" xfId="2602" xr:uid="{2598D341-EE9A-40E1-8BC8-AD5751EFBF9F}"/>
    <cellStyle name="Normal 10 3 5 4" xfId="1113" xr:uid="{153655B0-DB83-4E18-AB79-6D54CFE6BFDA}"/>
    <cellStyle name="Normal 10 3 5 5" xfId="2603" xr:uid="{FFEBC8EA-7896-4978-B376-8C9F1286B6D5}"/>
    <cellStyle name="Normal 10 3 5 6" xfId="2604" xr:uid="{16BF663C-56E8-42BB-9D94-552ED4B1AEA1}"/>
    <cellStyle name="Normal 10 3 6" xfId="254" xr:uid="{B24058CE-DA34-4AA3-AF01-B660E559487B}"/>
    <cellStyle name="Normal 10 3 6 2" xfId="1114" xr:uid="{97FC6786-F737-4D83-B211-8476C117DFE7}"/>
    <cellStyle name="Normal 10 3 6 2 2" xfId="1115" xr:uid="{8487EAF8-DAF6-4EC1-B05B-5837CE5E1AD5}"/>
    <cellStyle name="Normal 10 3 6 2 3" xfId="2605" xr:uid="{5E008FC7-05E7-408E-9294-7946B355D549}"/>
    <cellStyle name="Normal 10 3 6 2 4" xfId="2606" xr:uid="{99988DA2-178E-4F9D-B55E-F0471EBCA425}"/>
    <cellStyle name="Normal 10 3 6 3" xfId="1116" xr:uid="{30EE070A-5F66-44B7-BDF7-160197A5A1B7}"/>
    <cellStyle name="Normal 10 3 6 4" xfId="2607" xr:uid="{B6DEEC27-D983-4D17-ACC2-D765471BD102}"/>
    <cellStyle name="Normal 10 3 6 5" xfId="2608" xr:uid="{71847E0F-5846-4D8C-A853-032B1BCF3B28}"/>
    <cellStyle name="Normal 10 3 7" xfId="1117" xr:uid="{4057A8FA-11FD-45E8-BBE5-8E325E2A612D}"/>
    <cellStyle name="Normal 10 3 7 2" xfId="1118" xr:uid="{D9C93EA5-4903-4A08-B296-553D3534F92E}"/>
    <cellStyle name="Normal 10 3 7 3" xfId="2609" xr:uid="{3841CB04-7BBB-4BC4-BDB1-88C430680807}"/>
    <cellStyle name="Normal 10 3 7 4" xfId="2610" xr:uid="{040F7688-95F3-47A1-A289-DD3DAF44089A}"/>
    <cellStyle name="Normal 10 3 8" xfId="1119" xr:uid="{6F45597D-26BE-46C7-857E-4982A789EA44}"/>
    <cellStyle name="Normal 10 3 8 2" xfId="2611" xr:uid="{C75860B9-9886-4483-A8DD-9192D99DDBCA}"/>
    <cellStyle name="Normal 10 3 8 3" xfId="2612" xr:uid="{3915CD42-2C87-463C-B81D-BC07FC830C4B}"/>
    <cellStyle name="Normal 10 3 8 4" xfId="2613" xr:uid="{51368976-269C-4391-8E6F-6EB0D55070B1}"/>
    <cellStyle name="Normal 10 3 9" xfId="2614" xr:uid="{ED7165D9-FE47-478F-999A-CC246DD9F849}"/>
    <cellStyle name="Normal 10 4" xfId="56" xr:uid="{EA058796-38F2-4811-82DC-E6B4FCC577B4}"/>
    <cellStyle name="Normal 10 4 10" xfId="2615" xr:uid="{2CA25976-03EE-4945-9930-D2FAAD5DD045}"/>
    <cellStyle name="Normal 10 4 11" xfId="2616" xr:uid="{86873BF8-89FA-421B-B0E0-434101944F4F}"/>
    <cellStyle name="Normal 10 4 2" xfId="57" xr:uid="{5CC926D4-C204-41ED-A6EE-66A34B238070}"/>
    <cellStyle name="Normal 10 4 2 2" xfId="255" xr:uid="{4ED6F1FA-2359-4C89-8AED-DFF2ED0D9B49}"/>
    <cellStyle name="Normal 10 4 2 2 2" xfId="497" xr:uid="{C2C794BC-A03D-470C-98E7-CBC8E579E986}"/>
    <cellStyle name="Normal 10 4 2 2 2 2" xfId="498" xr:uid="{35A2C6AB-4A39-4BEF-925C-6B5C00A67B16}"/>
    <cellStyle name="Normal 10 4 2 2 2 2 2" xfId="1120" xr:uid="{989C44E8-9232-4E22-B766-8A9EDDB7865B}"/>
    <cellStyle name="Normal 10 4 2 2 2 2 3" xfId="2617" xr:uid="{53E58E87-B1FC-4BD1-A1B6-721E8D8379F5}"/>
    <cellStyle name="Normal 10 4 2 2 2 2 4" xfId="2618" xr:uid="{391AAE63-B193-45C4-951B-E596A60ED4EE}"/>
    <cellStyle name="Normal 10 4 2 2 2 3" xfId="1121" xr:uid="{709FF8EE-95B8-4F06-93D9-49B323981379}"/>
    <cellStyle name="Normal 10 4 2 2 2 3 2" xfId="2619" xr:uid="{C61795DD-67A6-419A-AD7B-69DD7E334029}"/>
    <cellStyle name="Normal 10 4 2 2 2 3 3" xfId="2620" xr:uid="{69B3AC4C-C083-4ED0-B9B3-EDE455AB6E44}"/>
    <cellStyle name="Normal 10 4 2 2 2 3 4" xfId="2621" xr:uid="{C7D27EC1-93D3-4DC7-AA6F-8A168605463A}"/>
    <cellStyle name="Normal 10 4 2 2 2 4" xfId="2622" xr:uid="{D7187173-B5DD-4844-946D-27F1F7412DC9}"/>
    <cellStyle name="Normal 10 4 2 2 2 5" xfId="2623" xr:uid="{AA9E4F18-DB59-4717-9050-B5DB2CB9CF72}"/>
    <cellStyle name="Normal 10 4 2 2 2 6" xfId="2624" xr:uid="{613873DE-D5DE-4E5C-9137-63FE9DC76231}"/>
    <cellStyle name="Normal 10 4 2 2 3" xfId="499" xr:uid="{8C8D3DDD-5377-4432-B456-E37962E49BA8}"/>
    <cellStyle name="Normal 10 4 2 2 3 2" xfId="1122" xr:uid="{24671B80-6584-4563-AF08-7AADF7DF1AE8}"/>
    <cellStyle name="Normal 10 4 2 2 3 2 2" xfId="2625" xr:uid="{0AB4E856-5BBD-4EB7-A4C6-60FDAAA889DB}"/>
    <cellStyle name="Normal 10 4 2 2 3 2 3" xfId="2626" xr:uid="{2B4ED6F0-D696-45DE-9F76-FE9F3A409517}"/>
    <cellStyle name="Normal 10 4 2 2 3 2 4" xfId="2627" xr:uid="{2FDCA7F7-5B4D-4FCD-AD7F-8D5CB20588EA}"/>
    <cellStyle name="Normal 10 4 2 2 3 3" xfId="2628" xr:uid="{5E0A3973-14E3-4678-88AF-3F8FB8370349}"/>
    <cellStyle name="Normal 10 4 2 2 3 4" xfId="2629" xr:uid="{815B87EF-32D8-42B6-BA4A-D5A8C7642D67}"/>
    <cellStyle name="Normal 10 4 2 2 3 5" xfId="2630" xr:uid="{CF2627DE-5C40-4607-B913-439971C8D7D7}"/>
    <cellStyle name="Normal 10 4 2 2 4" xfId="1123" xr:uid="{369570DE-8B88-4B5F-B420-76E50D36C4AD}"/>
    <cellStyle name="Normal 10 4 2 2 4 2" xfId="2631" xr:uid="{7D8690C7-5E6C-4468-874E-B80BDCA3B215}"/>
    <cellStyle name="Normal 10 4 2 2 4 3" xfId="2632" xr:uid="{42C775E1-05AE-4CBE-8D12-65CF4C0FA53F}"/>
    <cellStyle name="Normal 10 4 2 2 4 4" xfId="2633" xr:uid="{7EADC5A2-CA7E-4D48-AD8B-84D830802E4F}"/>
    <cellStyle name="Normal 10 4 2 2 5" xfId="2634" xr:uid="{C5EC688C-5998-4363-B7F7-D56E150CFC3C}"/>
    <cellStyle name="Normal 10 4 2 2 5 2" xfId="2635" xr:uid="{3D23CACD-67B6-4ACD-A661-0D7D2C68E63E}"/>
    <cellStyle name="Normal 10 4 2 2 5 3" xfId="2636" xr:uid="{A4906BB8-5A67-4976-B7FB-05F5C6E9DAEE}"/>
    <cellStyle name="Normal 10 4 2 2 5 4" xfId="2637" xr:uid="{DFC7E34C-3803-4171-9463-8FC77438C444}"/>
    <cellStyle name="Normal 10 4 2 2 6" xfId="2638" xr:uid="{A5922AB1-E79C-46A4-8142-8772DE4BA91D}"/>
    <cellStyle name="Normal 10 4 2 2 7" xfId="2639" xr:uid="{A53F58CB-AC2D-4F54-9B28-4C8EF422DA6A}"/>
    <cellStyle name="Normal 10 4 2 2 8" xfId="2640" xr:uid="{A84F1ABB-CF0E-4992-91BB-952C9A4CC581}"/>
    <cellStyle name="Normal 10 4 2 3" xfId="500" xr:uid="{63CE3EAE-708D-4897-942F-0779AAC7178C}"/>
    <cellStyle name="Normal 10 4 2 3 2" xfId="501" xr:uid="{C34C3560-A586-4F32-BF8F-FB55A16BE363}"/>
    <cellStyle name="Normal 10 4 2 3 2 2" xfId="502" xr:uid="{C2016AB8-6729-4B1B-86B1-A73F7815D80D}"/>
    <cellStyle name="Normal 10 4 2 3 2 3" xfId="2641" xr:uid="{AFD24598-7B1A-425B-A94F-CF17638C33A5}"/>
    <cellStyle name="Normal 10 4 2 3 2 4" xfId="2642" xr:uid="{F0618F4C-8593-4701-9D73-2E007B31A620}"/>
    <cellStyle name="Normal 10 4 2 3 3" xfId="503" xr:uid="{1A4DDF2A-C211-43ED-A1E7-141E7CC877D0}"/>
    <cellStyle name="Normal 10 4 2 3 3 2" xfId="2643" xr:uid="{2E554044-9E99-4D60-9AD8-BC24AE6F752A}"/>
    <cellStyle name="Normal 10 4 2 3 3 3" xfId="2644" xr:uid="{54F6AF9C-88A6-43BF-B964-7597B9102479}"/>
    <cellStyle name="Normal 10 4 2 3 3 4" xfId="2645" xr:uid="{AEFAE36A-0EF2-4903-8BDB-CFBC1E00CAB9}"/>
    <cellStyle name="Normal 10 4 2 3 4" xfId="2646" xr:uid="{28E2A5BF-DFF6-4795-BA5B-2C6350855674}"/>
    <cellStyle name="Normal 10 4 2 3 5" xfId="2647" xr:uid="{F0A06C5B-8F73-44FE-9E91-6A4591D42D19}"/>
    <cellStyle name="Normal 10 4 2 3 6" xfId="2648" xr:uid="{4A0A3E2D-9074-44E6-964E-4D620F273DFD}"/>
    <cellStyle name="Normal 10 4 2 4" xfId="504" xr:uid="{BE6FF202-EF04-48A5-8DD3-6B2BEA44056F}"/>
    <cellStyle name="Normal 10 4 2 4 2" xfId="505" xr:uid="{319FC654-5521-4266-966B-1BD9A9A5913C}"/>
    <cellStyle name="Normal 10 4 2 4 2 2" xfId="2649" xr:uid="{9061BBF3-321F-432C-AA54-98A144F74148}"/>
    <cellStyle name="Normal 10 4 2 4 2 3" xfId="2650" xr:uid="{37B59965-D81F-4264-899E-0914704CDBFC}"/>
    <cellStyle name="Normal 10 4 2 4 2 4" xfId="2651" xr:uid="{FDD4B584-60AE-442B-94D5-749484EA1B79}"/>
    <cellStyle name="Normal 10 4 2 4 3" xfId="2652" xr:uid="{11E50F3D-56A0-4CB3-9770-0E52D48FCC06}"/>
    <cellStyle name="Normal 10 4 2 4 4" xfId="2653" xr:uid="{43B427FC-DE47-45E6-A84C-E9A005823A30}"/>
    <cellStyle name="Normal 10 4 2 4 5" xfId="2654" xr:uid="{E28FC93F-8BF5-4CDD-ABFB-C29EC8DE59DE}"/>
    <cellStyle name="Normal 10 4 2 5" xfId="506" xr:uid="{26E5E624-B44F-4E58-A1C6-001DAE021E02}"/>
    <cellStyle name="Normal 10 4 2 5 2" xfId="2655" xr:uid="{D12EE6EC-7FCE-4B32-8D6E-20AFB9939AD9}"/>
    <cellStyle name="Normal 10 4 2 5 3" xfId="2656" xr:uid="{4EB3DC02-B0D4-4A7E-B42B-6189C895535E}"/>
    <cellStyle name="Normal 10 4 2 5 4" xfId="2657" xr:uid="{15370250-F255-4C62-A770-AE7C88677A4E}"/>
    <cellStyle name="Normal 10 4 2 6" xfId="2658" xr:uid="{27A87B98-7B62-454D-9738-6D6B62B64A5F}"/>
    <cellStyle name="Normal 10 4 2 6 2" xfId="2659" xr:uid="{0BB6FE50-9ABB-4DF3-9901-7DA8687103F9}"/>
    <cellStyle name="Normal 10 4 2 6 3" xfId="2660" xr:uid="{8FEA8636-015C-4418-B771-9981C5BAD111}"/>
    <cellStyle name="Normal 10 4 2 6 4" xfId="2661" xr:uid="{13035428-C557-4389-9B1C-A79C285C3549}"/>
    <cellStyle name="Normal 10 4 2 7" xfId="2662" xr:uid="{2D4218D2-94DC-4755-8AA2-95EE2FF84AF5}"/>
    <cellStyle name="Normal 10 4 2 8" xfId="2663" xr:uid="{47179471-B18B-4B72-963F-06A60E769546}"/>
    <cellStyle name="Normal 10 4 2 9" xfId="2664" xr:uid="{CC208CB7-8007-4963-A91A-815795AEBB44}"/>
    <cellStyle name="Normal 10 4 3" xfId="256" xr:uid="{C67F02C8-D3EF-409D-8728-2EFB42FD35B2}"/>
    <cellStyle name="Normal 10 4 3 2" xfId="507" xr:uid="{13E91391-BDAF-42F7-9538-48241BE39192}"/>
    <cellStyle name="Normal 10 4 3 2 2" xfId="508" xr:uid="{FB475450-92FF-4E6C-8B5A-640D6C4B46AA}"/>
    <cellStyle name="Normal 10 4 3 2 2 2" xfId="1124" xr:uid="{0971B4CE-460C-4090-94E4-951B40F0ED8C}"/>
    <cellStyle name="Normal 10 4 3 2 2 2 2" xfId="1125" xr:uid="{791D2805-BF45-4D14-930C-93B1252269D2}"/>
    <cellStyle name="Normal 10 4 3 2 2 3" xfId="1126" xr:uid="{55676608-B121-4A05-8A62-46C7D62284F7}"/>
    <cellStyle name="Normal 10 4 3 2 2 4" xfId="2665" xr:uid="{D6D0B59A-8D37-47EB-A160-72A5F2D4D4D4}"/>
    <cellStyle name="Normal 10 4 3 2 3" xfId="1127" xr:uid="{D68A423B-3891-4A04-8EEA-B9331F44B7F2}"/>
    <cellStyle name="Normal 10 4 3 2 3 2" xfId="1128" xr:uid="{021E31E5-0BF3-4F40-BEA7-18E4A8301FDC}"/>
    <cellStyle name="Normal 10 4 3 2 3 3" xfId="2666" xr:uid="{5242AF2F-CD40-4B78-8B34-5C2EED2EFADA}"/>
    <cellStyle name="Normal 10 4 3 2 3 4" xfId="2667" xr:uid="{FB36B763-E0A3-4B30-A320-5961AAF70D00}"/>
    <cellStyle name="Normal 10 4 3 2 4" xfId="1129" xr:uid="{480135FB-F89E-4A96-9100-7BC12E215796}"/>
    <cellStyle name="Normal 10 4 3 2 5" xfId="2668" xr:uid="{B91F4D17-1FCF-489F-AA3A-573373073680}"/>
    <cellStyle name="Normal 10 4 3 2 6" xfId="2669" xr:uid="{F8293789-BC11-4DB5-86FC-B53E2C7A36B8}"/>
    <cellStyle name="Normal 10 4 3 3" xfId="509" xr:uid="{77A9436E-8D81-4B26-B584-54FAB93780A5}"/>
    <cellStyle name="Normal 10 4 3 3 2" xfId="1130" xr:uid="{B297657C-B25E-4D17-A0EF-DF39D510BE58}"/>
    <cellStyle name="Normal 10 4 3 3 2 2" xfId="1131" xr:uid="{63E50690-63E6-48BA-B786-770F147EE87A}"/>
    <cellStyle name="Normal 10 4 3 3 2 3" xfId="2670" xr:uid="{7283FC93-E675-4377-AB77-93FCE21D42DF}"/>
    <cellStyle name="Normal 10 4 3 3 2 4" xfId="2671" xr:uid="{BE297247-E9D4-447D-8FBC-E71FD1F3DFE8}"/>
    <cellStyle name="Normal 10 4 3 3 3" xfId="1132" xr:uid="{CF937B1B-5520-48D9-A6D6-4BCD18A5E148}"/>
    <cellStyle name="Normal 10 4 3 3 4" xfId="2672" xr:uid="{F632EF9F-7D38-4E4C-8077-5A91C0B168C5}"/>
    <cellStyle name="Normal 10 4 3 3 5" xfId="2673" xr:uid="{07687FC1-1E18-4BD6-ABE6-214E11F72ABA}"/>
    <cellStyle name="Normal 10 4 3 4" xfId="1133" xr:uid="{C2A51FCB-4A96-46B9-8C76-61E491625013}"/>
    <cellStyle name="Normal 10 4 3 4 2" xfId="1134" xr:uid="{3C042D84-59D9-40EF-B9E9-3DD46DBFD6F3}"/>
    <cellStyle name="Normal 10 4 3 4 3" xfId="2674" xr:uid="{4776B05C-6AD4-4F16-8CF4-8A2785F8D290}"/>
    <cellStyle name="Normal 10 4 3 4 4" xfId="2675" xr:uid="{07447AB6-3D39-48E6-8524-8E2AB3B3DE3F}"/>
    <cellStyle name="Normal 10 4 3 5" xfId="1135" xr:uid="{687C1BA5-7522-4FB5-A4B3-B74286A0FBBE}"/>
    <cellStyle name="Normal 10 4 3 5 2" xfId="2676" xr:uid="{0003D0C9-1007-4AE3-B90E-A5A496533FA4}"/>
    <cellStyle name="Normal 10 4 3 5 3" xfId="2677" xr:uid="{5C4E0E57-9D08-4642-A3CE-7FD01CFC9905}"/>
    <cellStyle name="Normal 10 4 3 5 4" xfId="2678" xr:uid="{DC06F0BC-5C3A-413D-AFF3-79A460D3A58C}"/>
    <cellStyle name="Normal 10 4 3 6" xfId="2679" xr:uid="{0A1547DB-43DD-45E7-BEEF-3615591BB837}"/>
    <cellStyle name="Normal 10 4 3 7" xfId="2680" xr:uid="{B1D0A992-C6A5-4FF9-BC7E-3962E4EADE1F}"/>
    <cellStyle name="Normal 10 4 3 8" xfId="2681" xr:uid="{36F9CA1C-1A17-4975-846A-4E75A0B4FB9C}"/>
    <cellStyle name="Normal 10 4 4" xfId="257" xr:uid="{7B21C6BF-2C2E-4BBC-BC43-9EB0D3AFD7BE}"/>
    <cellStyle name="Normal 10 4 4 2" xfId="510" xr:uid="{D40EAEC8-58F3-438A-8662-8F4248A526CF}"/>
    <cellStyle name="Normal 10 4 4 2 2" xfId="511" xr:uid="{F6B03880-0E6C-4EF5-A552-2BB87A0B0861}"/>
    <cellStyle name="Normal 10 4 4 2 2 2" xfId="1136" xr:uid="{77735292-E25B-43A1-A054-2DD97A9DE386}"/>
    <cellStyle name="Normal 10 4 4 2 2 3" xfId="2682" xr:uid="{0C1F4C55-C91E-485B-8B64-C68E9335E82F}"/>
    <cellStyle name="Normal 10 4 4 2 2 4" xfId="2683" xr:uid="{EFF5F058-7A35-417C-B3C3-FAC7766AEAFE}"/>
    <cellStyle name="Normal 10 4 4 2 3" xfId="1137" xr:uid="{84B200F6-500D-4EAC-A747-5C94E95D64A2}"/>
    <cellStyle name="Normal 10 4 4 2 4" xfId="2684" xr:uid="{02D30780-BACC-48FD-A349-DC0E5BF3A642}"/>
    <cellStyle name="Normal 10 4 4 2 5" xfId="2685" xr:uid="{6B8F49F1-8BCF-4638-8533-EF7F1E03C69D}"/>
    <cellStyle name="Normal 10 4 4 3" xfId="512" xr:uid="{D2EEE6EB-4D4F-4C4C-898F-9CB483B3E46C}"/>
    <cellStyle name="Normal 10 4 4 3 2" xfId="1138" xr:uid="{6B202AD7-B03E-49F9-96ED-A06E67FD4704}"/>
    <cellStyle name="Normal 10 4 4 3 3" xfId="2686" xr:uid="{7CF6FE5D-1252-4CD6-BE9B-D97683A6ACF4}"/>
    <cellStyle name="Normal 10 4 4 3 4" xfId="2687" xr:uid="{E9B65293-12E3-4B7B-9F88-15E745105142}"/>
    <cellStyle name="Normal 10 4 4 4" xfId="1139" xr:uid="{25BCF76F-AD75-4B0B-81C4-5CDB9C85E9A8}"/>
    <cellStyle name="Normal 10 4 4 4 2" xfId="2688" xr:uid="{207466FB-B4BD-4E1D-9932-82900A8C7622}"/>
    <cellStyle name="Normal 10 4 4 4 3" xfId="2689" xr:uid="{00A43BD1-D58B-4B7E-B591-5C57E122E8E6}"/>
    <cellStyle name="Normal 10 4 4 4 4" xfId="2690" xr:uid="{CD11E5C4-52D4-49F2-B5ED-A961C655E9BB}"/>
    <cellStyle name="Normal 10 4 4 5" xfId="2691" xr:uid="{9EABD320-83B2-433E-AAE6-89D27E8CCFE1}"/>
    <cellStyle name="Normal 10 4 4 6" xfId="2692" xr:uid="{ED7C8FC8-564A-481B-83B7-08C1937B03B8}"/>
    <cellStyle name="Normal 10 4 4 7" xfId="2693" xr:uid="{CF0B88C1-5178-4050-AA01-971C62AB6E3D}"/>
    <cellStyle name="Normal 10 4 5" xfId="258" xr:uid="{FD7F6425-8E35-4B01-8803-F61FA4760748}"/>
    <cellStyle name="Normal 10 4 5 2" xfId="513" xr:uid="{B08536C1-78E6-44E3-94D8-5F099D69831D}"/>
    <cellStyle name="Normal 10 4 5 2 2" xfId="1140" xr:uid="{DFC71EC4-3A0D-4F7D-B956-ABD7DE442CA1}"/>
    <cellStyle name="Normal 10 4 5 2 3" xfId="2694" xr:uid="{67A0A334-965B-43A7-8543-F2DF0C096804}"/>
    <cellStyle name="Normal 10 4 5 2 4" xfId="2695" xr:uid="{113736D6-AC7D-41AA-9ED7-2A1F6CC76DE4}"/>
    <cellStyle name="Normal 10 4 5 3" xfId="1141" xr:uid="{69073C5C-CFE9-45FB-B166-47D1047CC3C0}"/>
    <cellStyle name="Normal 10 4 5 3 2" xfId="2696" xr:uid="{52E58F9F-EFAE-401E-BE35-2655468AECCC}"/>
    <cellStyle name="Normal 10 4 5 3 3" xfId="2697" xr:uid="{A1E363C0-93E6-4BBF-B4DB-CA160B652E52}"/>
    <cellStyle name="Normal 10 4 5 3 4" xfId="2698" xr:uid="{98A64D6E-EED2-406B-A6AE-675DB9524C20}"/>
    <cellStyle name="Normal 10 4 5 4" xfId="2699" xr:uid="{208BA567-9BD1-415E-9B3E-D8D3A00FF005}"/>
    <cellStyle name="Normal 10 4 5 5" xfId="2700" xr:uid="{4AF28296-0F57-4C6C-8686-617A7837B005}"/>
    <cellStyle name="Normal 10 4 5 6" xfId="2701" xr:uid="{70ABEB8B-AD07-4535-A0EB-2BF2994EDB42}"/>
    <cellStyle name="Normal 10 4 6" xfId="514" xr:uid="{785F2F2B-848B-44FC-899A-A135764BAD22}"/>
    <cellStyle name="Normal 10 4 6 2" xfId="1142" xr:uid="{FE639B88-B24A-4477-9E6B-4BB61E885239}"/>
    <cellStyle name="Normal 10 4 6 2 2" xfId="2702" xr:uid="{ECE9C5A4-03D8-4443-ACA6-EACD661F9214}"/>
    <cellStyle name="Normal 10 4 6 2 3" xfId="2703" xr:uid="{6B3B2704-77BF-4C38-A813-7FB6567F6529}"/>
    <cellStyle name="Normal 10 4 6 2 4" xfId="2704" xr:uid="{53B9BD7F-8C2A-4372-9D78-3E030F29C8C8}"/>
    <cellStyle name="Normal 10 4 6 3" xfId="2705" xr:uid="{DC471102-5EF1-4634-A2D0-BBCA1CE7AA6F}"/>
    <cellStyle name="Normal 10 4 6 4" xfId="2706" xr:uid="{578BDBE2-065E-4076-AA2A-905D7DE67B2D}"/>
    <cellStyle name="Normal 10 4 6 5" xfId="2707" xr:uid="{4C53DD80-D063-4210-89D9-2CD4C4618CD8}"/>
    <cellStyle name="Normal 10 4 7" xfId="1143" xr:uid="{CE77175C-0A3F-4F3D-B1FE-CA42C6093F76}"/>
    <cellStyle name="Normal 10 4 7 2" xfId="2708" xr:uid="{4C9B85CC-C8CB-4BC3-9FA1-F2B9175CEB89}"/>
    <cellStyle name="Normal 10 4 7 3" xfId="2709" xr:uid="{323ADB8D-7866-46BE-B6EB-49BCB8AE1F8C}"/>
    <cellStyle name="Normal 10 4 7 4" xfId="2710" xr:uid="{DA3C7192-0E4E-45B2-99D9-FDEBC3E84CBD}"/>
    <cellStyle name="Normal 10 4 8" xfId="2711" xr:uid="{D7F5C57E-9238-441A-BE50-504C0085162D}"/>
    <cellStyle name="Normal 10 4 8 2" xfId="2712" xr:uid="{6FFB34A9-1490-4160-AE95-826D380E33AA}"/>
    <cellStyle name="Normal 10 4 8 3" xfId="2713" xr:uid="{75DF0734-F5AD-43B1-BCA1-6E700EBA9CE2}"/>
    <cellStyle name="Normal 10 4 8 4" xfId="2714" xr:uid="{42BB34E1-30AD-40AB-A3B9-AA2A6F6BFB22}"/>
    <cellStyle name="Normal 10 4 9" xfId="2715" xr:uid="{827FFE5A-F8C0-4E4C-B4B7-6343811F7D91}"/>
    <cellStyle name="Normal 10 5" xfId="58" xr:uid="{7F4D86D7-FF02-45CE-B1C7-48AE32A71A96}"/>
    <cellStyle name="Normal 10 5 2" xfId="59" xr:uid="{C82186A9-1768-40DE-9FC8-95A716C95D7F}"/>
    <cellStyle name="Normal 10 5 2 2" xfId="259" xr:uid="{7164E658-717D-40C5-B542-CA926DEE52DA}"/>
    <cellStyle name="Normal 10 5 2 2 2" xfId="515" xr:uid="{D56E91FE-46A7-45B3-AB61-F65015ED95EA}"/>
    <cellStyle name="Normal 10 5 2 2 2 2" xfId="1144" xr:uid="{5A4B34A4-9C7C-427D-B3F3-ACC833D47395}"/>
    <cellStyle name="Normal 10 5 2 2 2 3" xfId="2716" xr:uid="{B6097F84-7D98-4221-B374-6BC9B5A4F08A}"/>
    <cellStyle name="Normal 10 5 2 2 2 4" xfId="2717" xr:uid="{D02EE446-A826-48C1-84FC-D3F9B0F6D02A}"/>
    <cellStyle name="Normal 10 5 2 2 3" xfId="1145" xr:uid="{1C20834D-8035-4585-8638-9963DA95EC6B}"/>
    <cellStyle name="Normal 10 5 2 2 3 2" xfId="2718" xr:uid="{EC96DE29-D032-450E-AA0F-A1EC78F80D60}"/>
    <cellStyle name="Normal 10 5 2 2 3 3" xfId="2719" xr:uid="{AB605D1E-B576-419F-80A6-9A3C84B50128}"/>
    <cellStyle name="Normal 10 5 2 2 3 4" xfId="2720" xr:uid="{68D79608-FD30-4093-9CB4-36B7CAB3BFD5}"/>
    <cellStyle name="Normal 10 5 2 2 4" xfId="2721" xr:uid="{3CFBE44E-1F6E-4FDF-9591-0379359C38C1}"/>
    <cellStyle name="Normal 10 5 2 2 5" xfId="2722" xr:uid="{9BC35CA7-E2E3-47CE-B323-29B550F4CF01}"/>
    <cellStyle name="Normal 10 5 2 2 6" xfId="2723" xr:uid="{ABAC4EAE-41D3-4E87-B970-2D9EAD84F0F2}"/>
    <cellStyle name="Normal 10 5 2 3" xfId="516" xr:uid="{60E9176B-5692-4328-A0FA-ADD4E9947D69}"/>
    <cellStyle name="Normal 10 5 2 3 2" xfId="1146" xr:uid="{29A9E9A1-22FC-413F-96F7-F3CD238B81FE}"/>
    <cellStyle name="Normal 10 5 2 3 2 2" xfId="2724" xr:uid="{E94F7F98-8747-4C63-8167-00815E24C006}"/>
    <cellStyle name="Normal 10 5 2 3 2 3" xfId="2725" xr:uid="{D6A276F4-9FE6-45EF-A764-55061DA6FFD8}"/>
    <cellStyle name="Normal 10 5 2 3 2 4" xfId="2726" xr:uid="{33271DC3-F0EC-4804-AF92-2E806FC9981F}"/>
    <cellStyle name="Normal 10 5 2 3 3" xfId="2727" xr:uid="{360135B3-696D-4944-8011-54B3D7559FA3}"/>
    <cellStyle name="Normal 10 5 2 3 4" xfId="2728" xr:uid="{EC8A6C07-A5F2-4D27-94A4-7BF667F4FD13}"/>
    <cellStyle name="Normal 10 5 2 3 5" xfId="2729" xr:uid="{A687291C-32EF-4D9C-B17E-866F1ABE9E2D}"/>
    <cellStyle name="Normal 10 5 2 4" xfId="1147" xr:uid="{C9A4DC21-B85F-43EB-BB23-5C2B418ACE8E}"/>
    <cellStyle name="Normal 10 5 2 4 2" xfId="2730" xr:uid="{AA27EBD4-106F-48BC-8083-A09606591922}"/>
    <cellStyle name="Normal 10 5 2 4 3" xfId="2731" xr:uid="{2E8C439C-9ACB-49B3-8617-D5BF8CAE8713}"/>
    <cellStyle name="Normal 10 5 2 4 4" xfId="2732" xr:uid="{E82CA06D-BAF9-4FCA-998A-4AEEDCFDB737}"/>
    <cellStyle name="Normal 10 5 2 5" xfId="2733" xr:uid="{3929AA1C-9D6F-45C6-9A96-F4FBBB179DCF}"/>
    <cellStyle name="Normal 10 5 2 5 2" xfId="2734" xr:uid="{800E1AD2-EAD3-4037-AD07-182E01E21DB3}"/>
    <cellStyle name="Normal 10 5 2 5 3" xfId="2735" xr:uid="{258517E4-F139-4B78-B00A-97734D632488}"/>
    <cellStyle name="Normal 10 5 2 5 4" xfId="2736" xr:uid="{77F8CFDF-FF00-4E52-91BA-C03F937C9355}"/>
    <cellStyle name="Normal 10 5 2 6" xfId="2737" xr:uid="{2A89889F-B3A1-409B-888D-8FE4E718BD8B}"/>
    <cellStyle name="Normal 10 5 2 7" xfId="2738" xr:uid="{FE0DCAF1-F3B1-43D6-B7E5-3A12E15FC794}"/>
    <cellStyle name="Normal 10 5 2 8" xfId="2739" xr:uid="{8D22A065-8716-401D-A910-F6F3292DDBD6}"/>
    <cellStyle name="Normal 10 5 3" xfId="260" xr:uid="{1CA75DBE-8648-45DC-865C-1D7D34B8CC55}"/>
    <cellStyle name="Normal 10 5 3 2" xfId="517" xr:uid="{6A42B18C-C90A-4F5B-BADC-5FCB61C426D5}"/>
    <cellStyle name="Normal 10 5 3 2 2" xfId="518" xr:uid="{1B4E83E3-7844-41E5-98AF-B21C203187F2}"/>
    <cellStyle name="Normal 10 5 3 2 3" xfId="2740" xr:uid="{857F3F6F-50D8-4685-8F66-DD60DD06E872}"/>
    <cellStyle name="Normal 10 5 3 2 4" xfId="2741" xr:uid="{EBC780A2-5921-4589-8246-8E1B00448DD2}"/>
    <cellStyle name="Normal 10 5 3 3" xfId="519" xr:uid="{644B049C-D9DF-45C2-83F5-B713D42BAD3D}"/>
    <cellStyle name="Normal 10 5 3 3 2" xfId="2742" xr:uid="{44FD0402-FFFA-493A-BCFE-B8F8DF967282}"/>
    <cellStyle name="Normal 10 5 3 3 3" xfId="2743" xr:uid="{3B166A06-FCA6-4880-AD18-02ACC3C989C6}"/>
    <cellStyle name="Normal 10 5 3 3 4" xfId="2744" xr:uid="{0468A263-E485-4844-92D3-C9D6A2A09E6E}"/>
    <cellStyle name="Normal 10 5 3 4" xfId="2745" xr:uid="{0F514062-7385-4619-B249-75DFA8EDFC83}"/>
    <cellStyle name="Normal 10 5 3 5" xfId="2746" xr:uid="{B5B4717B-5358-4E86-A66D-BBF320E96063}"/>
    <cellStyle name="Normal 10 5 3 6" xfId="2747" xr:uid="{377319F8-930C-4291-B639-C219816BC925}"/>
    <cellStyle name="Normal 10 5 4" xfId="261" xr:uid="{2BA6CE1E-907C-452B-8850-288DA1FF0283}"/>
    <cellStyle name="Normal 10 5 4 2" xfId="520" xr:uid="{61E5E8B7-C612-44ED-B54F-F61552750EA3}"/>
    <cellStyle name="Normal 10 5 4 2 2" xfId="2748" xr:uid="{A6821BA5-FFDC-4424-835D-BA43FE227614}"/>
    <cellStyle name="Normal 10 5 4 2 3" xfId="2749" xr:uid="{2C8F403A-FCDB-4570-ADEC-44A20E2300B3}"/>
    <cellStyle name="Normal 10 5 4 2 4" xfId="2750" xr:uid="{CB33E33D-D353-4131-931A-A11F3828F38C}"/>
    <cellStyle name="Normal 10 5 4 3" xfId="2751" xr:uid="{0EF14B3B-7693-4F2F-8F8D-ACC7888829EF}"/>
    <cellStyle name="Normal 10 5 4 4" xfId="2752" xr:uid="{68DF551F-5745-4614-9628-1178C1A01F33}"/>
    <cellStyle name="Normal 10 5 4 5" xfId="2753" xr:uid="{23472EEB-359F-4209-B5BE-E9E8E1E2429A}"/>
    <cellStyle name="Normal 10 5 5" xfId="521" xr:uid="{F3246AF0-9141-45E7-AEB2-FBDBDBFD32BF}"/>
    <cellStyle name="Normal 10 5 5 2" xfId="2754" xr:uid="{D2ED234B-E72E-4777-B0FF-ECEE7E6FFF74}"/>
    <cellStyle name="Normal 10 5 5 3" xfId="2755" xr:uid="{4D897E14-D884-41C4-89C6-D8A3044EA945}"/>
    <cellStyle name="Normal 10 5 5 4" xfId="2756" xr:uid="{73C4CA1D-E4C1-4417-949E-64A9617DFF79}"/>
    <cellStyle name="Normal 10 5 6" xfId="2757" xr:uid="{69E40B0F-5A14-4D5D-86F7-48099659E259}"/>
    <cellStyle name="Normal 10 5 6 2" xfId="2758" xr:uid="{9468F4EE-54B8-45AC-B9E3-D2DF38024BC7}"/>
    <cellStyle name="Normal 10 5 6 3" xfId="2759" xr:uid="{B203DC71-2888-4A24-88AD-5AB706AC7767}"/>
    <cellStyle name="Normal 10 5 6 4" xfId="2760" xr:uid="{EFD064F7-91B4-440B-AE63-D1E3741FD51D}"/>
    <cellStyle name="Normal 10 5 7" xfId="2761" xr:uid="{06B19798-911C-406D-96EF-893AE872870E}"/>
    <cellStyle name="Normal 10 5 8" xfId="2762" xr:uid="{E5A5D3AB-FB8B-49C3-8A2C-9B839999A51E}"/>
    <cellStyle name="Normal 10 5 9" xfId="2763" xr:uid="{DF09CAD1-86CE-4D86-911F-42E1707D0659}"/>
    <cellStyle name="Normal 10 6" xfId="60" xr:uid="{1179FF9D-7F24-42B9-9796-25A599F055EA}"/>
    <cellStyle name="Normal 10 6 2" xfId="262" xr:uid="{03A1212F-D95F-4B05-B535-C728DFA23873}"/>
    <cellStyle name="Normal 10 6 2 2" xfId="522" xr:uid="{187BB887-EE33-4F3B-9240-D788C5025FD0}"/>
    <cellStyle name="Normal 10 6 2 2 2" xfId="1148" xr:uid="{DB6DE107-CB22-48E7-838D-27C0049E380A}"/>
    <cellStyle name="Normal 10 6 2 2 2 2" xfId="1149" xr:uid="{25F29819-1BF6-4AF2-9FFC-9185296B32EE}"/>
    <cellStyle name="Normal 10 6 2 2 3" xfId="1150" xr:uid="{27132B60-1959-4CA4-A519-0719B3C27FF8}"/>
    <cellStyle name="Normal 10 6 2 2 4" xfId="2764" xr:uid="{3B253E0F-D793-4AA6-8776-BBFFD9538785}"/>
    <cellStyle name="Normal 10 6 2 3" xfId="1151" xr:uid="{3C766FF5-815C-4A01-B481-7DEB87AB6C46}"/>
    <cellStyle name="Normal 10 6 2 3 2" xfId="1152" xr:uid="{D1889979-BD60-47AE-912F-51F6E339E830}"/>
    <cellStyle name="Normal 10 6 2 3 3" xfId="2765" xr:uid="{A251586D-DC17-4043-821C-E6A686EE746D}"/>
    <cellStyle name="Normal 10 6 2 3 4" xfId="2766" xr:uid="{D3228E28-EAB8-406E-AFB0-B43A20FB2A97}"/>
    <cellStyle name="Normal 10 6 2 4" xfId="1153" xr:uid="{2426674E-F166-4EF2-A5A7-C4A2F4D0C01F}"/>
    <cellStyle name="Normal 10 6 2 5" xfId="2767" xr:uid="{54A6DA91-684D-4A6E-8695-5E8AC9D8DB44}"/>
    <cellStyle name="Normal 10 6 2 6" xfId="2768" xr:uid="{B34DAEFA-706C-4DDA-B9B2-02A6C6141838}"/>
    <cellStyle name="Normal 10 6 3" xfId="523" xr:uid="{CD99C368-B261-4390-A325-5164D5C527C1}"/>
    <cellStyle name="Normal 10 6 3 2" xfId="1154" xr:uid="{A8C8EEDD-5C35-4F1C-8EDE-12E2383F34B1}"/>
    <cellStyle name="Normal 10 6 3 2 2" xfId="1155" xr:uid="{B01394AA-FB73-4A3A-AE98-ED747A9C0477}"/>
    <cellStyle name="Normal 10 6 3 2 3" xfId="2769" xr:uid="{C695D49D-23AE-4D7F-85BF-7AB122BBAD26}"/>
    <cellStyle name="Normal 10 6 3 2 4" xfId="2770" xr:uid="{55C16D16-49CA-4CDB-9877-D0A16D045C98}"/>
    <cellStyle name="Normal 10 6 3 3" xfId="1156" xr:uid="{BFFDCBC8-6328-44A0-A823-E39881BC2F49}"/>
    <cellStyle name="Normal 10 6 3 4" xfId="2771" xr:uid="{3DD9C931-149A-49F6-B1AE-21C4B943D848}"/>
    <cellStyle name="Normal 10 6 3 5" xfId="2772" xr:uid="{8179F613-7BD2-4C5D-AF29-538A43A3BCF3}"/>
    <cellStyle name="Normal 10 6 4" xfId="1157" xr:uid="{CF3953A5-7C29-4383-8DA8-5BD1A0A14912}"/>
    <cellStyle name="Normal 10 6 4 2" xfId="1158" xr:uid="{C1569450-8911-4738-9A61-DDE63D697D5C}"/>
    <cellStyle name="Normal 10 6 4 3" xfId="2773" xr:uid="{44543975-3B6C-4DA5-A2A3-17967A37D41B}"/>
    <cellStyle name="Normal 10 6 4 4" xfId="2774" xr:uid="{74E357D2-9954-4C67-8105-A08C39B90853}"/>
    <cellStyle name="Normal 10 6 5" xfId="1159" xr:uid="{F91389BE-F8D1-4EA1-8AB8-C58F3597CF51}"/>
    <cellStyle name="Normal 10 6 5 2" xfId="2775" xr:uid="{4F327950-0F46-49C6-A860-5765D4C23F3F}"/>
    <cellStyle name="Normal 10 6 5 3" xfId="2776" xr:uid="{0E47301A-0389-438C-8366-04E920ED0E4B}"/>
    <cellStyle name="Normal 10 6 5 4" xfId="2777" xr:uid="{4B0D6D05-0322-436D-B5B4-6F5A25F7B7FC}"/>
    <cellStyle name="Normal 10 6 6" xfId="2778" xr:uid="{E6BFC67F-18E8-4DF7-A538-D551FE5CD3E0}"/>
    <cellStyle name="Normal 10 6 7" xfId="2779" xr:uid="{A1BFF94A-B8BD-475F-933F-ADB6C69A8E7B}"/>
    <cellStyle name="Normal 10 6 8" xfId="2780" xr:uid="{F8D95200-38BF-4D43-913A-64F463FCC69F}"/>
    <cellStyle name="Normal 10 7" xfId="263" xr:uid="{70AF77CC-37A3-45C1-BA6B-417B073339DD}"/>
    <cellStyle name="Normal 10 7 2" xfId="524" xr:uid="{1A4D42B5-1AB7-4703-96FE-3FC0CA8D9F60}"/>
    <cellStyle name="Normal 10 7 2 2" xfId="525" xr:uid="{FAAA4E2B-5C8E-4504-8632-375D0254D8C9}"/>
    <cellStyle name="Normal 10 7 2 2 2" xfId="1160" xr:uid="{5ACC4E04-5132-4DB8-9756-EAB398C925B8}"/>
    <cellStyle name="Normal 10 7 2 2 3" xfId="2781" xr:uid="{0796E4A7-318C-4336-8578-6B47CDDCFA90}"/>
    <cellStyle name="Normal 10 7 2 2 4" xfId="2782" xr:uid="{B60A2F7F-B7FB-41BD-8193-97BA55E6E40C}"/>
    <cellStyle name="Normal 10 7 2 3" xfId="1161" xr:uid="{D32E277F-E09B-44ED-9CEF-DD847C606039}"/>
    <cellStyle name="Normal 10 7 2 4" xfId="2783" xr:uid="{6D1DA300-12EE-46C3-9B6E-BEB6546C91F9}"/>
    <cellStyle name="Normal 10 7 2 5" xfId="2784" xr:uid="{5084012F-8685-4FC5-9F53-E30FC6470757}"/>
    <cellStyle name="Normal 10 7 3" xfId="526" xr:uid="{CE6A8062-FE44-46AB-945C-D60BA36144D3}"/>
    <cellStyle name="Normal 10 7 3 2" xfId="1162" xr:uid="{B579C23E-5269-4905-9D1E-2E82A31F13D0}"/>
    <cellStyle name="Normal 10 7 3 3" xfId="2785" xr:uid="{5E18CE18-1719-4BEE-84DE-43BD347D6465}"/>
    <cellStyle name="Normal 10 7 3 4" xfId="2786" xr:uid="{77010300-9F59-42A3-9299-88E3870B9714}"/>
    <cellStyle name="Normal 10 7 4" xfId="1163" xr:uid="{A3809DA7-F302-41D1-9DB6-6B4140533A13}"/>
    <cellStyle name="Normal 10 7 4 2" xfId="2787" xr:uid="{E0813CE3-B0D7-492B-B9A9-088DC9EE4F1A}"/>
    <cellStyle name="Normal 10 7 4 3" xfId="2788" xr:uid="{EA10635C-A202-4972-9A9B-5113EF6FF6E2}"/>
    <cellStyle name="Normal 10 7 4 4" xfId="2789" xr:uid="{3D6EDCBB-7F20-4C92-AA09-0C5B550E9B89}"/>
    <cellStyle name="Normal 10 7 5" xfId="2790" xr:uid="{574B3F02-E6E9-419A-8B7B-BB71A51F95DB}"/>
    <cellStyle name="Normal 10 7 6" xfId="2791" xr:uid="{C01EC8DA-2484-4547-B840-6A94736FDA19}"/>
    <cellStyle name="Normal 10 7 7" xfId="2792" xr:uid="{24BA95CD-78F6-44EA-AF99-8ADBC4BCE016}"/>
    <cellStyle name="Normal 10 8" xfId="264" xr:uid="{6CDF5A19-65FC-464C-B2BF-8AE4CF4AEF35}"/>
    <cellStyle name="Normal 10 8 2" xfId="527" xr:uid="{D531E8D0-321B-4637-AD38-5E98F38F538C}"/>
    <cellStyle name="Normal 10 8 2 2" xfId="1164" xr:uid="{81820E19-9014-49E1-8A94-95128242923E}"/>
    <cellStyle name="Normal 10 8 2 3" xfId="2793" xr:uid="{C9AE0004-3163-408F-8FF7-F2BC0DB8DDB7}"/>
    <cellStyle name="Normal 10 8 2 4" xfId="2794" xr:uid="{E41860DE-6C0B-4928-AFFB-BA8B907C4284}"/>
    <cellStyle name="Normal 10 8 3" xfId="1165" xr:uid="{0CB88385-0D48-4868-B7AC-5BDE5A8A9FA6}"/>
    <cellStyle name="Normal 10 8 3 2" xfId="2795" xr:uid="{69813A0B-16F5-4461-8B74-D290439CE518}"/>
    <cellStyle name="Normal 10 8 3 3" xfId="2796" xr:uid="{B8C66576-4C72-41B0-BCD4-F468D74C1690}"/>
    <cellStyle name="Normal 10 8 3 4" xfId="2797" xr:uid="{8AF62B95-3894-47FD-AA0D-75FB33CC54E0}"/>
    <cellStyle name="Normal 10 8 4" xfId="2798" xr:uid="{041F5960-664A-43B1-8043-7B802CC0F2DF}"/>
    <cellStyle name="Normal 10 8 5" xfId="2799" xr:uid="{A40BC5FB-34DD-4901-97E2-204542198398}"/>
    <cellStyle name="Normal 10 8 6" xfId="2800" xr:uid="{4B6CFA63-8B59-4666-B019-01E42E1DA1E0}"/>
    <cellStyle name="Normal 10 9" xfId="265" xr:uid="{E538FC46-17D0-4894-882F-CA48DD470BD0}"/>
    <cellStyle name="Normal 10 9 2" xfId="1166" xr:uid="{B0664E7C-12E7-41B9-B4E1-002D40C6464D}"/>
    <cellStyle name="Normal 10 9 2 2" xfId="2801" xr:uid="{BD2BEDE1-07F0-4C00-8BD9-1D1D8CDEADB1}"/>
    <cellStyle name="Normal 10 9 2 2 2" xfId="4330" xr:uid="{94999E2F-2623-4860-9FDC-35EDC1853946}"/>
    <cellStyle name="Normal 10 9 2 2 3" xfId="4679" xr:uid="{FC4C8860-EECC-432C-84A0-BFF06C4DE8CA}"/>
    <cellStyle name="Normal 10 9 2 3" xfId="2802" xr:uid="{C6E6BBDF-3C84-4F2D-9F98-F48CF4EE9EA3}"/>
    <cellStyle name="Normal 10 9 2 4" xfId="2803" xr:uid="{F8CEDEB1-AC68-4851-9453-F956DEDA98BD}"/>
    <cellStyle name="Normal 10 9 3" xfId="2804" xr:uid="{F18E93E8-9A5B-471D-B569-F6CB91FFFD76}"/>
    <cellStyle name="Normal 10 9 4" xfId="2805" xr:uid="{B5F003A3-8EC7-4D33-8D79-C769CD33DC7B}"/>
    <cellStyle name="Normal 10 9 4 2" xfId="4562" xr:uid="{85BDDBC2-56BF-4DE4-A5DC-6EE1F623912F}"/>
    <cellStyle name="Normal 10 9 4 3" xfId="4680" xr:uid="{59523365-A874-4413-86D7-36093A226CCF}"/>
    <cellStyle name="Normal 10 9 4 4" xfId="4600" xr:uid="{565C7565-5DCC-4604-8F69-BBEF0DB4DA76}"/>
    <cellStyle name="Normal 10 9 5" xfId="2806" xr:uid="{7704CBD0-7812-4D30-8F12-367B5ACFEAA1}"/>
    <cellStyle name="Normal 11" xfId="61" xr:uid="{96DBDC01-BBA0-49C7-A5EC-DA4705D2CD72}"/>
    <cellStyle name="Normal 11 2" xfId="266" xr:uid="{AF899EA8-19D2-418C-8104-AD85C0FCF458}"/>
    <cellStyle name="Normal 11 2 2" xfId="4647" xr:uid="{B05D036E-CC27-4360-B387-8CF691FB25A1}"/>
    <cellStyle name="Normal 11 3" xfId="4335" xr:uid="{53A22793-ECFE-4882-AE12-A353FAB41D39}"/>
    <cellStyle name="Normal 11 3 2" xfId="4541" xr:uid="{98EC8CC3-39ED-4F7D-88A9-E6DF8F41FEE3}"/>
    <cellStyle name="Normal 11 3 3" xfId="4724" xr:uid="{F51E8B2A-B004-4089-9B0A-67A8FD26E1BF}"/>
    <cellStyle name="Normal 11 3 4" xfId="4701" xr:uid="{790FD190-8DDB-4DFD-A89C-792EE7B5C909}"/>
    <cellStyle name="Normal 11 4" xfId="5346" xr:uid="{CEF484CB-5C3C-4E68-828B-9227EEC00F69}"/>
    <cellStyle name="Normal 12" xfId="62" xr:uid="{0D5383E0-7D36-4841-B588-736C6A915E39}"/>
    <cellStyle name="Normal 12 2" xfId="267" xr:uid="{AE95D7ED-1309-4032-BE3B-47399B489E25}"/>
    <cellStyle name="Normal 12 2 2" xfId="4648" xr:uid="{79E243C5-4290-4C80-9B4D-585FA5F295B6}"/>
    <cellStyle name="Normal 12 3" xfId="4542" xr:uid="{260A35B6-B15F-44FD-BE49-C9B9198E19DF}"/>
    <cellStyle name="Normal 12 4" xfId="5379" xr:uid="{C8CD2E1D-50F7-4B2B-A0F8-C65DD3B8E790}"/>
    <cellStyle name="Normal 13" xfId="63" xr:uid="{8CD39103-C74C-49C8-9862-984FD5F35748}"/>
    <cellStyle name="Normal 13 2" xfId="64" xr:uid="{EEB5D6E6-1871-4286-9716-BE0FB3CF14C6}"/>
    <cellStyle name="Normal 13 2 2" xfId="268" xr:uid="{2D8ECFAE-1068-4989-B32F-63C9086D652D}"/>
    <cellStyle name="Normal 13 2 2 2" xfId="4649" xr:uid="{72ECC3AD-6170-4993-83BB-7EDBB47E063C}"/>
    <cellStyle name="Normal 13 2 3" xfId="4337" xr:uid="{04479D9C-29B4-49B5-B159-A3BA2B983723}"/>
    <cellStyle name="Normal 13 2 3 2" xfId="4543" xr:uid="{275A2C5C-A1D3-4286-9ECA-7A3F5FF5DBC6}"/>
    <cellStyle name="Normal 13 2 3 3" xfId="4725" xr:uid="{D005E041-86DC-48E9-BF3E-DACD0A05C4AF}"/>
    <cellStyle name="Normal 13 2 3 4" xfId="4702" xr:uid="{79E0376F-7892-4D09-8DC4-C470FB21FD43}"/>
    <cellStyle name="Normal 13 2 4" xfId="5345" xr:uid="{82B2408A-F18B-40F3-A616-90588915E001}"/>
    <cellStyle name="Normal 13 3" xfId="269" xr:uid="{B4CD8ED1-53AA-45AC-8416-0BAC29652A39}"/>
    <cellStyle name="Normal 13 3 2" xfId="4421" xr:uid="{E86D43D7-DAE6-45E0-904D-B03DA6BFDFBC}"/>
    <cellStyle name="Normal 13 3 3" xfId="4338" xr:uid="{B3147A87-EFB9-48B1-B1D1-21AE3216598F}"/>
    <cellStyle name="Normal 13 3 4" xfId="4566" xr:uid="{7D0D10D9-A518-4B5E-8A88-666EE520EDBB}"/>
    <cellStyle name="Normal 13 3 5" xfId="4726" xr:uid="{37EB1EF0-F1A7-4BE8-8BE4-8EA9D9A6E0F7}"/>
    <cellStyle name="Normal 13 4" xfId="4339" xr:uid="{EB54C90A-0B46-4BB0-9D84-6B220B07DE68}"/>
    <cellStyle name="Normal 13 5" xfId="4336" xr:uid="{5A9F6230-9892-46DC-9298-B21AFD3BC048}"/>
    <cellStyle name="Normal 13 6" xfId="5380" xr:uid="{4E66B6BD-3470-433F-8CFA-FB56E1C3E964}"/>
    <cellStyle name="Normal 14" xfId="65" xr:uid="{16E2BAD4-DB75-4677-9359-65531C488120}"/>
    <cellStyle name="Normal 14 18" xfId="4341" xr:uid="{A78E5957-084A-4F9D-8EEE-86BAAD1E329D}"/>
    <cellStyle name="Normal 14 2" xfId="270" xr:uid="{07372F6D-6A24-4A41-9393-93961B1AE4B1}"/>
    <cellStyle name="Normal 14 2 2" xfId="430" xr:uid="{F8401B3B-8011-417A-AB91-7762D4675ABF}"/>
    <cellStyle name="Normal 14 2 2 2" xfId="431" xr:uid="{65D0405E-6328-4116-9436-54F0A72F7AF4}"/>
    <cellStyle name="Normal 14 2 3" xfId="432" xr:uid="{C2D110C2-1230-4006-A3CD-2ABC48A265EA}"/>
    <cellStyle name="Normal 14 3" xfId="433" xr:uid="{64780DF3-994F-4322-8D28-99394FC6AB81}"/>
    <cellStyle name="Normal 14 3 2" xfId="4650" xr:uid="{37C6154C-9871-4772-95BF-4D65D98F4062}"/>
    <cellStyle name="Normal 14 4" xfId="4340" xr:uid="{7978641D-C8E6-4A48-9360-9D7241FA0959}"/>
    <cellStyle name="Normal 14 4 2" xfId="4544" xr:uid="{A2244CB3-EDED-49C9-9AB8-0963442B93A2}"/>
    <cellStyle name="Normal 14 4 3" xfId="4727" xr:uid="{D08A03B6-6130-4CF7-AEF1-4FCEC06EC193}"/>
    <cellStyle name="Normal 14 4 4" xfId="4703" xr:uid="{2937E25A-F459-4ADC-A97C-0A512E9D540F}"/>
    <cellStyle name="Normal 14 5" xfId="5344" xr:uid="{9B677BF9-A715-45CF-AF63-9BB9D76781CF}"/>
    <cellStyle name="Normal 15" xfId="66" xr:uid="{A555B181-7BB0-4500-9BFD-C640341ABE66}"/>
    <cellStyle name="Normal 15 2" xfId="67" xr:uid="{C8087A39-B49E-4E1D-9A8A-B39EC3D9D50D}"/>
    <cellStyle name="Normal 15 2 2" xfId="271" xr:uid="{BF922BB7-AB6E-4120-A47D-FA93206E5354}"/>
    <cellStyle name="Normal 15 2 2 2" xfId="4453" xr:uid="{2334C8F4-9B3E-413D-9D1E-B3ABB9485657}"/>
    <cellStyle name="Normal 15 2 3" xfId="4546" xr:uid="{36C26DDF-2BE4-4AB0-95AB-FCA2EE1ADADC}"/>
    <cellStyle name="Normal 15 2 4" xfId="5341" xr:uid="{E4852F35-F111-4F19-B5B8-29C56A7E5783}"/>
    <cellStyle name="Normal 15 3" xfId="272" xr:uid="{3C56B5FD-2CF7-437D-A2A6-B1FEDC14B542}"/>
    <cellStyle name="Normal 15 3 2" xfId="4422" xr:uid="{AAB9964E-2840-42A6-8245-59607816626C}"/>
    <cellStyle name="Normal 15 3 3" xfId="4343" xr:uid="{250697FA-0C6F-4F94-890C-4B02227F278C}"/>
    <cellStyle name="Normal 15 3 4" xfId="4567" xr:uid="{6D1D2511-FA87-4B55-8CF3-8D31C2B6F818}"/>
    <cellStyle name="Normal 15 3 5" xfId="4729" xr:uid="{85184861-5033-412F-8E46-0AC937E4D3A9}"/>
    <cellStyle name="Normal 15 4" xfId="4342" xr:uid="{458912FF-B47F-4322-A485-B537CAAEC7EA}"/>
    <cellStyle name="Normal 15 4 2" xfId="4545" xr:uid="{FE7CBFBF-811E-4D3D-A625-C49B8F346D8D}"/>
    <cellStyle name="Normal 15 4 3" xfId="4728" xr:uid="{8B508C71-82E8-4150-AF70-EA383DE4F026}"/>
    <cellStyle name="Normal 15 4 4" xfId="4704" xr:uid="{622ADA3C-6ACF-4B3C-A632-9B9FC057B285}"/>
    <cellStyle name="Normal 15 5" xfId="5342" xr:uid="{7DCEDF81-D0B4-4CC4-AB29-E8179C2F5B93}"/>
    <cellStyle name="Normal 16" xfId="68" xr:uid="{CE3071B8-A527-4D43-BF49-86C6D0597ABD}"/>
    <cellStyle name="Normal 16 2" xfId="273" xr:uid="{53DF86A3-868F-4013-8F9D-5453D5D12E53}"/>
    <cellStyle name="Normal 16 2 2" xfId="4423" xr:uid="{321292ED-B973-47DF-80C7-EE8CF3C673C4}"/>
    <cellStyle name="Normal 16 2 3" xfId="4344" xr:uid="{4BB45E20-F205-488E-8D00-48419DFF8408}"/>
    <cellStyle name="Normal 16 2 4" xfId="4568" xr:uid="{58A0684B-339C-4B1E-A996-6842849C6BF6}"/>
    <cellStyle name="Normal 16 2 5" xfId="4730" xr:uid="{A70A56A6-6DDB-4D14-8F01-99931C373063}"/>
    <cellStyle name="Normal 16 3" xfId="274" xr:uid="{A7D049B2-1511-410A-8D7F-563EBA6BFA43}"/>
    <cellStyle name="Normal 16 4" xfId="5340" xr:uid="{B18C2070-47ED-465F-8169-1EF4192A8EA0}"/>
    <cellStyle name="Normal 17" xfId="69" xr:uid="{784C0B81-F477-4F4B-95F0-4350771E4558}"/>
    <cellStyle name="Normal 17 2" xfId="275" xr:uid="{7A56C382-D0A1-4DC2-A81A-A0E960E1F941}"/>
    <cellStyle name="Normal 17 2 2" xfId="4424" xr:uid="{9339393A-56C8-4D82-80D5-5615E5F54924}"/>
    <cellStyle name="Normal 17 2 3" xfId="4346" xr:uid="{FD75EF1A-5209-4DC5-8F2D-25E6760D7FC5}"/>
    <cellStyle name="Normal 17 2 4" xfId="4569" xr:uid="{D1B20877-6B62-4105-96EB-53E38E2D59D8}"/>
    <cellStyle name="Normal 17 2 5" xfId="4731" xr:uid="{BFAB36E1-25BF-4A95-96C3-74014CEBB35F}"/>
    <cellStyle name="Normal 17 3" xfId="4347" xr:uid="{D4FB9C13-A035-41F2-981F-9FFFFA23C33E}"/>
    <cellStyle name="Normal 17 4" xfId="4345" xr:uid="{228BCF5F-DE4E-4C20-A2BD-AEE78DF72A7B}"/>
    <cellStyle name="Normal 17 5" xfId="5377" xr:uid="{86DC5698-3B12-42CA-A5C9-EA62980EBCDE}"/>
    <cellStyle name="Normal 18" xfId="70" xr:uid="{6A433E70-BAD5-4DCC-9BFF-AA398561D014}"/>
    <cellStyle name="Normal 18 2" xfId="276" xr:uid="{25A39EC8-8DD4-4B08-B6D5-727F6681273D}"/>
    <cellStyle name="Normal 18 2 2" xfId="4454" xr:uid="{12F23358-4EA7-40C1-83C0-3DA3B63BD94F}"/>
    <cellStyle name="Normal 18 3" xfId="4348" xr:uid="{CF141D6D-8132-4D12-9974-710BC16258AD}"/>
    <cellStyle name="Normal 18 3 2" xfId="4547" xr:uid="{2C29F415-7D4C-467A-9CCF-AAA0DD800F7C}"/>
    <cellStyle name="Normal 18 3 3" xfId="4732" xr:uid="{EBF2342D-FA0C-465D-8A92-888ADB9CDF0C}"/>
    <cellStyle name="Normal 18 3 4" xfId="4705" xr:uid="{C93CB8AC-9511-4F29-99CE-13EF694F4924}"/>
    <cellStyle name="Normal 18 4" xfId="5359" xr:uid="{63115EDC-2F35-4C72-A46C-A6158D6897D7}"/>
    <cellStyle name="Normal 19" xfId="71" xr:uid="{F6BADE08-7B8B-4793-AA23-367130B874EC}"/>
    <cellStyle name="Normal 19 2" xfId="72" xr:uid="{590D0071-24BC-40AC-9C75-5DED7382FBD3}"/>
    <cellStyle name="Normal 19 2 2" xfId="277" xr:uid="{61BE0AB7-5FB1-490E-BD43-AE99083647FC}"/>
    <cellStyle name="Normal 19 2 2 2" xfId="4651" xr:uid="{5CD9291B-8E8B-43E0-9626-86F8E8B77F5F}"/>
    <cellStyle name="Normal 19 2 3" xfId="4549" xr:uid="{88668B49-20B1-4F70-8A50-D15DFB93B277}"/>
    <cellStyle name="Normal 19 2 4" xfId="5358" xr:uid="{7FAA84DB-5EBC-4879-9B4A-9643EBA9745D}"/>
    <cellStyle name="Normal 19 3" xfId="278" xr:uid="{F866EC37-9EF8-4205-9BF5-38B1F5EEA0C0}"/>
    <cellStyle name="Normal 19 3 2" xfId="4652" xr:uid="{A06C408B-FF8E-4F5E-B594-DAED2BAF6D36}"/>
    <cellStyle name="Normal 19 4" xfId="4548" xr:uid="{EEC6DB95-CA0C-48D6-B246-E190E995D0BB}"/>
    <cellStyle name="Normal 19 5" xfId="5376" xr:uid="{219C806C-136C-4996-B193-E2A6C9EBF3A9}"/>
    <cellStyle name="Normal 2" xfId="3" xr:uid="{0035700C-F3A5-4A6F-B63A-5CE25669DEE2}"/>
    <cellStyle name="Normal 2 2" xfId="73" xr:uid="{5EDD846C-C9EB-4490-A97D-090774411003}"/>
    <cellStyle name="Normal 2 2 2" xfId="74" xr:uid="{75590511-5FD6-49F4-BD2B-80DE981C5FF9}"/>
    <cellStyle name="Normal 2 2 2 2" xfId="279" xr:uid="{9483F708-63D4-4B07-8474-91AD9812276E}"/>
    <cellStyle name="Normal 2 2 2 2 2" xfId="4655" xr:uid="{E111BF19-CDFF-4B28-B58E-1908B6B4F77B}"/>
    <cellStyle name="Normal 2 2 2 3" xfId="4551" xr:uid="{85D74D1B-EF98-4CB2-962A-EA4B2D5EA8EE}"/>
    <cellStyle name="Normal 2 2 2 4" xfId="5357" xr:uid="{3CE18D1C-4E92-4CBF-ADF3-10EFDE18BA1B}"/>
    <cellStyle name="Normal 2 2 3" xfId="280" xr:uid="{9909F001-E9A9-4AFF-94F6-70D7F163C7D7}"/>
    <cellStyle name="Normal 2 2 3 2" xfId="4455" xr:uid="{B881F370-31AB-4E60-9E41-9C027C565B75}"/>
    <cellStyle name="Normal 2 2 3 2 2" xfId="4585" xr:uid="{5D4776DE-7383-4102-BF2E-A1D516F29546}"/>
    <cellStyle name="Normal 2 2 3 2 2 2" xfId="4656" xr:uid="{3D86C94C-C6B9-4B6B-AAEE-D3D4036F96A0}"/>
    <cellStyle name="Normal 2 2 3 2 2 3" xfId="5406" xr:uid="{39B84021-1E1F-4155-8905-F7CBE46DFEBA}"/>
    <cellStyle name="Normal 2 2 3 2 3" xfId="4750" xr:uid="{417F8D37-8CBA-440A-9D81-51171D3B9FE8}"/>
    <cellStyle name="Normal 2 2 3 2 4" xfId="5305" xr:uid="{AB70D77A-2594-46A7-93C2-D4114259E14C}"/>
    <cellStyle name="Normal 2 2 3 3" xfId="4435" xr:uid="{96667277-77E1-4AEF-8EFA-3143E476021B}"/>
    <cellStyle name="Normal 2 2 3 4" xfId="4706" xr:uid="{68A7C1FA-3F7A-44C5-8DE4-F74C4522C702}"/>
    <cellStyle name="Normal 2 2 3 5" xfId="4695" xr:uid="{90B78B4E-7589-4DEB-8B83-BC04CA1042A1}"/>
    <cellStyle name="Normal 2 2 4" xfId="4349" xr:uid="{A3244F01-C71B-4CD1-B0FD-13A7F3D16B8E}"/>
    <cellStyle name="Normal 2 2 4 2" xfId="4550" xr:uid="{BA1CD3A9-27BD-4548-BD57-11B8BEEE472B}"/>
    <cellStyle name="Normal 2 2 4 3" xfId="4733" xr:uid="{1A4A5943-21F9-4D5F-B479-08FE89F99273}"/>
    <cellStyle name="Normal 2 2 4 4" xfId="4707" xr:uid="{ADD9B597-0FC4-4E03-9C7E-BEBB1ECF7AFB}"/>
    <cellStyle name="Normal 2 2 5" xfId="4654" xr:uid="{5C848A7A-F015-4E0E-BA19-F53E9C221D3D}"/>
    <cellStyle name="Normal 2 2 6" xfId="4753" xr:uid="{8E63158C-0366-4001-B702-3DDB609DBF1B}"/>
    <cellStyle name="Normal 2 2 7" xfId="5375" xr:uid="{37E60E06-6519-4909-92B8-CAAB149754B8}"/>
    <cellStyle name="Normal 2 3" xfId="75" xr:uid="{17EA01C4-AE11-46E6-A0A1-4FA434850215}"/>
    <cellStyle name="Normal 2 3 2" xfId="76" xr:uid="{8D6B989B-1DBF-46C7-BEE6-4AC94A5730B4}"/>
    <cellStyle name="Normal 2 3 2 2" xfId="281" xr:uid="{3B3EAE1F-443D-4718-B12D-61ADF931E358}"/>
    <cellStyle name="Normal 2 3 2 2 2" xfId="4657" xr:uid="{42DA4E79-6DD7-4D94-B958-D63B32C5E239}"/>
    <cellStyle name="Normal 2 3 2 3" xfId="4351" xr:uid="{39ADC983-4EC9-4EB1-9E83-FD02F64FEB7A}"/>
    <cellStyle name="Normal 2 3 2 3 2" xfId="4553" xr:uid="{EB67926F-BFA4-4C6C-87BC-855962FEA81C}"/>
    <cellStyle name="Normal 2 3 2 3 3" xfId="4735" xr:uid="{D40E610B-6F58-46E6-AADB-0345674F5984}"/>
    <cellStyle name="Normal 2 3 2 3 4" xfId="4708" xr:uid="{A82AE883-30FE-4395-9977-2CFBBF2C884F}"/>
    <cellStyle name="Normal 2 3 2 4" xfId="5374" xr:uid="{425A2D58-6665-4294-84AA-D0D617F24731}"/>
    <cellStyle name="Normal 2 3 3" xfId="77" xr:uid="{76E817C6-A66C-4F6F-9E99-039D540CFB3E}"/>
    <cellStyle name="Normal 2 3 4" xfId="78" xr:uid="{54A55384-BA34-4C37-A19A-7120225B5818}"/>
    <cellStyle name="Normal 2 3 5" xfId="185" xr:uid="{18970F99-C9BD-4FBA-9915-3317EF6B8F25}"/>
    <cellStyle name="Normal 2 3 5 2" xfId="4658" xr:uid="{3A0A9098-D360-4577-8FF2-033D8B07CAD4}"/>
    <cellStyle name="Normal 2 3 6" xfId="4350" xr:uid="{219AFAFD-09DB-4BCD-9878-8F99EE2BB37E}"/>
    <cellStyle name="Normal 2 3 6 2" xfId="4552" xr:uid="{3B5F6388-5791-494E-8C27-B7D81AC8B0AD}"/>
    <cellStyle name="Normal 2 3 6 3" xfId="4734" xr:uid="{452C46BF-BDE5-4D65-B777-49543FB9F2D5}"/>
    <cellStyle name="Normal 2 3 6 4" xfId="4709" xr:uid="{C68BC4D7-CACA-488C-8556-D51E994771C6}"/>
    <cellStyle name="Normal 2 3 7" xfId="5318" xr:uid="{D3CC8103-B879-4836-B66F-80B786A23D39}"/>
    <cellStyle name="Normal 2 3 8" xfId="5371" xr:uid="{0448B2CF-D629-4043-B287-CBEE98A47859}"/>
    <cellStyle name="Normal 2 4" xfId="79" xr:uid="{9F102E79-F3F0-4AE0-82B2-C99D46CF7830}"/>
    <cellStyle name="Normal 2 4 2" xfId="80" xr:uid="{83A1FB68-C0C9-4305-A20D-7DCA3AA4D458}"/>
    <cellStyle name="Normal 2 4 3" xfId="282" xr:uid="{30EAAA97-D413-403E-86C7-5F8AB714A353}"/>
    <cellStyle name="Normal 2 4 3 2" xfId="4659" xr:uid="{1276173C-90D2-469B-9140-8FDC672DAC54}"/>
    <cellStyle name="Normal 2 4 3 3" xfId="4673" xr:uid="{72E383B0-D99F-4327-800E-A1966F782D61}"/>
    <cellStyle name="Normal 2 4 4" xfId="4554" xr:uid="{E67870D1-D193-4B0F-BF11-28E2FD7DD978}"/>
    <cellStyle name="Normal 2 4 5" xfId="4754" xr:uid="{8391D9F8-AC84-4868-B8A1-CB9FDCE55592}"/>
    <cellStyle name="Normal 2 4 6" xfId="4752" xr:uid="{C91A3B51-4F6E-45B3-8D35-BA403FF05E8D}"/>
    <cellStyle name="Normal 2 4 7" xfId="5356" xr:uid="{B0D8B0D5-8840-41C7-BFF9-29DE9CB944D6}"/>
    <cellStyle name="Normal 2 5" xfId="184" xr:uid="{FB923C71-A8C8-4EF7-8CC5-77298674F9F0}"/>
    <cellStyle name="Normal 2 5 2" xfId="284" xr:uid="{8EF50548-3B76-4903-AC0E-C682C7063A64}"/>
    <cellStyle name="Normal 2 5 2 2" xfId="2505" xr:uid="{32FF1034-25A4-4DCC-86B4-B7B6A374CD5A}"/>
    <cellStyle name="Normal 2 5 3" xfId="283" xr:uid="{EFAB5CCA-A9AE-43F1-8D19-27B0A295F269}"/>
    <cellStyle name="Normal 2 5 3 2" xfId="4586" xr:uid="{B9C42022-18F9-4F8E-AB12-2B0DB79FA272}"/>
    <cellStyle name="Normal 2 5 3 3" xfId="4746" xr:uid="{7D52E22C-C2BE-4292-8422-B36F332C6E2D}"/>
    <cellStyle name="Normal 2 5 3 4" xfId="5302" xr:uid="{7A422117-DE18-4BEB-8F40-0A639E6EE6FF}"/>
    <cellStyle name="Normal 2 5 3 4 2" xfId="5401" xr:uid="{58134C5A-CFC3-41E6-970B-911498AA1F67}"/>
    <cellStyle name="Normal 2 5 4" xfId="4660" xr:uid="{86CC50A5-7C65-4B13-B971-F53BD08885CF}"/>
    <cellStyle name="Normal 2 5 5" xfId="4615" xr:uid="{F3D77B47-EF53-4E9E-AB09-1513BD4B0645}"/>
    <cellStyle name="Normal 2 5 6" xfId="4614" xr:uid="{192A13B8-8F35-46DB-8AE9-2EFE9F0A97D5}"/>
    <cellStyle name="Normal 2 5 7" xfId="4749" xr:uid="{E3A18A21-9F6E-465F-958F-FF3246EE0110}"/>
    <cellStyle name="Normal 2 5 8" xfId="4719" xr:uid="{9A49F3B2-5BE3-47B0-AA98-E8ACBF3974A3}"/>
    <cellStyle name="Normal 2 6" xfId="285" xr:uid="{EE7CF3D7-F185-48AF-AF6E-F7FD80EFD615}"/>
    <cellStyle name="Normal 2 6 2" xfId="286" xr:uid="{6C809E6A-8FFE-48BA-83C9-B76BA40994E1}"/>
    <cellStyle name="Normal 2 6 3" xfId="452" xr:uid="{3F497B84-6D5D-4E82-97E6-46525AC5DA61}"/>
    <cellStyle name="Normal 2 6 3 2" xfId="5335" xr:uid="{D1799BD3-E789-4354-89E0-027C3507C479}"/>
    <cellStyle name="Normal 2 6 4" xfId="4661" xr:uid="{B8713044-73F5-4F60-993C-344762B56F90}"/>
    <cellStyle name="Normal 2 6 5" xfId="4612" xr:uid="{D1AD4616-3EC9-47AC-B4A1-4A0F1DA1688F}"/>
    <cellStyle name="Normal 2 6 5 2" xfId="4710" xr:uid="{BAFE4C46-0DA8-4606-9A24-B47D14FDF29B}"/>
    <cellStyle name="Normal 2 6 6" xfId="4598" xr:uid="{6645BD66-6452-4FC8-A498-4758A7407471}"/>
    <cellStyle name="Normal 2 6 7" xfId="5322" xr:uid="{619E86D9-EAAC-41EC-B121-1D485181DBA8}"/>
    <cellStyle name="Normal 2 6 8" xfId="5331" xr:uid="{0B0D0143-C55D-4BDA-AD30-6FB065F428AD}"/>
    <cellStyle name="Normal 2 7" xfId="287" xr:uid="{F120F4DB-3763-4ABE-B4C4-956CACC71A15}"/>
    <cellStyle name="Normal 2 7 2" xfId="4456" xr:uid="{4FC05533-2C5A-4C2E-BC4D-223D5DCB5582}"/>
    <cellStyle name="Normal 2 7 3" xfId="4662" xr:uid="{8DEEC7AA-66A2-47A1-A390-F5DECE5FA2DE}"/>
    <cellStyle name="Normal 2 7 4" xfId="5303" xr:uid="{4B33396A-E750-41F7-92BB-3ACB0AFF9C97}"/>
    <cellStyle name="Normal 2 8" xfId="4508" xr:uid="{9474336A-146A-43A1-857F-3269A993C3F0}"/>
    <cellStyle name="Normal 2 9" xfId="4653" xr:uid="{C35382AC-A9C9-4EDC-894F-4E1F4AF7E6EF}"/>
    <cellStyle name="Normal 20" xfId="434" xr:uid="{18D6D3FC-020A-4A33-ADA3-568BD20D9EB3}"/>
    <cellStyle name="Normal 20 2" xfId="435" xr:uid="{97297338-1568-4DFA-8AE6-A7180B7370DC}"/>
    <cellStyle name="Normal 20 2 2" xfId="436" xr:uid="{199A952C-0D6B-48AE-8313-14379738DACB}"/>
    <cellStyle name="Normal 20 2 2 2" xfId="4425" xr:uid="{709E51E0-C565-49C3-AC4B-CF32795B1E0D}"/>
    <cellStyle name="Normal 20 2 2 3" xfId="4417" xr:uid="{5263BC8B-5987-42E0-BC04-B10AC9E00869}"/>
    <cellStyle name="Normal 20 2 2 4" xfId="4582" xr:uid="{41025CBA-737B-40AE-A6A6-580DC9271F62}"/>
    <cellStyle name="Normal 20 2 2 5" xfId="4744" xr:uid="{FF31EA4E-FF23-49E8-875F-A7EEB2BD45F7}"/>
    <cellStyle name="Normal 20 2 3" xfId="4420" xr:uid="{575C86B3-BCB5-442E-B3DB-71043F2131E9}"/>
    <cellStyle name="Normal 20 2 4" xfId="4416" xr:uid="{CC489DE8-C5E7-42F0-A7B6-E784B869E70A}"/>
    <cellStyle name="Normal 20 2 5" xfId="4581" xr:uid="{52E8BCAB-4D2D-46C8-B2E7-5D8642C76110}"/>
    <cellStyle name="Normal 20 2 6" xfId="4743" xr:uid="{6C5C0222-3B69-4C20-8103-368A52EA696E}"/>
    <cellStyle name="Normal 20 3" xfId="1167" xr:uid="{3A8F6803-703E-48B2-A455-7F55D5D79BCD}"/>
    <cellStyle name="Normal 20 3 2" xfId="4457" xr:uid="{2A2EB6B0-B6F3-483E-BE99-B0DA448499CB}"/>
    <cellStyle name="Normal 20 4" xfId="4352" xr:uid="{6262177D-6FE9-4F43-9EE6-E9AD4AA4E2A8}"/>
    <cellStyle name="Normal 20 4 2" xfId="4555" xr:uid="{61A7B7E8-E363-48A8-9EFE-A42B79A67038}"/>
    <cellStyle name="Normal 20 4 3" xfId="4736" xr:uid="{ADE73453-3884-4530-A947-C20CF186FAFC}"/>
    <cellStyle name="Normal 20 4 4" xfId="4711" xr:uid="{A1253F09-9718-4723-A915-7A24567F66A6}"/>
    <cellStyle name="Normal 20 5" xfId="4433" xr:uid="{261F5513-AE28-459B-AB1C-8CFF440DF492}"/>
    <cellStyle name="Normal 20 5 2" xfId="5328" xr:uid="{D3B13FD0-E01F-4670-A59E-640489C9B6C1}"/>
    <cellStyle name="Normal 20 6" xfId="4587" xr:uid="{23C089D3-8399-4818-B505-4E3A2C7BB223}"/>
    <cellStyle name="Normal 20 7" xfId="4696" xr:uid="{2A562937-3E73-446E-8FEB-D67C25C78D50}"/>
    <cellStyle name="Normal 20 8" xfId="4717" xr:uid="{F8ECF110-45F9-4B75-B3F0-DC38CC20D2A4}"/>
    <cellStyle name="Normal 20 9" xfId="4716" xr:uid="{DAC7D0FD-B92E-40CD-9B5E-7A3B67F49930}"/>
    <cellStyle name="Normal 21" xfId="437" xr:uid="{AF698FDA-A689-482C-ABAB-FC3FBB809BB0}"/>
    <cellStyle name="Normal 21 2" xfId="438" xr:uid="{9A2EC44B-2055-4758-8899-41165D7E7525}"/>
    <cellStyle name="Normal 21 2 2" xfId="439" xr:uid="{98614093-9780-4015-B487-F8B549CD59FE}"/>
    <cellStyle name="Normal 21 3" xfId="4353" xr:uid="{87C28BA3-9E9E-4446-8D61-26479DC7DA83}"/>
    <cellStyle name="Normal 21 3 2" xfId="4459" xr:uid="{F4173E62-73CB-43FD-BCB8-9DD659AD7AF3}"/>
    <cellStyle name="Normal 21 3 2 2" xfId="5410" xr:uid="{C1BB67E5-EDFB-4945-A344-F74DDFCEF51D}"/>
    <cellStyle name="Normal 21 3 3" xfId="4458" xr:uid="{05280ED1-B035-451C-B808-593ED4FD85A1}"/>
    <cellStyle name="Normal 21 4" xfId="4570" xr:uid="{9CA5B8EC-62F2-4DC5-8A14-9BB0AABC00A2}"/>
    <cellStyle name="Normal 21 4 2" xfId="5411" xr:uid="{05833451-4A6A-4D4E-8648-2FD58077DCEB}"/>
    <cellStyle name="Normal 21 5" xfId="4737" xr:uid="{E510D65C-D685-416F-AA18-37B1070DF95C}"/>
    <cellStyle name="Normal 22" xfId="440" xr:uid="{A9D27494-F12B-4744-B78C-D53697CA49A3}"/>
    <cellStyle name="Normal 22 2" xfId="441" xr:uid="{2BB796CE-9801-4C0D-A3E1-76E247046812}"/>
    <cellStyle name="Normal 22 3" xfId="4310" xr:uid="{CCD66FB8-1F2A-4EAE-988C-B791578DC934}"/>
    <cellStyle name="Normal 22 3 2" xfId="4354" xr:uid="{8CF0BE97-DE3F-4947-BBE5-BE16CF2402A5}"/>
    <cellStyle name="Normal 22 3 2 2" xfId="4461" xr:uid="{523398F3-721D-4BBA-B8BC-08A1FC2785F1}"/>
    <cellStyle name="Normal 22 3 3" xfId="4460" xr:uid="{568B24CF-E20B-48A2-810D-E877FBB808F3}"/>
    <cellStyle name="Normal 22 3 4" xfId="4691" xr:uid="{8DFE0B7F-C112-4FEA-9C61-F1451F40E505}"/>
    <cellStyle name="Normal 22 4" xfId="4313" xr:uid="{E5F3E8A7-0FB2-44EB-8FBD-192FAF6B5761}"/>
    <cellStyle name="Normal 22 4 10" xfId="5408" xr:uid="{307DC6B7-37B4-4F05-88C8-7AC5C583BDF1}"/>
    <cellStyle name="Normal 22 4 2" xfId="4431" xr:uid="{CBD27500-9C1C-42FD-B237-32CD01ACDBEB}"/>
    <cellStyle name="Normal 22 4 3" xfId="4571" xr:uid="{642A503C-D574-4B1E-B5EC-61AED37D1FE1}"/>
    <cellStyle name="Normal 22 4 3 2" xfId="4590" xr:uid="{9E930CAC-BF90-4AA8-8B89-42E9D9A45117}"/>
    <cellStyle name="Normal 22 4 3 3" xfId="4748" xr:uid="{2820DD23-0CE3-427F-BF74-3F774B825CF6}"/>
    <cellStyle name="Normal 22 4 3 4" xfId="5338" xr:uid="{ED4B046B-95AC-4313-AB60-648A7B260101}"/>
    <cellStyle name="Normal 22 4 3 5" xfId="5334" xr:uid="{ECE0B897-0741-4602-AE31-A28C7C48FB18}"/>
    <cellStyle name="Normal 22 4 4" xfId="4692" xr:uid="{ED3BB932-CAFE-49BD-AFE5-3A960BD7F122}"/>
    <cellStyle name="Normal 22 4 5" xfId="4604" xr:uid="{B1364496-175E-474A-A867-A0D08273E45D}"/>
    <cellStyle name="Normal 22 4 6" xfId="4595" xr:uid="{A2C34DC6-03B5-48D8-A550-76C143003322}"/>
    <cellStyle name="Normal 22 4 7" xfId="4594" xr:uid="{63D5E896-D01B-4B8F-8809-EF1A1CF949D4}"/>
    <cellStyle name="Normal 22 4 8" xfId="4593" xr:uid="{EA358E2F-C5A5-44F4-B6C3-3B51E7371013}"/>
    <cellStyle name="Normal 22 4 9" xfId="4592" xr:uid="{48AFC02E-A433-4554-B9FB-A81063E60AAC}"/>
    <cellStyle name="Normal 22 5" xfId="4738" xr:uid="{EBA64356-F307-4E8D-B7FB-AE671465A939}"/>
    <cellStyle name="Normal 23" xfId="442" xr:uid="{25E4BDF0-E869-4AEF-9BEC-F1C66E7C591F}"/>
    <cellStyle name="Normal 23 2" xfId="2500" xr:uid="{05E438C2-14A7-4063-991B-C5FCB187E87E}"/>
    <cellStyle name="Normal 23 2 2" xfId="4356" xr:uid="{9D713275-768D-4723-9271-050C5D17949E}"/>
    <cellStyle name="Normal 23 2 2 2" xfId="4751" xr:uid="{ED441ED6-D65E-4471-A6F8-37FFD10AF7A9}"/>
    <cellStyle name="Normal 23 2 2 3" xfId="4693" xr:uid="{85365465-8571-44CA-8928-2462704EA1D9}"/>
    <cellStyle name="Normal 23 2 2 4" xfId="4663" xr:uid="{FF56E15D-2EEC-42AF-8AC6-EDE78E24168D}"/>
    <cellStyle name="Normal 23 2 3" xfId="4605" xr:uid="{5D19E0BD-C50B-4EA7-8127-F46084D09417}"/>
    <cellStyle name="Normal 23 2 4" xfId="4712" xr:uid="{B37319EC-BAB1-4AFA-83F6-6845ED80430A}"/>
    <cellStyle name="Normal 23 3" xfId="4426" xr:uid="{EFF490C8-C4FD-4A39-90EB-1994DC49F9CA}"/>
    <cellStyle name="Normal 23 4" xfId="4355" xr:uid="{F11B54AF-3F84-49A4-B61F-4658ECFB64BA}"/>
    <cellStyle name="Normal 23 5" xfId="4572" xr:uid="{36FD673F-18B9-4ED3-B941-BBE44CEB7EEA}"/>
    <cellStyle name="Normal 23 6" xfId="4739" xr:uid="{F88FB0DA-EDA5-4EFC-878A-F2466CC84662}"/>
    <cellStyle name="Normal 24" xfId="443" xr:uid="{D5F3CA76-B077-475D-AAF6-E0F8186F2859}"/>
    <cellStyle name="Normal 24 2" xfId="444" xr:uid="{CD072FAA-8036-4468-91C9-2B414150602C}"/>
    <cellStyle name="Normal 24 2 2" xfId="4428" xr:uid="{8BA36E22-1B58-4C7F-9AFC-7DE87F4E62BF}"/>
    <cellStyle name="Normal 24 2 3" xfId="4358" xr:uid="{DF8C1C44-4582-49E8-AEC6-1DFE93A9920A}"/>
    <cellStyle name="Normal 24 2 4" xfId="4574" xr:uid="{5106F4C7-A145-4F28-90DC-9C0584CAFD37}"/>
    <cellStyle name="Normal 24 2 5" xfId="4741" xr:uid="{68345A4C-D67B-4EEC-9DE5-5DEDCE856D0A}"/>
    <cellStyle name="Normal 24 3" xfId="4427" xr:uid="{D0DB345A-EBA9-4F6D-AB82-55548DAFC162}"/>
    <cellStyle name="Normal 24 4" xfId="4357" xr:uid="{04BE026A-60F8-43DC-A2BA-9517C79466A3}"/>
    <cellStyle name="Normal 24 5" xfId="4573" xr:uid="{D90BB0FA-2D61-45F4-A4B8-F1DBFD7C0B1A}"/>
    <cellStyle name="Normal 24 6" xfId="4740" xr:uid="{8870A0E2-9917-421F-B77C-B874034331F6}"/>
    <cellStyle name="Normal 25" xfId="451" xr:uid="{85CD73B2-12ED-4511-B72B-CC3E85774EE0}"/>
    <cellStyle name="Normal 25 2" xfId="4360" xr:uid="{422B3340-EF86-49AB-9F34-A1DCCB718DE8}"/>
    <cellStyle name="Normal 25 2 2" xfId="5337" xr:uid="{FBA66DEE-88CA-479F-B75A-5136BD273FD9}"/>
    <cellStyle name="Normal 25 3" xfId="4429" xr:uid="{C3E717CB-E81C-4C1B-92C5-826FFFD9FEAB}"/>
    <cellStyle name="Normal 25 4" xfId="4359" xr:uid="{2C8EDAE0-4174-461F-929B-B15FFD0C7225}"/>
    <cellStyle name="Normal 25 5" xfId="4575" xr:uid="{0D10AF8B-B625-4B25-934D-EC73DAE59D01}"/>
    <cellStyle name="Normal 26" xfId="2498" xr:uid="{B9C24B70-8823-4538-A577-2590A6A6303B}"/>
    <cellStyle name="Normal 26 2" xfId="2499" xr:uid="{6192B09E-DDB4-4AE0-B4A5-D251D3CDF8C9}"/>
    <cellStyle name="Normal 26 2 2" xfId="4362" xr:uid="{02127639-22EC-4DE1-8981-BE809159A9E1}"/>
    <cellStyle name="Normal 26 3" xfId="4361" xr:uid="{9A39CB9B-2749-451A-9B86-F36550B9A1CC}"/>
    <cellStyle name="Normal 26 3 2" xfId="4436" xr:uid="{ECB695FF-FF59-40D4-8390-FED4E601CAB5}"/>
    <cellStyle name="Normal 27" xfId="2507" xr:uid="{10C70DE1-C9C5-499B-BDF9-B8F370A88BA2}"/>
    <cellStyle name="Normal 27 2" xfId="4364" xr:uid="{D7C33649-3204-485B-9606-9EA3F2DD964C}"/>
    <cellStyle name="Normal 27 3" xfId="4363" xr:uid="{08B46327-8123-46A0-9CA4-5C414771DB18}"/>
    <cellStyle name="Normal 27 4" xfId="4599" xr:uid="{9BDE2F71-728A-4223-89D2-FA558E84FB93}"/>
    <cellStyle name="Normal 27 5" xfId="5320" xr:uid="{9E39526A-DE33-49CB-A96E-D42DB8296B82}"/>
    <cellStyle name="Normal 27 6" xfId="4589" xr:uid="{CEF4EF15-3F4A-4E89-85E2-CA8018C63C28}"/>
    <cellStyle name="Normal 27 7" xfId="5332" xr:uid="{BA6581EE-8D75-407B-A7CA-E190CA5BB61E}"/>
    <cellStyle name="Normal 28" xfId="4365" xr:uid="{5F9D3AC7-17B0-43DE-B396-78BA7EB6D3E9}"/>
    <cellStyle name="Normal 28 2" xfId="4366" xr:uid="{509094B2-1434-477F-B480-4A97E53B87A1}"/>
    <cellStyle name="Normal 28 3" xfId="4367" xr:uid="{B873A35B-449E-4D4F-B1A1-ED694924AFEF}"/>
    <cellStyle name="Normal 29" xfId="4368" xr:uid="{B041795E-951B-4755-9ACD-83B7425FC7D9}"/>
    <cellStyle name="Normal 29 2" xfId="4369" xr:uid="{419D6A06-5C21-441D-A849-36FADEC1F20C}"/>
    <cellStyle name="Normal 3" xfId="2" xr:uid="{665067A7-73F8-4B7E-BFD2-7BB3B9468366}"/>
    <cellStyle name="Normal 3 2" xfId="81" xr:uid="{69E91A22-422D-4ADF-9925-D124CEF18C3B}"/>
    <cellStyle name="Normal 3 2 2" xfId="82" xr:uid="{386F8483-C2CE-45A2-BE6E-DF8A08AF1D6B}"/>
    <cellStyle name="Normal 3 2 2 2" xfId="288" xr:uid="{7E589905-2091-43E4-BCC9-CE53286A8806}"/>
    <cellStyle name="Normal 3 2 2 2 2" xfId="4665" xr:uid="{23ECFD98-6A4A-4467-BA04-1B35A92DF19E}"/>
    <cellStyle name="Normal 3 2 2 3" xfId="4556" xr:uid="{EB78331F-0F58-48E0-A79F-DBF2B44E7208}"/>
    <cellStyle name="Normal 3 2 2 4" xfId="5355" xr:uid="{30B874D4-1849-4FE4-A1F6-FC6EE647F95B}"/>
    <cellStyle name="Normal 3 2 3" xfId="83" xr:uid="{F9B31766-9190-4289-88DA-F45AC73667A6}"/>
    <cellStyle name="Normal 3 2 4" xfId="289" xr:uid="{45731C95-9DD8-4DFA-AD96-3E8BEDD8CE0A}"/>
    <cellStyle name="Normal 3 2 4 2" xfId="4666" xr:uid="{A38195B6-C6B5-4490-8A8F-AC86F0493CAD}"/>
    <cellStyle name="Normal 3 2 5" xfId="2506" xr:uid="{306C70B0-FC5C-4CF1-B9CB-89601BC2C49F}"/>
    <cellStyle name="Normal 3 2 5 2" xfId="4509" xr:uid="{2BC2E9E9-627A-4D8A-9284-5C4308FE26A6}"/>
    <cellStyle name="Normal 3 2 5 3" xfId="5304" xr:uid="{7B431A44-5414-4CE6-A786-502F38A9286E}"/>
    <cellStyle name="Normal 3 2 6" xfId="5373" xr:uid="{C5FFB122-D515-40A0-8099-17E311C57E2E}"/>
    <cellStyle name="Normal 3 3" xfId="84" xr:uid="{ED962C75-72D0-462A-911F-20EB1E00B821}"/>
    <cellStyle name="Normal 3 3 2" xfId="290" xr:uid="{781F2E5F-B381-4914-9D7D-5B46CD9EAB45}"/>
    <cellStyle name="Normal 3 3 2 2" xfId="4667" xr:uid="{3F2F1D9C-D843-48A5-ACBD-A7D13787C12E}"/>
    <cellStyle name="Normal 3 3 3" xfId="4557" xr:uid="{40E5D0EC-B204-4F92-934C-3D438311EBAE}"/>
    <cellStyle name="Normal 3 3 4" xfId="5372" xr:uid="{5AB7056A-5852-42BB-A7C7-6F022A05126B}"/>
    <cellStyle name="Normal 3 4" xfId="85" xr:uid="{EFC68C93-A2B4-42C9-941A-33EB5704EEE0}"/>
    <cellStyle name="Normal 3 4 2" xfId="2502" xr:uid="{76BE7E72-FC96-487F-8B3F-A273F5083643}"/>
    <cellStyle name="Normal 3 4 2 2" xfId="4668" xr:uid="{7CBBDE5A-9035-4F15-8DEA-B491033C6E10}"/>
    <cellStyle name="Normal 3 5" xfId="2501" xr:uid="{32C82578-A045-43F1-A750-8B8157D6386F}"/>
    <cellStyle name="Normal 3 5 2" xfId="4669" xr:uid="{900BCD0C-C344-41D9-B5D4-566424CF7E5E}"/>
    <cellStyle name="Normal 3 5 3" xfId="4745" xr:uid="{6C6A8EFD-7656-4CF1-B7FA-ADF90944399A}"/>
    <cellStyle name="Normal 3 5 4" xfId="4713" xr:uid="{B5D4AD96-03C6-4C8E-AAA9-1C386712EED6}"/>
    <cellStyle name="Normal 3 6" xfId="4664" xr:uid="{3AF0A7FF-510D-439C-8A97-421E3F03F0FE}"/>
    <cellStyle name="Normal 3 6 2" xfId="5336" xr:uid="{CD2890F5-4EA1-436E-BD50-FDB40E36AEF5}"/>
    <cellStyle name="Normal 3 6 2 2" xfId="5333" xr:uid="{887D84C0-9850-455E-8455-AEFC0740A030}"/>
    <cellStyle name="Normal 3 7" xfId="5397" xr:uid="{C2ADE11A-2D43-44E8-B5F9-E8DFC8251D39}"/>
    <cellStyle name="Normal 30" xfId="4370" xr:uid="{87CA7E46-D32C-47CC-8BDC-017F780A1E3A}"/>
    <cellStyle name="Normal 30 2" xfId="4371" xr:uid="{15CC8BB2-390E-42C7-9D28-4C48928C222E}"/>
    <cellStyle name="Normal 31" xfId="4372" xr:uid="{624B7EB8-83FB-489C-AC45-37FC47C46A9B}"/>
    <cellStyle name="Normal 31 2" xfId="4373" xr:uid="{7EABE99D-21A0-493B-8135-AEDBD34DFB24}"/>
    <cellStyle name="Normal 32" xfId="4374" xr:uid="{6F3596F6-EACC-4118-93C9-50A563FD8C46}"/>
    <cellStyle name="Normal 33" xfId="4375" xr:uid="{FFDF7D0C-7636-4349-9EF7-17AC37360632}"/>
    <cellStyle name="Normal 33 2" xfId="4376" xr:uid="{DA13FE40-8E66-4A5B-B56D-01DF6EBE655A}"/>
    <cellStyle name="Normal 34" xfId="4377" xr:uid="{4CD1B34F-47DD-42ED-8A63-5B08758B7944}"/>
    <cellStyle name="Normal 34 2" xfId="4378" xr:uid="{AEE603C0-E2FB-4FC2-BAC9-9061025599F5}"/>
    <cellStyle name="Normal 35" xfId="4379" xr:uid="{7F9421BB-CBDE-4399-B9DA-D626C4956571}"/>
    <cellStyle name="Normal 35 2" xfId="4380" xr:uid="{569A12B8-F7CC-4538-8120-5C23D2CF721A}"/>
    <cellStyle name="Normal 36" xfId="4381" xr:uid="{71AA5260-C014-4575-A800-5C9858C9C50A}"/>
    <cellStyle name="Normal 36 2" xfId="4382" xr:uid="{7A20DFF8-576C-483F-A620-79D82F8D0EC8}"/>
    <cellStyle name="Normal 37" xfId="4383" xr:uid="{F461228E-E8C1-4F5A-9F76-DF5DCF2D2F78}"/>
    <cellStyle name="Normal 37 2" xfId="4384" xr:uid="{209EF66D-9A29-445D-9DE7-1E29A62C912C}"/>
    <cellStyle name="Normal 38" xfId="4385" xr:uid="{168E0214-5A71-4955-856E-445886F663FF}"/>
    <cellStyle name="Normal 38 2" xfId="4386" xr:uid="{E36984BE-228A-4671-8951-968225D9605B}"/>
    <cellStyle name="Normal 39" xfId="4387" xr:uid="{4F10B485-CFDB-43B8-9229-481956D062B0}"/>
    <cellStyle name="Normal 39 2" xfId="4388" xr:uid="{CB24595A-4BA0-47FD-A21E-5951E203E2F4}"/>
    <cellStyle name="Normal 39 2 2" xfId="4389" xr:uid="{51E555BB-E1FC-4337-84D9-1BE3F3DAEA30}"/>
    <cellStyle name="Normal 39 3" xfId="4390" xr:uid="{53BE19CE-16A6-4D28-9333-7853889D454D}"/>
    <cellStyle name="Normal 4" xfId="86" xr:uid="{A4F41DB1-BE7B-4898-8EB8-16800EE4F79E}"/>
    <cellStyle name="Normal 4 2" xfId="87" xr:uid="{85145F59-F282-4DAF-B634-CEEB10E28566}"/>
    <cellStyle name="Normal 4 2 2" xfId="88" xr:uid="{AB037088-744E-4291-937A-CCD1F27A98CC}"/>
    <cellStyle name="Normal 4 2 2 2" xfId="445" xr:uid="{BC463207-525D-4BCB-B30C-65DDF8206B15}"/>
    <cellStyle name="Normal 4 2 2 3" xfId="2807" xr:uid="{3BB87087-73FE-4847-B970-CF1B4B122F17}"/>
    <cellStyle name="Normal 4 2 2 4" xfId="2808" xr:uid="{94D2E1D9-3CA9-4488-B1C9-BCB0BA576040}"/>
    <cellStyle name="Normal 4 2 2 4 2" xfId="2809" xr:uid="{E800600C-069C-4C40-AA9C-D142A6BF4E12}"/>
    <cellStyle name="Normal 4 2 2 4 3" xfId="2810" xr:uid="{DB385C58-0F64-40F1-89AD-0E96DB2F386B}"/>
    <cellStyle name="Normal 4 2 2 4 3 2" xfId="2811" xr:uid="{B41AEEB4-12EC-47E2-9739-2FB79B5BABB0}"/>
    <cellStyle name="Normal 4 2 2 4 3 3" xfId="4312" xr:uid="{B2364DF4-B961-43EE-B2C3-04B5EDA3DDC2}"/>
    <cellStyle name="Normal 4 2 3" xfId="2493" xr:uid="{7A7B9C42-2885-443A-BE7F-5D26A22B19A5}"/>
    <cellStyle name="Normal 4 2 3 2" xfId="2504" xr:uid="{DE18DF21-7050-40BE-A364-2BD2D1432141}"/>
    <cellStyle name="Normal 4 2 3 2 2" xfId="4462" xr:uid="{B52E3D3A-8149-4C53-8CE6-0470D254A0C1}"/>
    <cellStyle name="Normal 4 2 3 2 3" xfId="5400" xr:uid="{4DAC4986-56B7-4D0C-8715-E6B70572286B}"/>
    <cellStyle name="Normal 4 2 3 3" xfId="4463" xr:uid="{5309D2BF-5C97-4E2E-8CF3-01DEAF9EDFEF}"/>
    <cellStyle name="Normal 4 2 3 3 2" xfId="4464" xr:uid="{233C0455-E360-4534-936E-929D5EFDCEE5}"/>
    <cellStyle name="Normal 4 2 3 4" xfId="4465" xr:uid="{BD6B8A3F-F83B-4E59-889C-382C6AFA2439}"/>
    <cellStyle name="Normal 4 2 3 5" xfId="4466" xr:uid="{51C132CD-D845-4CF0-8A00-2C38A23C1B85}"/>
    <cellStyle name="Normal 4 2 4" xfId="2494" xr:uid="{4E9DAE5A-369E-4536-852E-522CCD00AAAA}"/>
    <cellStyle name="Normal 4 2 4 2" xfId="4392" xr:uid="{1A432930-171C-4E64-98DD-DD917E200C3F}"/>
    <cellStyle name="Normal 4 2 4 2 2" xfId="4467" xr:uid="{0BDB2DE9-42F7-4568-BEA1-F064F124D75A}"/>
    <cellStyle name="Normal 4 2 4 2 3" xfId="4694" xr:uid="{6262D745-A276-4C2D-904C-C11F73B18EE7}"/>
    <cellStyle name="Normal 4 2 4 2 4" xfId="4613" xr:uid="{D1FEE6B5-B3B9-480B-8165-667978450AED}"/>
    <cellStyle name="Normal 4 2 4 3" xfId="4576" xr:uid="{FD458D6A-2A74-41D8-B7A4-EB0A1057B9AE}"/>
    <cellStyle name="Normal 4 2 4 4" xfId="4714" xr:uid="{A2128F0B-BC25-48BD-9EB3-8E20B949E8CC}"/>
    <cellStyle name="Normal 4 2 5" xfId="1168" xr:uid="{6F0B4FD4-F8EA-47D4-92FC-6A5C78BF13CB}"/>
    <cellStyle name="Normal 4 2 6" xfId="4558" xr:uid="{12431E9B-6E34-4453-AC56-60AD4E238D0F}"/>
    <cellStyle name="Normal 4 2 7" xfId="5354" xr:uid="{3CAAC6CF-29A3-4D3B-A388-6AF8CC32A3F7}"/>
    <cellStyle name="Normal 4 3" xfId="528" xr:uid="{E5F64968-5060-4B90-81DA-5F938C553894}"/>
    <cellStyle name="Normal 4 3 2" xfId="1170" xr:uid="{2229C064-BAFB-4B90-8350-2C24C194790C}"/>
    <cellStyle name="Normal 4 3 2 2" xfId="1171" xr:uid="{FCC840DF-EAC5-4DD0-A1CB-417D45EC34FA}"/>
    <cellStyle name="Normal 4 3 2 3" xfId="1172" xr:uid="{494A894A-3639-4A57-B655-A2C027C8B7AA}"/>
    <cellStyle name="Normal 4 3 3" xfId="1169" xr:uid="{63366B89-55AB-4656-A406-CF5A33C0D2A9}"/>
    <cellStyle name="Normal 4 3 3 2" xfId="4434" xr:uid="{47BB259C-941F-47C3-B400-6960C0FDB845}"/>
    <cellStyle name="Normal 4 3 4" xfId="2812" xr:uid="{6658D126-0245-4E81-B571-4E3544034BF3}"/>
    <cellStyle name="Normal 4 3 5" xfId="2813" xr:uid="{22D7FAEF-A01D-4087-87AF-68C14ECFBDCF}"/>
    <cellStyle name="Normal 4 3 5 2" xfId="2814" xr:uid="{CA2C4AD6-889B-426E-A996-5B72575489C2}"/>
    <cellStyle name="Normal 4 3 5 3" xfId="2815" xr:uid="{8CD9C27A-57B6-4D0C-B1B1-B8DFABAB5D92}"/>
    <cellStyle name="Normal 4 3 5 3 2" xfId="2816" xr:uid="{22E4F551-A463-4DC2-8FD8-1BDF2E6A4C9E}"/>
    <cellStyle name="Normal 4 3 5 3 3" xfId="4311" xr:uid="{7DEFBCCF-6E2A-4C3A-8B43-DF7FC39DA82D}"/>
    <cellStyle name="Normal 4 3 6" xfId="4314" xr:uid="{F8F7F04D-2C61-409B-91A0-F656760FE56A}"/>
    <cellStyle name="Normal 4 3 7" xfId="5399" xr:uid="{806C2325-FDC3-4BB1-8EDD-A0598BDC8CF5}"/>
    <cellStyle name="Normal 4 4" xfId="453" xr:uid="{7BD8FBD1-F9C9-4980-9679-4A43983C145D}"/>
    <cellStyle name="Normal 4 4 2" xfId="2495" xr:uid="{B95468C2-5C64-4EF7-8B3E-EA064423F87A}"/>
    <cellStyle name="Normal 4 4 2 2" xfId="5339" xr:uid="{542B0CE5-7DF1-43C5-BC0E-7E02078A0784}"/>
    <cellStyle name="Normal 4 4 3" xfId="2503" xr:uid="{35237D22-AF75-4BDE-815F-C721E622EAC0}"/>
    <cellStyle name="Normal 4 4 3 2" xfId="4317" xr:uid="{B4037743-5AD3-4EAE-9EF3-433078365E7B}"/>
    <cellStyle name="Normal 4 4 3 3" xfId="4316" xr:uid="{679959EC-9EFD-45EB-8EF4-A2C764B36569}"/>
    <cellStyle name="Normal 4 4 4" xfId="4747" xr:uid="{016E87B5-BB83-4B84-BE1B-F44F96A7E3AA}"/>
    <cellStyle name="Normal 4 4 5" xfId="5398" xr:uid="{EB28C967-5B13-44EB-8F43-B6E336892370}"/>
    <cellStyle name="Normal 4 5" xfId="2496" xr:uid="{A12D52D4-D032-4B50-8FBA-62885AB0A2F7}"/>
    <cellStyle name="Normal 4 5 2" xfId="4391" xr:uid="{EF4CBABC-D65B-46B5-BF9A-9F8DD338DFBE}"/>
    <cellStyle name="Normal 4 6" xfId="2497" xr:uid="{566E87DF-F0EB-4C2B-A655-3E385965FA2E}"/>
    <cellStyle name="Normal 4 7" xfId="900" xr:uid="{46DBD3ED-7E6C-4FDD-B76C-B5ECFE77A283}"/>
    <cellStyle name="Normal 4 8" xfId="5403" xr:uid="{5346DB25-BD19-4A5C-BBEC-6787C186AE1E}"/>
    <cellStyle name="Normal 40" xfId="4393" xr:uid="{B6BE40D6-6F7E-46AB-BC91-510C397B49D2}"/>
    <cellStyle name="Normal 40 2" xfId="4394" xr:uid="{CD687789-0FAB-454C-A693-E9516EE67184}"/>
    <cellStyle name="Normal 40 2 2" xfId="4395" xr:uid="{7D138942-8740-47B7-9C39-6687EBA479D8}"/>
    <cellStyle name="Normal 40 3" xfId="4396" xr:uid="{EB2E1B7B-F66A-458B-98DC-7DBE29CB019A}"/>
    <cellStyle name="Normal 41" xfId="4397" xr:uid="{15DFCABD-0552-4096-BF7D-9C35317CB41E}"/>
    <cellStyle name="Normal 41 2" xfId="4398" xr:uid="{E4531779-EEF5-4D04-B045-E3194FA11F78}"/>
    <cellStyle name="Normal 42" xfId="4399" xr:uid="{C8AC7A0D-9630-4C9D-A122-BC63514DBDF7}"/>
    <cellStyle name="Normal 42 2" xfId="4400" xr:uid="{4C23844E-E50F-4B8A-8A58-6FCFFFA8C219}"/>
    <cellStyle name="Normal 43" xfId="4401" xr:uid="{57978C61-E506-4D71-BADC-19D90E0933C4}"/>
    <cellStyle name="Normal 43 2" xfId="4402" xr:uid="{A32F78C0-7C22-459F-8917-6F365913DF12}"/>
    <cellStyle name="Normal 44" xfId="4412" xr:uid="{FD4F8574-8B35-4C2C-95A2-73DE4FDB2F8D}"/>
    <cellStyle name="Normal 44 2" xfId="4413" xr:uid="{557FF14F-39B3-44B2-94ED-1EEC90DDB1B8}"/>
    <cellStyle name="Normal 45" xfId="4674" xr:uid="{36B94122-387B-4623-BAE8-5B5A380B8C12}"/>
    <cellStyle name="Normal 45 2" xfId="5324" xr:uid="{5F3C1E41-9C15-4E7F-8DD1-5BEE633000B4}"/>
    <cellStyle name="Normal 45 3" xfId="5323" xr:uid="{A3709A26-AA11-40E7-86A3-82238F1CC26C}"/>
    <cellStyle name="Normal 5" xfId="89" xr:uid="{67CE7346-5CD3-466D-9A6E-5675AED8F805}"/>
    <cellStyle name="Normal 5 10" xfId="291" xr:uid="{C635BB90-68F7-4096-A8BC-88CE46FEDBD6}"/>
    <cellStyle name="Normal 5 10 2" xfId="529" xr:uid="{CF83C040-2A18-4A21-A0D7-FC9CE33D8A39}"/>
    <cellStyle name="Normal 5 10 2 2" xfId="1173" xr:uid="{6E33042C-98AC-46F5-AC2F-B6D56D4E776E}"/>
    <cellStyle name="Normal 5 10 2 3" xfId="2817" xr:uid="{D68B2E6D-B18E-400A-AEE1-8927B3D71944}"/>
    <cellStyle name="Normal 5 10 2 4" xfId="2818" xr:uid="{213CCCA7-B3DD-4700-9BCC-B5FB2CAC4AA0}"/>
    <cellStyle name="Normal 5 10 3" xfId="1174" xr:uid="{36C6A192-1580-47A9-A889-C1F6A6292483}"/>
    <cellStyle name="Normal 5 10 3 2" xfId="2819" xr:uid="{FDA0A889-CC15-43C2-AB0A-867F4FC12D36}"/>
    <cellStyle name="Normal 5 10 3 3" xfId="2820" xr:uid="{2BCF8939-D5BD-4913-A996-BE9F7BE9A9BA}"/>
    <cellStyle name="Normal 5 10 3 4" xfId="2821" xr:uid="{CD7337CF-046B-4C07-A7AC-13F2126D4DF3}"/>
    <cellStyle name="Normal 5 10 4" xfId="2822" xr:uid="{AAB34BE8-8737-4F9F-B1E7-5FCA54B463F6}"/>
    <cellStyle name="Normal 5 10 5" xfId="2823" xr:uid="{A392D9D2-4E65-462D-A1F8-1E27BF549601}"/>
    <cellStyle name="Normal 5 10 6" xfId="2824" xr:uid="{7BCEBC97-4F38-491F-9FB9-CC7FECCC212D}"/>
    <cellStyle name="Normal 5 11" xfId="292" xr:uid="{BB3AAE23-7DF9-4CEA-892B-7B1EC6BF573C}"/>
    <cellStyle name="Normal 5 11 2" xfId="1175" xr:uid="{C35C7B79-AA12-4A5D-9405-B33E77EAD0DB}"/>
    <cellStyle name="Normal 5 11 2 2" xfId="2825" xr:uid="{578D71AA-9753-410F-95A0-1D93D20A2879}"/>
    <cellStyle name="Normal 5 11 2 2 2" xfId="4403" xr:uid="{4C57DC1E-CFAE-4B5B-B5B2-A1E8E2B54B22}"/>
    <cellStyle name="Normal 5 11 2 2 3" xfId="4681" xr:uid="{C64ACA79-C04D-406A-A9EB-6ED8282FB9D9}"/>
    <cellStyle name="Normal 5 11 2 3" xfId="2826" xr:uid="{38EBF410-BC80-427C-AD8A-1627A215DDFC}"/>
    <cellStyle name="Normal 5 11 2 4" xfId="2827" xr:uid="{91226859-7D54-4AEC-96BD-B39C0E70B95E}"/>
    <cellStyle name="Normal 5 11 3" xfId="2828" xr:uid="{1090EA1C-899C-41E7-8D11-A3EA9CBC942D}"/>
    <cellStyle name="Normal 5 11 4" xfId="2829" xr:uid="{90A9B33B-485F-4C74-BC53-55C64C622397}"/>
    <cellStyle name="Normal 5 11 4 2" xfId="4577" xr:uid="{00A9491E-DBFE-4677-80E1-3BA20A675E81}"/>
    <cellStyle name="Normal 5 11 4 3" xfId="4682" xr:uid="{C8B355B0-0E7B-4859-9B44-8B6ADBFC1E92}"/>
    <cellStyle name="Normal 5 11 4 4" xfId="4606" xr:uid="{D55B9D54-1BC2-4E8B-8E70-F442ADB9CDDF}"/>
    <cellStyle name="Normal 5 11 5" xfId="2830" xr:uid="{05EE8D23-C959-4381-A7FD-C5074A808736}"/>
    <cellStyle name="Normal 5 12" xfId="1176" xr:uid="{0CDF1A99-1231-435D-AA85-F53D0163871E}"/>
    <cellStyle name="Normal 5 12 2" xfId="2831" xr:uid="{EC94131F-8021-4AA4-BC97-A5F3D4FDD15D}"/>
    <cellStyle name="Normal 5 12 3" xfId="2832" xr:uid="{ECE7F2FC-FD14-4157-BE21-0664F66A61A7}"/>
    <cellStyle name="Normal 5 12 4" xfId="2833" xr:uid="{0B4C90FF-A8E5-46D5-B8FE-992A7FEC2257}"/>
    <cellStyle name="Normal 5 13" xfId="901" xr:uid="{754633DE-C67B-46D8-87DC-A16816B402DB}"/>
    <cellStyle name="Normal 5 13 2" xfId="2834" xr:uid="{53FC8A74-B5FC-4FF0-AC93-34BB110E8CC6}"/>
    <cellStyle name="Normal 5 13 3" xfId="2835" xr:uid="{C5375945-CD6F-4360-AB5C-B8D47A0E78F0}"/>
    <cellStyle name="Normal 5 13 4" xfId="2836" xr:uid="{76B2F9F2-24B6-420A-BEE1-95E5C1ACF04F}"/>
    <cellStyle name="Normal 5 14" xfId="2837" xr:uid="{51A4F98E-F694-4326-8FA1-816A1C0343DE}"/>
    <cellStyle name="Normal 5 14 2" xfId="2838" xr:uid="{9B1C3C1A-111E-4231-87E9-EC6523979272}"/>
    <cellStyle name="Normal 5 15" xfId="2839" xr:uid="{47BDA822-6CBD-4243-B6F0-0F75B723A0B2}"/>
    <cellStyle name="Normal 5 16" xfId="2840" xr:uid="{14E9073E-EB70-4312-8BA8-A3E3B802236B}"/>
    <cellStyle name="Normal 5 17" xfId="2841" xr:uid="{BD3E7933-69B4-4716-8CBC-1C7823F9354B}"/>
    <cellStyle name="Normal 5 18" xfId="5412" xr:uid="{B3C3E261-04B5-4990-914F-92144DBC5106}"/>
    <cellStyle name="Normal 5 2" xfId="90" xr:uid="{40A42BC4-E661-4A77-B530-7EE63D502C06}"/>
    <cellStyle name="Normal 5 2 2" xfId="187" xr:uid="{31658D71-F101-4EB8-9094-8EFE44F9E8C0}"/>
    <cellStyle name="Normal 5 2 2 2" xfId="188" xr:uid="{B3173340-3CCF-4627-8A68-D3096C977BDD}"/>
    <cellStyle name="Normal 5 2 2 2 2" xfId="189" xr:uid="{61E9E29C-AEBC-451A-A62E-0013B00E0610}"/>
    <cellStyle name="Normal 5 2 2 2 2 2" xfId="190" xr:uid="{C7C680B7-094A-4E99-8DBD-94B7444E7859}"/>
    <cellStyle name="Normal 5 2 2 2 3" xfId="191" xr:uid="{621A51E9-9EDF-41B8-98FE-135409257E4F}"/>
    <cellStyle name="Normal 5 2 2 2 4" xfId="4670" xr:uid="{EF3065AA-1F51-4CF3-8B99-95204BBA839F}"/>
    <cellStyle name="Normal 5 2 2 2 5" xfId="5300" xr:uid="{035893C1-C93E-46BB-83EC-15B063497459}"/>
    <cellStyle name="Normal 5 2 2 3" xfId="192" xr:uid="{589A9AEF-299D-45EF-84E6-73B62E70C1F7}"/>
    <cellStyle name="Normal 5 2 2 3 2" xfId="193" xr:uid="{53E62C23-7A87-4167-AD2C-E984B516A77C}"/>
    <cellStyle name="Normal 5 2 2 4" xfId="194" xr:uid="{46113189-E63F-4620-A283-49A852192E41}"/>
    <cellStyle name="Normal 5 2 2 5" xfId="293" xr:uid="{2D7E1D06-A1A4-4E9D-814D-B4DE59E879AF}"/>
    <cellStyle name="Normal 5 2 2 6" xfId="4596" xr:uid="{A68910DE-27F2-4AC4-A23F-875EA9356C31}"/>
    <cellStyle name="Normal 5 2 2 7" xfId="5329" xr:uid="{738AEFC0-E1A2-4211-AC9B-69FAA8E766DE}"/>
    <cellStyle name="Normal 5 2 3" xfId="195" xr:uid="{0E1927A3-4F53-4AB6-9C62-C43E41966C1E}"/>
    <cellStyle name="Normal 5 2 3 2" xfId="196" xr:uid="{29F9BC8C-4336-4569-9448-3822B6472E1B}"/>
    <cellStyle name="Normal 5 2 3 2 2" xfId="197" xr:uid="{BF094CE7-AB5F-4FD7-8260-2258633490F2}"/>
    <cellStyle name="Normal 5 2 3 2 3" xfId="4559" xr:uid="{BA1BEADF-1FFE-454E-A3B3-28A13B965834}"/>
    <cellStyle name="Normal 5 2 3 2 4" xfId="5301" xr:uid="{37798A38-8322-4854-88B1-A42103059E3F}"/>
    <cellStyle name="Normal 5 2 3 3" xfId="198" xr:uid="{56F159FB-F9B0-43D8-A22D-AB55DF7E9469}"/>
    <cellStyle name="Normal 5 2 3 3 2" xfId="4742" xr:uid="{C0E4D619-7478-4C38-B6D1-FDAC1DFB6786}"/>
    <cellStyle name="Normal 5 2 3 4" xfId="4404" xr:uid="{F4DF41B1-2DC2-44EE-A770-D5ADA5F091DB}"/>
    <cellStyle name="Normal 5 2 3 4 2" xfId="4715" xr:uid="{5EB030BF-7485-42AA-A6CE-5677A3F91C4B}"/>
    <cellStyle name="Normal 5 2 3 5" xfId="4597" xr:uid="{6C050A51-E0F7-4F66-8BDB-2F63F2A34794}"/>
    <cellStyle name="Normal 5 2 3 6" xfId="5321" xr:uid="{9462F693-5AAF-4942-AD11-1C9EFF86F6B5}"/>
    <cellStyle name="Normal 5 2 3 7" xfId="5330" xr:uid="{D2F4F053-AD5B-4CCD-8A30-23E9A92BA79A}"/>
    <cellStyle name="Normal 5 2 4" xfId="199" xr:uid="{D075C2D3-839B-440F-AAA9-1735D23821A0}"/>
    <cellStyle name="Normal 5 2 4 2" xfId="200" xr:uid="{5A77FC21-8CBD-443E-BFF1-DA7BF88ADA99}"/>
    <cellStyle name="Normal 5 2 5" xfId="201" xr:uid="{138B182E-C59F-4280-BD0F-EA0DA580BC52}"/>
    <cellStyle name="Normal 5 2 6" xfId="186" xr:uid="{6D4B5BB9-A005-4855-A216-861E808BA3E2}"/>
    <cellStyle name="Normal 5 2 7" xfId="5370" xr:uid="{CE369DE6-D874-4584-8C47-0BB85C8054DE}"/>
    <cellStyle name="Normal 5 3" xfId="91" xr:uid="{19D1FFD1-773B-4116-AD9F-D4A3CB2A24C1}"/>
    <cellStyle name="Normal 5 3 2" xfId="4406" xr:uid="{57EF7353-8DF4-40B3-BBC6-992A1D75AAC6}"/>
    <cellStyle name="Normal 5 3 3" xfId="4405" xr:uid="{C8583990-3558-4FE5-A646-B44E46962858}"/>
    <cellStyle name="Normal 5 4" xfId="92" xr:uid="{DFACE6B9-4933-4E0B-8F4E-394DA7BCC521}"/>
    <cellStyle name="Normal 5 4 10" xfId="2842" xr:uid="{DF96B78B-F912-4B03-8151-E78C70B16154}"/>
    <cellStyle name="Normal 5 4 11" xfId="2843" xr:uid="{88D918DF-8F03-489F-BC9D-50AFAD7E4A38}"/>
    <cellStyle name="Normal 5 4 2" xfId="93" xr:uid="{1935E69E-FDE7-40E6-B972-CC4864C26191}"/>
    <cellStyle name="Normal 5 4 2 2" xfId="94" xr:uid="{9B9B82CA-450F-49C3-B49C-1F8693487825}"/>
    <cellStyle name="Normal 5 4 2 2 2" xfId="294" xr:uid="{7FE1A60D-E2A8-4D5C-95D2-0C878BC27E45}"/>
    <cellStyle name="Normal 5 4 2 2 2 2" xfId="530" xr:uid="{C92B0B02-02EF-413E-9022-28CA2DFB9486}"/>
    <cellStyle name="Normal 5 4 2 2 2 2 2" xfId="531" xr:uid="{E0BFC571-95FB-4576-AF69-5552CEAD054C}"/>
    <cellStyle name="Normal 5 4 2 2 2 2 2 2" xfId="1177" xr:uid="{14DA20FB-0C16-4887-81AB-DA1C19F95D2C}"/>
    <cellStyle name="Normal 5 4 2 2 2 2 2 2 2" xfId="1178" xr:uid="{C39EB0CB-769D-463F-BA7A-5D15400AF7C2}"/>
    <cellStyle name="Normal 5 4 2 2 2 2 2 3" xfId="1179" xr:uid="{379CF058-11FE-4657-ACA4-3B3B3F88F090}"/>
    <cellStyle name="Normal 5 4 2 2 2 2 3" xfId="1180" xr:uid="{C12EDD0B-F22C-4D95-B0B4-E1603533E978}"/>
    <cellStyle name="Normal 5 4 2 2 2 2 3 2" xfId="1181" xr:uid="{A4F5745E-AC1D-48FE-916B-9308615F0813}"/>
    <cellStyle name="Normal 5 4 2 2 2 2 4" xfId="1182" xr:uid="{FCAB0BCF-D683-4DDB-A685-F3F28F3B6C9F}"/>
    <cellStyle name="Normal 5 4 2 2 2 3" xfId="532" xr:uid="{7FFD1E60-4E29-4299-AD72-0695BF63EAFB}"/>
    <cellStyle name="Normal 5 4 2 2 2 3 2" xfId="1183" xr:uid="{5BA60030-DBB6-4CD8-B7B3-DEA9CE8966FD}"/>
    <cellStyle name="Normal 5 4 2 2 2 3 2 2" xfId="1184" xr:uid="{A9932A32-1900-406A-8F85-6A75ACD8FFAB}"/>
    <cellStyle name="Normal 5 4 2 2 2 3 3" xfId="1185" xr:uid="{C5232DAA-1248-4F1F-A3CA-4098BEB023CF}"/>
    <cellStyle name="Normal 5 4 2 2 2 3 4" xfId="2844" xr:uid="{0736896C-583A-4646-B969-7D0FDF6D385D}"/>
    <cellStyle name="Normal 5 4 2 2 2 4" xfId="1186" xr:uid="{DD85B014-4216-406B-B643-0CDBB6DBACF4}"/>
    <cellStyle name="Normal 5 4 2 2 2 4 2" xfId="1187" xr:uid="{03078C7E-88AD-49CD-976A-9CA561DE5B21}"/>
    <cellStyle name="Normal 5 4 2 2 2 5" xfId="1188" xr:uid="{ED37C598-A75A-4BE0-AB6B-EEBC73568934}"/>
    <cellStyle name="Normal 5 4 2 2 2 6" xfId="2845" xr:uid="{5497F00D-62D9-4EBA-9889-223E57CE037C}"/>
    <cellStyle name="Normal 5 4 2 2 3" xfId="295" xr:uid="{348CECD3-298A-48B4-9375-E29450C2F4CA}"/>
    <cellStyle name="Normal 5 4 2 2 3 2" xfId="533" xr:uid="{2E42B947-3206-44A7-8E12-13A43E30088F}"/>
    <cellStyle name="Normal 5 4 2 2 3 2 2" xfId="534" xr:uid="{FD6FF27F-F10E-4A19-9A03-77BBDB64410F}"/>
    <cellStyle name="Normal 5 4 2 2 3 2 2 2" xfId="1189" xr:uid="{D036356A-AC66-427E-ABD1-91353062A461}"/>
    <cellStyle name="Normal 5 4 2 2 3 2 2 2 2" xfId="1190" xr:uid="{A8A1D1C9-6DDE-4550-8C6B-D645BE979ECD}"/>
    <cellStyle name="Normal 5 4 2 2 3 2 2 3" xfId="1191" xr:uid="{38876EB2-7E8C-43D1-A2AE-40FAA8FE9B20}"/>
    <cellStyle name="Normal 5 4 2 2 3 2 3" xfId="1192" xr:uid="{1328138F-B557-49CE-B324-F6FBADF8FF67}"/>
    <cellStyle name="Normal 5 4 2 2 3 2 3 2" xfId="1193" xr:uid="{2040B712-3CC7-4FC0-88D4-3250B2E3367C}"/>
    <cellStyle name="Normal 5 4 2 2 3 2 4" xfId="1194" xr:uid="{3603D484-542E-40E4-9A95-37BEB52F5241}"/>
    <cellStyle name="Normal 5 4 2 2 3 3" xfId="535" xr:uid="{8936A682-4A3C-4848-9467-C6F2A7254BC9}"/>
    <cellStyle name="Normal 5 4 2 2 3 3 2" xfId="1195" xr:uid="{DD3B4CF0-85C2-415A-8024-89FA21C7DB30}"/>
    <cellStyle name="Normal 5 4 2 2 3 3 2 2" xfId="1196" xr:uid="{251856BE-96C1-4620-A208-55E4D7D3EBD3}"/>
    <cellStyle name="Normal 5 4 2 2 3 3 3" xfId="1197" xr:uid="{5169962F-D9D4-4352-8872-1EA51EC62C0E}"/>
    <cellStyle name="Normal 5 4 2 2 3 4" xfId="1198" xr:uid="{41D132B4-768C-421B-B866-AFBE8A5557B8}"/>
    <cellStyle name="Normal 5 4 2 2 3 4 2" xfId="1199" xr:uid="{9AF9C7D5-3777-40E6-8D2F-16AEF7F5D2E9}"/>
    <cellStyle name="Normal 5 4 2 2 3 5" xfId="1200" xr:uid="{0EB87ABD-6831-486A-B981-7E3BFB2708BD}"/>
    <cellStyle name="Normal 5 4 2 2 4" xfId="536" xr:uid="{64734E5A-D282-4419-8502-76A17873D1BE}"/>
    <cellStyle name="Normal 5 4 2 2 4 2" xfId="537" xr:uid="{34C9172A-9B5F-41B7-84FD-3CEBEBB9E8F6}"/>
    <cellStyle name="Normal 5 4 2 2 4 2 2" xfId="1201" xr:uid="{E7C564EF-2A5C-4F5C-8F93-8CEACD21D291}"/>
    <cellStyle name="Normal 5 4 2 2 4 2 2 2" xfId="1202" xr:uid="{25ADE00F-B30E-4763-B635-D111A5E87201}"/>
    <cellStyle name="Normal 5 4 2 2 4 2 3" xfId="1203" xr:uid="{314ECEBB-2D4E-4BCC-B292-A9BB2C1229B7}"/>
    <cellStyle name="Normal 5 4 2 2 4 3" xfId="1204" xr:uid="{9A8721F1-F406-4B2E-AC4A-5E59D6BFC664}"/>
    <cellStyle name="Normal 5 4 2 2 4 3 2" xfId="1205" xr:uid="{4F956281-2058-4707-AEC9-C48B25317D00}"/>
    <cellStyle name="Normal 5 4 2 2 4 4" xfId="1206" xr:uid="{E3915683-1D18-487B-B3AD-B45CEDCCBBEB}"/>
    <cellStyle name="Normal 5 4 2 2 5" xfId="538" xr:uid="{EDD85B80-D333-44CD-8BE0-AEBB7119D7B2}"/>
    <cellStyle name="Normal 5 4 2 2 5 2" xfId="1207" xr:uid="{4DA50B88-A7EF-4349-ACD9-FF5EA3BCFFEB}"/>
    <cellStyle name="Normal 5 4 2 2 5 2 2" xfId="1208" xr:uid="{DA918FD0-C5B4-4BD4-9D02-A5184AF7D285}"/>
    <cellStyle name="Normal 5 4 2 2 5 3" xfId="1209" xr:uid="{FA077FD9-D21A-45B6-883C-5084A4EFED2A}"/>
    <cellStyle name="Normal 5 4 2 2 5 4" xfId="2846" xr:uid="{51D18396-508E-407F-9212-F589255D72BF}"/>
    <cellStyle name="Normal 5 4 2 2 6" xfId="1210" xr:uid="{B5CF4477-CD45-446B-A29C-45853B3EF554}"/>
    <cellStyle name="Normal 5 4 2 2 6 2" xfId="1211" xr:uid="{5E59E451-CD7F-407B-90A5-6284518FF189}"/>
    <cellStyle name="Normal 5 4 2 2 7" xfId="1212" xr:uid="{1A037D15-1AE2-4CBC-B16B-DF7D1A63DE52}"/>
    <cellStyle name="Normal 5 4 2 2 8" xfId="2847" xr:uid="{571AE9BF-1C27-49F5-9E17-F468A24F5A44}"/>
    <cellStyle name="Normal 5 4 2 3" xfId="296" xr:uid="{3AAD4468-05FB-4130-B5D6-53B7F4A241AF}"/>
    <cellStyle name="Normal 5 4 2 3 2" xfId="539" xr:uid="{917FB150-D40E-4E1D-B887-6C4E2DA06160}"/>
    <cellStyle name="Normal 5 4 2 3 2 2" xfId="540" xr:uid="{12A076C2-EB27-428B-A632-781ECC75D4B3}"/>
    <cellStyle name="Normal 5 4 2 3 2 2 2" xfId="1213" xr:uid="{36AC3709-E0EB-461F-9D61-1F9167DC966A}"/>
    <cellStyle name="Normal 5 4 2 3 2 2 2 2" xfId="1214" xr:uid="{8C2978B2-2D2D-41E8-9080-A0400A1EDE76}"/>
    <cellStyle name="Normal 5 4 2 3 2 2 3" xfId="1215" xr:uid="{69F903BA-9BD6-4F02-953D-B3153B0B35C4}"/>
    <cellStyle name="Normal 5 4 2 3 2 3" xfId="1216" xr:uid="{D2E42DE6-B60F-4F2C-8565-95B3A535F983}"/>
    <cellStyle name="Normal 5 4 2 3 2 3 2" xfId="1217" xr:uid="{CFEFAA9F-64FA-4761-A721-142427EECF68}"/>
    <cellStyle name="Normal 5 4 2 3 2 4" xfId="1218" xr:uid="{EBB57C38-E821-40F4-A18B-A08969434EAA}"/>
    <cellStyle name="Normal 5 4 2 3 3" xfId="541" xr:uid="{418F90C0-2B45-4E9C-97CC-3A62B6264AE0}"/>
    <cellStyle name="Normal 5 4 2 3 3 2" xfId="1219" xr:uid="{9E471498-26CB-4D14-B646-1DCD508AC6EE}"/>
    <cellStyle name="Normal 5 4 2 3 3 2 2" xfId="1220" xr:uid="{BF02AF2A-F9DD-447E-A4C2-0BAD7088E84E}"/>
    <cellStyle name="Normal 5 4 2 3 3 3" xfId="1221" xr:uid="{93F0B3C1-0E45-404B-B5AB-8D5BA5930143}"/>
    <cellStyle name="Normal 5 4 2 3 3 4" xfId="2848" xr:uid="{CB77DFC7-43E0-4A3E-BE39-E4BE95B4DCFD}"/>
    <cellStyle name="Normal 5 4 2 3 4" xfId="1222" xr:uid="{30EE3A58-8808-4469-8522-45F4670EE2F7}"/>
    <cellStyle name="Normal 5 4 2 3 4 2" xfId="1223" xr:uid="{E8889F2C-55B0-4D42-A0B0-15EC5C425777}"/>
    <cellStyle name="Normal 5 4 2 3 5" xfId="1224" xr:uid="{3532C47F-537E-4E43-8BC0-56041DD6F925}"/>
    <cellStyle name="Normal 5 4 2 3 6" xfId="2849" xr:uid="{7BA5915A-1B8E-426B-BF1F-0A2BBFCE8286}"/>
    <cellStyle name="Normal 5 4 2 4" xfId="297" xr:uid="{BBC75318-8FF2-4FAC-8EE4-E9D50AFEF600}"/>
    <cellStyle name="Normal 5 4 2 4 2" xfId="542" xr:uid="{2425DDDC-7913-45A1-AF1F-159A6A12B727}"/>
    <cellStyle name="Normal 5 4 2 4 2 2" xfId="543" xr:uid="{CDEA8383-24F0-4DE5-9874-5A215C09F33F}"/>
    <cellStyle name="Normal 5 4 2 4 2 2 2" xfId="1225" xr:uid="{41D02762-852F-4F18-BB65-4A2F68D44727}"/>
    <cellStyle name="Normal 5 4 2 4 2 2 2 2" xfId="1226" xr:uid="{80078373-7E09-4BA7-8519-9AF2913A23EA}"/>
    <cellStyle name="Normal 5 4 2 4 2 2 3" xfId="1227" xr:uid="{A66A5781-759A-4BF0-AF8F-CBC14D4C54DB}"/>
    <cellStyle name="Normal 5 4 2 4 2 3" xfId="1228" xr:uid="{75129B89-3B66-4AF1-AD03-456CF0EE9A14}"/>
    <cellStyle name="Normal 5 4 2 4 2 3 2" xfId="1229" xr:uid="{F4D3A8CF-C5DB-4076-9A73-6D8B47DDB617}"/>
    <cellStyle name="Normal 5 4 2 4 2 4" xfId="1230" xr:uid="{C407A215-BC4E-43AE-9BD4-CA1E8CA1972E}"/>
    <cellStyle name="Normal 5 4 2 4 3" xfId="544" xr:uid="{9CA5122D-2D82-4B63-BEF7-0A17F0F40529}"/>
    <cellStyle name="Normal 5 4 2 4 3 2" xfId="1231" xr:uid="{28BC6820-908E-428F-85E1-872F2569CC5B}"/>
    <cellStyle name="Normal 5 4 2 4 3 2 2" xfId="1232" xr:uid="{EC2EBC2C-3230-4948-98A8-AA92D292B9D5}"/>
    <cellStyle name="Normal 5 4 2 4 3 3" xfId="1233" xr:uid="{53E73438-7365-45A3-8763-8A28906DCC65}"/>
    <cellStyle name="Normal 5 4 2 4 4" xfId="1234" xr:uid="{29682250-9FF9-4738-AFAA-6220C76FD124}"/>
    <cellStyle name="Normal 5 4 2 4 4 2" xfId="1235" xr:uid="{2F746AD8-3497-42DD-8BD4-1790D241668B}"/>
    <cellStyle name="Normal 5 4 2 4 5" xfId="1236" xr:uid="{3B3BD369-EBE6-4546-B7EF-136D22BB9C6D}"/>
    <cellStyle name="Normal 5 4 2 5" xfId="298" xr:uid="{6C0D2361-1F7A-4301-A02B-92F4313018CA}"/>
    <cellStyle name="Normal 5 4 2 5 2" xfId="545" xr:uid="{4DE58298-4CA7-4CDF-8684-B29EEDABCDBB}"/>
    <cellStyle name="Normal 5 4 2 5 2 2" xfId="1237" xr:uid="{25FE586D-4189-47AA-805B-3D00F93CDBD2}"/>
    <cellStyle name="Normal 5 4 2 5 2 2 2" xfId="1238" xr:uid="{C6B7066C-433F-4D73-B99D-5A9BCEBFF193}"/>
    <cellStyle name="Normal 5 4 2 5 2 3" xfId="1239" xr:uid="{523813D6-7828-4695-B8B1-44F1844C5523}"/>
    <cellStyle name="Normal 5 4 2 5 3" xfId="1240" xr:uid="{D0320AF5-B745-4009-B927-12BED01BB214}"/>
    <cellStyle name="Normal 5 4 2 5 3 2" xfId="1241" xr:uid="{D123428B-0907-45BE-8D62-7D30556A05A9}"/>
    <cellStyle name="Normal 5 4 2 5 4" xfId="1242" xr:uid="{83BC770E-FD56-4BC8-95E2-2B9455BFB75F}"/>
    <cellStyle name="Normal 5 4 2 6" xfId="546" xr:uid="{6B7F39A6-9754-49C8-8C27-102837E29FDE}"/>
    <cellStyle name="Normal 5 4 2 6 2" xfId="1243" xr:uid="{B69D4982-07CB-4C77-8D3C-7E7C7041635C}"/>
    <cellStyle name="Normal 5 4 2 6 2 2" xfId="1244" xr:uid="{D956AF49-D538-4C3B-8940-78F24676C213}"/>
    <cellStyle name="Normal 5 4 2 6 2 3" xfId="4419" xr:uid="{537ED82F-7745-4F18-8DA7-129F0D4928B8}"/>
    <cellStyle name="Normal 5 4 2 6 3" xfId="1245" xr:uid="{D06E5B7A-C8D4-40B0-9331-A93F4F25E235}"/>
    <cellStyle name="Normal 5 4 2 6 4" xfId="2850" xr:uid="{A2B8D6B1-273E-4CFF-B423-301475B44EE7}"/>
    <cellStyle name="Normal 5 4 2 6 4 2" xfId="4584" xr:uid="{8EDEC52C-659B-4596-9220-C90276C4CAD1}"/>
    <cellStyle name="Normal 5 4 2 6 4 3" xfId="4683" xr:uid="{3B08431F-8F43-4EDC-952D-EDD37B478398}"/>
    <cellStyle name="Normal 5 4 2 6 4 4" xfId="4611" xr:uid="{9E37B8D6-6492-4F94-99F7-252DE46B2030}"/>
    <cellStyle name="Normal 5 4 2 7" xfId="1246" xr:uid="{E67D6E2B-06CB-4934-ACDA-9565E3AA7BD7}"/>
    <cellStyle name="Normal 5 4 2 7 2" xfId="1247" xr:uid="{C95D085F-6763-495B-9D77-AF788867BE47}"/>
    <cellStyle name="Normal 5 4 2 8" xfId="1248" xr:uid="{F34A122C-80FB-4AE8-9169-F877CB0FDDB9}"/>
    <cellStyle name="Normal 5 4 2 9" xfId="2851" xr:uid="{4E760E2F-4258-4C79-8EC9-39CE774A89F6}"/>
    <cellStyle name="Normal 5 4 3" xfId="95" xr:uid="{7CC9196C-4CA6-4441-A61B-1DC6F8148DF0}"/>
    <cellStyle name="Normal 5 4 3 2" xfId="96" xr:uid="{6ADE8A1A-3DBA-4E16-9B6D-353C8811D738}"/>
    <cellStyle name="Normal 5 4 3 2 2" xfId="547" xr:uid="{55DEE988-8FAB-4BCF-A10B-82D4906DED54}"/>
    <cellStyle name="Normal 5 4 3 2 2 2" xfId="548" xr:uid="{2317DA12-298D-4E32-9D8A-A7B7790D6B41}"/>
    <cellStyle name="Normal 5 4 3 2 2 2 2" xfId="1249" xr:uid="{8430FDE7-4472-461D-A480-35D331BD3BA1}"/>
    <cellStyle name="Normal 5 4 3 2 2 2 2 2" xfId="1250" xr:uid="{ACC6866D-8601-4F10-B2EB-5C5EB48AA483}"/>
    <cellStyle name="Normal 5 4 3 2 2 2 3" xfId="1251" xr:uid="{C0A31347-E811-466B-8D65-7502CA6E7D46}"/>
    <cellStyle name="Normal 5 4 3 2 2 3" xfId="1252" xr:uid="{20D3E495-8CA2-41CC-8FDF-4EBF1EF83146}"/>
    <cellStyle name="Normal 5 4 3 2 2 3 2" xfId="1253" xr:uid="{915CF039-F64B-4A84-BFB3-EFFB6F396F4B}"/>
    <cellStyle name="Normal 5 4 3 2 2 4" xfId="1254" xr:uid="{3D0B3B8B-93C8-4F36-9634-6D072B832B10}"/>
    <cellStyle name="Normal 5 4 3 2 3" xfId="549" xr:uid="{0D5EA23E-0DA4-409F-8823-B467EB89D1C6}"/>
    <cellStyle name="Normal 5 4 3 2 3 2" xfId="1255" xr:uid="{74FB0187-BC3B-45FE-89F2-5273F6253DFF}"/>
    <cellStyle name="Normal 5 4 3 2 3 2 2" xfId="1256" xr:uid="{133226E1-9EB1-41F3-9474-ED18ADA462C6}"/>
    <cellStyle name="Normal 5 4 3 2 3 3" xfId="1257" xr:uid="{FFEBFFE6-133E-4AAF-86FD-4465FA27E3B3}"/>
    <cellStyle name="Normal 5 4 3 2 3 4" xfId="2852" xr:uid="{F92A066E-C21B-4207-9D93-FF9073D9C9CA}"/>
    <cellStyle name="Normal 5 4 3 2 4" xfId="1258" xr:uid="{49918CF1-2051-43C0-A1F0-A9A35148C937}"/>
    <cellStyle name="Normal 5 4 3 2 4 2" xfId="1259" xr:uid="{16F4BF81-D20E-4C08-99AB-E87F3428BC2B}"/>
    <cellStyle name="Normal 5 4 3 2 5" xfId="1260" xr:uid="{5881108C-ECED-4224-B54F-EFC8E7A00B2B}"/>
    <cellStyle name="Normal 5 4 3 2 6" xfId="2853" xr:uid="{F9D29156-0276-4937-8198-B0C7479079E6}"/>
    <cellStyle name="Normal 5 4 3 3" xfId="299" xr:uid="{DAD17F5F-2209-450D-8944-6D92649FE998}"/>
    <cellStyle name="Normal 5 4 3 3 2" xfId="550" xr:uid="{C21CE8F2-EE12-45D1-8CEF-77C86920ECFF}"/>
    <cellStyle name="Normal 5 4 3 3 2 2" xfId="551" xr:uid="{F6DE5EF7-9223-4C3F-8FCF-FDDBEBB829D1}"/>
    <cellStyle name="Normal 5 4 3 3 2 2 2" xfId="1261" xr:uid="{08B70574-4D6B-487F-BEF6-D656D95CEF94}"/>
    <cellStyle name="Normal 5 4 3 3 2 2 2 2" xfId="1262" xr:uid="{CAE04F74-EA47-42E6-8B01-EA963FA397A9}"/>
    <cellStyle name="Normal 5 4 3 3 2 2 3" xfId="1263" xr:uid="{A09EA7CC-053C-472E-8DCB-18C0EEB84832}"/>
    <cellStyle name="Normal 5 4 3 3 2 3" xfId="1264" xr:uid="{46803444-C057-454A-BADC-9D20A7D74A09}"/>
    <cellStyle name="Normal 5 4 3 3 2 3 2" xfId="1265" xr:uid="{CDCA459D-2D2B-4CD7-AA94-8810714BB67F}"/>
    <cellStyle name="Normal 5 4 3 3 2 4" xfId="1266" xr:uid="{9057C84F-01F6-4755-AC48-D3A86F0C74A3}"/>
    <cellStyle name="Normal 5 4 3 3 3" xfId="552" xr:uid="{90C156B6-08EB-4CEE-BE2E-478DE42A201A}"/>
    <cellStyle name="Normal 5 4 3 3 3 2" xfId="1267" xr:uid="{383EAEBF-F0ED-4959-8B42-93CBE5796542}"/>
    <cellStyle name="Normal 5 4 3 3 3 2 2" xfId="1268" xr:uid="{1CFE9A9A-DF97-40DB-945E-BD483EF3723B}"/>
    <cellStyle name="Normal 5 4 3 3 3 3" xfId="1269" xr:uid="{F115EC7D-6282-4B13-B469-47F808A9701E}"/>
    <cellStyle name="Normal 5 4 3 3 4" xfId="1270" xr:uid="{643D7E6D-D5A6-4CE7-B5BD-3A1C4A6EC75F}"/>
    <cellStyle name="Normal 5 4 3 3 4 2" xfId="1271" xr:uid="{B75CAFD9-DB84-4D34-9078-5E4F43A5E14C}"/>
    <cellStyle name="Normal 5 4 3 3 5" xfId="1272" xr:uid="{AEAB30BA-9D41-475E-9D1B-F126FEB0403E}"/>
    <cellStyle name="Normal 5 4 3 4" xfId="300" xr:uid="{082E888D-D16E-4920-AFB2-A5F97CDBD3F0}"/>
    <cellStyle name="Normal 5 4 3 4 2" xfId="553" xr:uid="{06F2C456-6643-425C-95C4-DDBA82B532F0}"/>
    <cellStyle name="Normal 5 4 3 4 2 2" xfId="1273" xr:uid="{63556933-FE18-400A-AEFD-8BEF90874055}"/>
    <cellStyle name="Normal 5 4 3 4 2 2 2" xfId="1274" xr:uid="{91E72541-7480-41D3-BD51-0BB7802497A6}"/>
    <cellStyle name="Normal 5 4 3 4 2 3" xfId="1275" xr:uid="{A53CC4D3-6D11-406E-8E2D-AF0971452423}"/>
    <cellStyle name="Normal 5 4 3 4 3" xfId="1276" xr:uid="{78404959-BBE9-4B75-ADFA-794AE8C4DB37}"/>
    <cellStyle name="Normal 5 4 3 4 3 2" xfId="1277" xr:uid="{28785E85-2D40-4BDE-86CB-D9CA7288CEEE}"/>
    <cellStyle name="Normal 5 4 3 4 4" xfId="1278" xr:uid="{9C72E7FD-08EA-4EDE-9BA7-CB79C8DFF26E}"/>
    <cellStyle name="Normal 5 4 3 5" xfId="554" xr:uid="{112B6015-6F50-4BB9-8C91-E99717998F9D}"/>
    <cellStyle name="Normal 5 4 3 5 2" xfId="1279" xr:uid="{8CA439D1-6483-4DB1-BE54-74387A1ED913}"/>
    <cellStyle name="Normal 5 4 3 5 2 2" xfId="1280" xr:uid="{28A79EB4-E74F-46A3-B370-D637788EEB8A}"/>
    <cellStyle name="Normal 5 4 3 5 3" xfId="1281" xr:uid="{3FF14771-4C01-419F-8FFF-9B47B65BCFEE}"/>
    <cellStyle name="Normal 5 4 3 5 4" xfId="2854" xr:uid="{3E7A29A5-B3FF-44D8-98D4-9452B3D35D23}"/>
    <cellStyle name="Normal 5 4 3 6" xfId="1282" xr:uid="{8C2A7B10-6DDB-4B11-8B75-DCA9C7663B36}"/>
    <cellStyle name="Normal 5 4 3 6 2" xfId="1283" xr:uid="{6451C28B-3E92-4F3D-AA36-81055B5DEA5F}"/>
    <cellStyle name="Normal 5 4 3 7" xfId="1284" xr:uid="{A8BA6E41-BCE0-43D6-A981-999A5A1D4015}"/>
    <cellStyle name="Normal 5 4 3 8" xfId="2855" xr:uid="{27E6D571-78CD-4E28-AE62-7D9D2811A2B6}"/>
    <cellStyle name="Normal 5 4 4" xfId="97" xr:uid="{8946CF6C-F8CB-4BC9-9DC5-936E03AC3682}"/>
    <cellStyle name="Normal 5 4 4 2" xfId="446" xr:uid="{2500A984-5720-4D8D-9AD6-8918458CB250}"/>
    <cellStyle name="Normal 5 4 4 2 2" xfId="555" xr:uid="{6DA9CB11-EECD-4431-AD3C-C6779ECCA26E}"/>
    <cellStyle name="Normal 5 4 4 2 2 2" xfId="1285" xr:uid="{149C00F7-2FCD-4991-B688-4BC14B35C919}"/>
    <cellStyle name="Normal 5 4 4 2 2 2 2" xfId="1286" xr:uid="{8272829C-7DD5-4F7F-B6AD-FFE59F0AD023}"/>
    <cellStyle name="Normal 5 4 4 2 2 3" xfId="1287" xr:uid="{3AD965CC-9906-47BB-A8A6-CB3E51AA615A}"/>
    <cellStyle name="Normal 5 4 4 2 2 4" xfId="2856" xr:uid="{D9E9EFFA-EC56-4D96-B294-551277A149AE}"/>
    <cellStyle name="Normal 5 4 4 2 3" xfId="1288" xr:uid="{CCE7CAB2-C72D-49B3-9002-07835C0DE34E}"/>
    <cellStyle name="Normal 5 4 4 2 3 2" xfId="1289" xr:uid="{B0B2DC47-C149-4E58-8F20-9A7C9F79CBB9}"/>
    <cellStyle name="Normal 5 4 4 2 4" xfId="1290" xr:uid="{E5D1ED75-9ECC-44FF-B928-622289E1E0FF}"/>
    <cellStyle name="Normal 5 4 4 2 5" xfId="2857" xr:uid="{DA49734F-D153-4C45-8E38-C77BBBF9C254}"/>
    <cellStyle name="Normal 5 4 4 3" xfId="556" xr:uid="{013F6CD0-37A1-4638-A1CA-310334425610}"/>
    <cellStyle name="Normal 5 4 4 3 2" xfId="1291" xr:uid="{9568983F-C964-42AD-BCFA-9E861058B4E0}"/>
    <cellStyle name="Normal 5 4 4 3 2 2" xfId="1292" xr:uid="{5838FBFB-0C23-4CFF-81EC-73BAF7E698CE}"/>
    <cellStyle name="Normal 5 4 4 3 3" xfId="1293" xr:uid="{B3A180FC-2EC7-4B69-9348-52A1C90E28AC}"/>
    <cellStyle name="Normal 5 4 4 3 4" xfId="2858" xr:uid="{372B8FD9-3E39-4B88-98F0-5E5BDE6C5B05}"/>
    <cellStyle name="Normal 5 4 4 4" xfId="1294" xr:uid="{30D8EACA-9096-4EFD-8072-EB6674526B76}"/>
    <cellStyle name="Normal 5 4 4 4 2" xfId="1295" xr:uid="{19F5D9DD-FB83-4DB7-805E-7F71F3AEEF15}"/>
    <cellStyle name="Normal 5 4 4 4 3" xfId="2859" xr:uid="{4CD01C09-C67B-429E-89EA-EAB4A1C8DC8F}"/>
    <cellStyle name="Normal 5 4 4 4 4" xfId="2860" xr:uid="{691E6ABD-CFDD-4B4E-868C-1E90D9228FF6}"/>
    <cellStyle name="Normal 5 4 4 5" xfId="1296" xr:uid="{84769015-0BA5-4C52-8989-2F4760C22EE6}"/>
    <cellStyle name="Normal 5 4 4 6" xfId="2861" xr:uid="{EACBDDDD-C8AF-4B4F-9CD6-1D177A61B111}"/>
    <cellStyle name="Normal 5 4 4 7" xfId="2862" xr:uid="{F4A78D29-8618-4B54-A228-3FC1D6D954F6}"/>
    <cellStyle name="Normal 5 4 5" xfId="301" xr:uid="{35CE0463-7AB3-4FE1-9E0E-B205EC1B02ED}"/>
    <cellStyle name="Normal 5 4 5 2" xfId="557" xr:uid="{7CD00B38-13A2-48FB-9A06-0359D169E2D6}"/>
    <cellStyle name="Normal 5 4 5 2 2" xfId="558" xr:uid="{AD31FCD4-BD75-4020-8490-960D1B38B316}"/>
    <cellStyle name="Normal 5 4 5 2 2 2" xfId="1297" xr:uid="{A8DFF382-DFAC-4B26-B391-92AD9E76B70C}"/>
    <cellStyle name="Normal 5 4 5 2 2 2 2" xfId="1298" xr:uid="{5D4A045C-593A-4209-98F6-84D1563B9743}"/>
    <cellStyle name="Normal 5 4 5 2 2 3" xfId="1299" xr:uid="{2C5E2B79-C00D-47F7-98B1-730ED8F4D97E}"/>
    <cellStyle name="Normal 5 4 5 2 3" xfId="1300" xr:uid="{D7409C15-F41D-4C59-B449-0AACE5392F3D}"/>
    <cellStyle name="Normal 5 4 5 2 3 2" xfId="1301" xr:uid="{16DFF8E4-7415-49FA-B156-69C33982D55E}"/>
    <cellStyle name="Normal 5 4 5 2 4" xfId="1302" xr:uid="{BFC0A676-A4AF-49F3-A7A9-D3D58F464D4B}"/>
    <cellStyle name="Normal 5 4 5 3" xfId="559" xr:uid="{363CAC91-FA44-45CC-A169-D8842BFBD5C5}"/>
    <cellStyle name="Normal 5 4 5 3 2" xfId="1303" xr:uid="{A449723D-336C-45DA-9DBC-9A2A5D9C8057}"/>
    <cellStyle name="Normal 5 4 5 3 2 2" xfId="1304" xr:uid="{B74D1FC7-5807-4AEA-AEA5-174D2A2E87DA}"/>
    <cellStyle name="Normal 5 4 5 3 3" xfId="1305" xr:uid="{DF89A329-9886-4134-8B94-1F691D374EC3}"/>
    <cellStyle name="Normal 5 4 5 3 4" xfId="2863" xr:uid="{CA0703F0-EBEC-41FF-BC96-38564F1B087E}"/>
    <cellStyle name="Normal 5 4 5 4" xfId="1306" xr:uid="{08EFF81F-2029-4533-97C9-1BAE80D9495B}"/>
    <cellStyle name="Normal 5 4 5 4 2" xfId="1307" xr:uid="{34685E99-20B0-4446-99EE-A49C38EF3AFE}"/>
    <cellStyle name="Normal 5 4 5 5" xfId="1308" xr:uid="{37D990BB-BEBF-434D-A4EE-C9A428A00E2B}"/>
    <cellStyle name="Normal 5 4 5 6" xfId="2864" xr:uid="{38663B25-F43F-4C00-A426-3D7E104EFABB}"/>
    <cellStyle name="Normal 5 4 6" xfId="302" xr:uid="{04C40F95-CAD0-4239-B639-2BAA4B1282CE}"/>
    <cellStyle name="Normal 5 4 6 2" xfId="560" xr:uid="{B88461CE-36A1-4437-87A7-5F35628EED6B}"/>
    <cellStyle name="Normal 5 4 6 2 2" xfId="1309" xr:uid="{A19D9A1E-94DC-44AC-A6EC-C1D532FFA6FD}"/>
    <cellStyle name="Normal 5 4 6 2 2 2" xfId="1310" xr:uid="{73B9440D-8705-4520-816F-6FFC8AFDABEB}"/>
    <cellStyle name="Normal 5 4 6 2 3" xfId="1311" xr:uid="{82FA2036-95E5-45B4-9F84-8D68C77CB6EF}"/>
    <cellStyle name="Normal 5 4 6 2 4" xfId="2865" xr:uid="{BC88B56C-1052-4C00-B19F-3CB7643E983D}"/>
    <cellStyle name="Normal 5 4 6 3" xfId="1312" xr:uid="{92D61854-3E29-4879-9866-4D2E5DBAF715}"/>
    <cellStyle name="Normal 5 4 6 3 2" xfId="1313" xr:uid="{E94DBF1C-CD28-41C0-9BB6-A8D2AF8F8627}"/>
    <cellStyle name="Normal 5 4 6 4" xfId="1314" xr:uid="{D7D2E930-5AEC-4392-83A1-190DEF76002A}"/>
    <cellStyle name="Normal 5 4 6 5" xfId="2866" xr:uid="{E5F1AC00-A55D-4B7C-878A-B262A6FE6BC4}"/>
    <cellStyle name="Normal 5 4 7" xfId="561" xr:uid="{65566E7B-03B5-4550-B654-27F3723AB4F7}"/>
    <cellStyle name="Normal 5 4 7 2" xfId="1315" xr:uid="{9B29D4DF-5B29-4142-8A4E-874D61A778C6}"/>
    <cellStyle name="Normal 5 4 7 2 2" xfId="1316" xr:uid="{48760378-EA84-4EC9-87E1-D207E4C30367}"/>
    <cellStyle name="Normal 5 4 7 2 3" xfId="4418" xr:uid="{55F8EFB2-1073-40FE-BD8D-052A573386F8}"/>
    <cellStyle name="Normal 5 4 7 3" xfId="1317" xr:uid="{898604D1-0DF7-4973-BB82-C40911CD8D0E}"/>
    <cellStyle name="Normal 5 4 7 4" xfId="2867" xr:uid="{B402E4C5-ABC4-4B6B-8181-E75319190744}"/>
    <cellStyle name="Normal 5 4 7 4 2" xfId="4583" xr:uid="{C6CA7D3B-6BBD-4A1D-A4AA-F360D6ECBA93}"/>
    <cellStyle name="Normal 5 4 7 4 3" xfId="4684" xr:uid="{EA7709E4-C007-474D-9A68-E225496EE854}"/>
    <cellStyle name="Normal 5 4 7 4 4" xfId="4610" xr:uid="{996D4ABE-1790-4648-9226-C2F140729695}"/>
    <cellStyle name="Normal 5 4 8" xfId="1318" xr:uid="{D1D745AA-E482-41A5-9051-E1EE73670705}"/>
    <cellStyle name="Normal 5 4 8 2" xfId="1319" xr:uid="{32BFC911-3F40-4786-BAEC-F19990723816}"/>
    <cellStyle name="Normal 5 4 8 3" xfId="2868" xr:uid="{C25F1EFD-E431-411A-9CF0-3FC78BC2B3E5}"/>
    <cellStyle name="Normal 5 4 8 4" xfId="2869" xr:uid="{AA3D17C8-F747-4B5F-A4A3-99DC22D66883}"/>
    <cellStyle name="Normal 5 4 9" xfId="1320" xr:uid="{F08BEF61-FE25-44C1-A8BE-B0FF0953CEBC}"/>
    <cellStyle name="Normal 5 5" xfId="98" xr:uid="{2957D500-4A01-4C5A-9CCE-48683181E775}"/>
    <cellStyle name="Normal 5 5 10" xfId="2870" xr:uid="{A3A453FE-6B8A-4417-A5FE-133B75855098}"/>
    <cellStyle name="Normal 5 5 11" xfId="2871" xr:uid="{3AC80AEF-A2EB-41C0-9F60-0D297C4AC4A2}"/>
    <cellStyle name="Normal 5 5 2" xfId="99" xr:uid="{7200C988-68EE-427E-B8D2-00D9FE8DBFB7}"/>
    <cellStyle name="Normal 5 5 2 2" xfId="100" xr:uid="{8A63D509-674E-4A54-9FC0-8570E0D8567B}"/>
    <cellStyle name="Normal 5 5 2 2 2" xfId="303" xr:uid="{33FBF502-2E11-4399-95A7-0338E74D82DD}"/>
    <cellStyle name="Normal 5 5 2 2 2 2" xfId="562" xr:uid="{34517536-A1C7-4252-A4EA-0C92D582EF42}"/>
    <cellStyle name="Normal 5 5 2 2 2 2 2" xfId="1321" xr:uid="{EE7B3A7A-2776-4C1E-A019-550CEB381581}"/>
    <cellStyle name="Normal 5 5 2 2 2 2 2 2" xfId="1322" xr:uid="{DC8A30A5-D99C-47CC-86F5-818AA159582C}"/>
    <cellStyle name="Normal 5 5 2 2 2 2 3" xfId="1323" xr:uid="{81567ABE-A938-405D-A3F6-D47E61A58C82}"/>
    <cellStyle name="Normal 5 5 2 2 2 2 4" xfId="2872" xr:uid="{DDACD534-BA42-4B30-8789-E09E6D54DE18}"/>
    <cellStyle name="Normal 5 5 2 2 2 3" xfId="1324" xr:uid="{5E03EAE3-ED6F-4BCA-BA1B-A31C297E3355}"/>
    <cellStyle name="Normal 5 5 2 2 2 3 2" xfId="1325" xr:uid="{4AB2F743-39CF-41EC-88FA-772EB686DF96}"/>
    <cellStyle name="Normal 5 5 2 2 2 3 3" xfId="2873" xr:uid="{81E24F74-EBDC-4222-9F4A-7B29E5C0F8CD}"/>
    <cellStyle name="Normal 5 5 2 2 2 3 4" xfId="2874" xr:uid="{02F96827-EE52-49AF-800A-26E8CEC6B17B}"/>
    <cellStyle name="Normal 5 5 2 2 2 4" xfId="1326" xr:uid="{51688324-5DB1-42D3-88E5-596857629561}"/>
    <cellStyle name="Normal 5 5 2 2 2 5" xfId="2875" xr:uid="{B868C173-E06C-49EE-8888-CB80278FF822}"/>
    <cellStyle name="Normal 5 5 2 2 2 6" xfId="2876" xr:uid="{7873A335-00A8-441C-B28B-60F06C381930}"/>
    <cellStyle name="Normal 5 5 2 2 3" xfId="563" xr:uid="{6A10E537-E54C-4203-BABF-5161A60962F4}"/>
    <cellStyle name="Normal 5 5 2 2 3 2" xfId="1327" xr:uid="{91ED4F0B-64D8-4935-AFC2-767920B3FFF3}"/>
    <cellStyle name="Normal 5 5 2 2 3 2 2" xfId="1328" xr:uid="{00BE8D80-3E11-4060-BC0F-452271266493}"/>
    <cellStyle name="Normal 5 5 2 2 3 2 3" xfId="2877" xr:uid="{65530AF1-23FD-4F62-A8B6-D01426A005B7}"/>
    <cellStyle name="Normal 5 5 2 2 3 2 4" xfId="2878" xr:uid="{C12CBDE7-20D4-45E6-A51D-CEE077D4C562}"/>
    <cellStyle name="Normal 5 5 2 2 3 3" xfId="1329" xr:uid="{CCA32390-9C84-41F9-BD8F-4886CCEE3C2A}"/>
    <cellStyle name="Normal 5 5 2 2 3 4" xfId="2879" xr:uid="{26322D48-61BC-4336-A68F-BFBFC7EBC2A2}"/>
    <cellStyle name="Normal 5 5 2 2 3 5" xfId="2880" xr:uid="{C1B5FF1E-C41F-4609-BA1A-007453337A94}"/>
    <cellStyle name="Normal 5 5 2 2 4" xfId="1330" xr:uid="{0C412AB8-D9AF-4E85-B79D-9721EF03BF8C}"/>
    <cellStyle name="Normal 5 5 2 2 4 2" xfId="1331" xr:uid="{81EFFED8-0D08-4AA0-AAC3-F512607A3D3D}"/>
    <cellStyle name="Normal 5 5 2 2 4 3" xfId="2881" xr:uid="{1D51F8C6-A7E6-48A3-BC79-A00E58852F6C}"/>
    <cellStyle name="Normal 5 5 2 2 4 4" xfId="2882" xr:uid="{2D6FF2F9-8FCD-4131-B54E-43208FD9856E}"/>
    <cellStyle name="Normal 5 5 2 2 5" xfId="1332" xr:uid="{FD8D030B-70FB-443A-8ABA-6EFCEB19DC50}"/>
    <cellStyle name="Normal 5 5 2 2 5 2" xfId="2883" xr:uid="{262863F4-E8A9-446E-9A4E-330C2D60333E}"/>
    <cellStyle name="Normal 5 5 2 2 5 3" xfId="2884" xr:uid="{63AB6099-6E9E-4153-8395-E3DC8C03F264}"/>
    <cellStyle name="Normal 5 5 2 2 5 4" xfId="2885" xr:uid="{33833819-01CC-4F3C-AD7F-439495034EA7}"/>
    <cellStyle name="Normal 5 5 2 2 6" xfId="2886" xr:uid="{8C5148A9-58F5-460E-A816-AD35856BCD97}"/>
    <cellStyle name="Normal 5 5 2 2 7" xfId="2887" xr:uid="{B6BB5AB7-C489-4AE4-B720-CB5BB2D02EA1}"/>
    <cellStyle name="Normal 5 5 2 2 8" xfId="2888" xr:uid="{DC49B60A-9DF9-4732-95F6-B80F4F5A7621}"/>
    <cellStyle name="Normal 5 5 2 3" xfId="304" xr:uid="{A7A4FA4D-53ED-42F7-A380-1DDC352C81F5}"/>
    <cellStyle name="Normal 5 5 2 3 2" xfId="564" xr:uid="{91189FC7-0E09-4207-AE1E-2914AAAAA69D}"/>
    <cellStyle name="Normal 5 5 2 3 2 2" xfId="565" xr:uid="{D7BACFCA-9CB2-4EDC-AF44-1649C4FF03D7}"/>
    <cellStyle name="Normal 5 5 2 3 2 2 2" xfId="1333" xr:uid="{E6038C16-DA00-42D8-A5D8-B6399CC6D8B1}"/>
    <cellStyle name="Normal 5 5 2 3 2 2 2 2" xfId="1334" xr:uid="{7E98A099-9310-4792-A346-5B7E123F912C}"/>
    <cellStyle name="Normal 5 5 2 3 2 2 3" xfId="1335" xr:uid="{AEB6E912-C498-41DD-B421-18AEFF617951}"/>
    <cellStyle name="Normal 5 5 2 3 2 3" xfId="1336" xr:uid="{45179DC2-4929-45EF-A733-0B5BE19046E3}"/>
    <cellStyle name="Normal 5 5 2 3 2 3 2" xfId="1337" xr:uid="{806D948E-EBE6-45FA-837D-5BF35268F969}"/>
    <cellStyle name="Normal 5 5 2 3 2 4" xfId="1338" xr:uid="{F7D8D759-1F83-4585-987D-D352DD4794FA}"/>
    <cellStyle name="Normal 5 5 2 3 3" xfId="566" xr:uid="{313EBE28-67FD-44DB-A241-F1D3FF87FACE}"/>
    <cellStyle name="Normal 5 5 2 3 3 2" xfId="1339" xr:uid="{A389C203-D777-496B-A22F-186D1E6FF709}"/>
    <cellStyle name="Normal 5 5 2 3 3 2 2" xfId="1340" xr:uid="{C10766F8-7B69-4411-9E95-083633B9E016}"/>
    <cellStyle name="Normal 5 5 2 3 3 3" xfId="1341" xr:uid="{483914B2-1233-4683-B012-E6F61071CC67}"/>
    <cellStyle name="Normal 5 5 2 3 3 4" xfId="2889" xr:uid="{A34EE58A-2894-4A10-9E8A-877231100DDE}"/>
    <cellStyle name="Normal 5 5 2 3 4" xfId="1342" xr:uid="{EAE5C480-A565-4F79-B654-AA14893DB93B}"/>
    <cellStyle name="Normal 5 5 2 3 4 2" xfId="1343" xr:uid="{9E6D6FA6-8932-44A1-9921-0ACE4393A359}"/>
    <cellStyle name="Normal 5 5 2 3 5" xfId="1344" xr:uid="{4B3F59FF-0111-4008-A66C-7306210AE220}"/>
    <cellStyle name="Normal 5 5 2 3 6" xfId="2890" xr:uid="{F88E6CC0-5C8B-412E-95CE-E64C606EF99D}"/>
    <cellStyle name="Normal 5 5 2 4" xfId="305" xr:uid="{52381A53-2239-4E50-9300-823CC1B34265}"/>
    <cellStyle name="Normal 5 5 2 4 2" xfId="567" xr:uid="{6EB25812-2A71-4CCB-8674-AFD521DEF8F3}"/>
    <cellStyle name="Normal 5 5 2 4 2 2" xfId="1345" xr:uid="{34518041-E46D-400E-8154-C539A612FE54}"/>
    <cellStyle name="Normal 5 5 2 4 2 2 2" xfId="1346" xr:uid="{2395A976-9D48-4AE3-9857-CC84DEE4D5B6}"/>
    <cellStyle name="Normal 5 5 2 4 2 3" xfId="1347" xr:uid="{B584E695-DAE0-4539-A83B-A4C3FB951F1F}"/>
    <cellStyle name="Normal 5 5 2 4 2 4" xfId="2891" xr:uid="{8D709414-7FBD-4021-B917-9179EB67492B}"/>
    <cellStyle name="Normal 5 5 2 4 3" xfId="1348" xr:uid="{78237CD3-6CA9-4865-A389-02E870E20987}"/>
    <cellStyle name="Normal 5 5 2 4 3 2" xfId="1349" xr:uid="{7269586B-392D-4439-B670-0A8C70CABC17}"/>
    <cellStyle name="Normal 5 5 2 4 4" xfId="1350" xr:uid="{D5203461-5A2E-4818-9FA1-8932AAFA863A}"/>
    <cellStyle name="Normal 5 5 2 4 5" xfId="2892" xr:uid="{1A58C199-1991-43B8-9EBF-C2EEF1980EFE}"/>
    <cellStyle name="Normal 5 5 2 5" xfId="306" xr:uid="{574B0C2E-A651-48A4-A68C-43F7998B50B7}"/>
    <cellStyle name="Normal 5 5 2 5 2" xfId="1351" xr:uid="{50C7BDE5-F0B8-4D0D-901B-78DCFD2FB4E4}"/>
    <cellStyle name="Normal 5 5 2 5 2 2" xfId="1352" xr:uid="{4CC3BD7F-DBAE-45AD-B1F2-7480CB2BBA18}"/>
    <cellStyle name="Normal 5 5 2 5 3" xfId="1353" xr:uid="{E1DBF64A-B51F-44F0-B76C-502231854D9E}"/>
    <cellStyle name="Normal 5 5 2 5 4" xfId="2893" xr:uid="{BB776873-8BBD-4552-9C9C-C2E66D67E6C4}"/>
    <cellStyle name="Normal 5 5 2 6" xfId="1354" xr:uid="{EB4ACB0C-5DE6-4F3A-A27C-D97C17289A68}"/>
    <cellStyle name="Normal 5 5 2 6 2" xfId="1355" xr:uid="{B7063772-695B-4FCC-9745-ADFC5BC5695B}"/>
    <cellStyle name="Normal 5 5 2 6 3" xfId="2894" xr:uid="{A5C4DB94-942B-4D32-821B-05AD35947A68}"/>
    <cellStyle name="Normal 5 5 2 6 4" xfId="2895" xr:uid="{A6CF467E-C158-44B3-B72B-8F23F16CE1BB}"/>
    <cellStyle name="Normal 5 5 2 7" xfId="1356" xr:uid="{25110119-9B9F-4E11-81ED-ABF5AAB6EA0F}"/>
    <cellStyle name="Normal 5 5 2 8" xfId="2896" xr:uid="{CC81E63C-0A27-4296-9D7C-D6D5E284FDC4}"/>
    <cellStyle name="Normal 5 5 2 9" xfId="2897" xr:uid="{8CAB0E32-FC20-4D8D-BFAC-D8D002AD1ED3}"/>
    <cellStyle name="Normal 5 5 3" xfId="101" xr:uid="{BAB99B67-D429-4E2B-A9A3-AF7FDD40E5E4}"/>
    <cellStyle name="Normal 5 5 3 2" xfId="102" xr:uid="{33FEE394-33C4-4FD5-8036-924420A8C3ED}"/>
    <cellStyle name="Normal 5 5 3 2 2" xfId="568" xr:uid="{A492382B-608B-4E85-9E07-427A1C61719F}"/>
    <cellStyle name="Normal 5 5 3 2 2 2" xfId="1357" xr:uid="{EFC4E02A-331A-4BCE-A168-325DB45FA6FB}"/>
    <cellStyle name="Normal 5 5 3 2 2 2 2" xfId="1358" xr:uid="{120E1EA8-592F-4DDC-AC57-392561FC542F}"/>
    <cellStyle name="Normal 5 5 3 2 2 2 2 2" xfId="4468" xr:uid="{C6CFE625-5ABC-4A3C-BDB8-9DBF84058348}"/>
    <cellStyle name="Normal 5 5 3 2 2 2 3" xfId="4469" xr:uid="{057A1924-E5DA-4DDF-9F36-1169B13D49A0}"/>
    <cellStyle name="Normal 5 5 3 2 2 3" xfId="1359" xr:uid="{1F939249-2590-42DF-9109-0A1DD2240923}"/>
    <cellStyle name="Normal 5 5 3 2 2 3 2" xfId="4470" xr:uid="{225756AC-91E6-4A89-A6F6-671C27AE64EC}"/>
    <cellStyle name="Normal 5 5 3 2 2 4" xfId="2898" xr:uid="{09FE28F0-7120-4575-8133-149F4A981126}"/>
    <cellStyle name="Normal 5 5 3 2 3" xfId="1360" xr:uid="{D025D4BE-D165-4A69-83FD-F10E24E39779}"/>
    <cellStyle name="Normal 5 5 3 2 3 2" xfId="1361" xr:uid="{937ADAAF-9F35-4457-8E76-D07AB807A216}"/>
    <cellStyle name="Normal 5 5 3 2 3 2 2" xfId="4471" xr:uid="{3D6CDC34-E216-4F53-B770-06AA25027A9D}"/>
    <cellStyle name="Normal 5 5 3 2 3 3" xfId="2899" xr:uid="{9FFDD1D3-D80A-41D7-BB4E-63C13E2A8995}"/>
    <cellStyle name="Normal 5 5 3 2 3 4" xfId="2900" xr:uid="{20FAE754-B9F9-4FB9-B42E-EFBCE2985DAB}"/>
    <cellStyle name="Normal 5 5 3 2 4" xfId="1362" xr:uid="{F0CDB48D-F250-421B-9F05-F4F5FF2A3206}"/>
    <cellStyle name="Normal 5 5 3 2 4 2" xfId="4472" xr:uid="{2191403F-7132-41A0-8AE0-914DEB523D66}"/>
    <cellStyle name="Normal 5 5 3 2 5" xfId="2901" xr:uid="{568629CD-E575-455A-B7D9-3172E816CC6B}"/>
    <cellStyle name="Normal 5 5 3 2 6" xfId="2902" xr:uid="{9886CE6A-A0BA-407C-AD22-FD7FFB6DF7BF}"/>
    <cellStyle name="Normal 5 5 3 3" xfId="307" xr:uid="{EBDF4C8B-544F-410A-8DF6-BEB3465DB43D}"/>
    <cellStyle name="Normal 5 5 3 3 2" xfId="1363" xr:uid="{9D0AFF85-EE81-4F17-BEEE-A20F8D3D2A41}"/>
    <cellStyle name="Normal 5 5 3 3 2 2" xfId="1364" xr:uid="{4DDEABBC-7F0C-444C-B782-EA2E63AABABE}"/>
    <cellStyle name="Normal 5 5 3 3 2 2 2" xfId="4473" xr:uid="{D9F68B35-3720-4B6C-A509-AD8A95FC0F63}"/>
    <cellStyle name="Normal 5 5 3 3 2 3" xfId="2903" xr:uid="{7021BA00-5FBE-4177-828F-BFE816B4AD65}"/>
    <cellStyle name="Normal 5 5 3 3 2 4" xfId="2904" xr:uid="{8AB42C63-4009-4C58-A755-35727954BDF9}"/>
    <cellStyle name="Normal 5 5 3 3 3" xfId="1365" xr:uid="{6AD15C40-E4D5-401D-B10E-3E576E4A30E2}"/>
    <cellStyle name="Normal 5 5 3 3 3 2" xfId="4474" xr:uid="{2432D924-B7D1-4C6D-8CD7-61C86465D1CB}"/>
    <cellStyle name="Normal 5 5 3 3 4" xfId="2905" xr:uid="{6A1965AC-54E8-4783-850F-D9791F18683C}"/>
    <cellStyle name="Normal 5 5 3 3 5" xfId="2906" xr:uid="{4E86D0CD-2BBA-43A9-900B-2280CFF5C91D}"/>
    <cellStyle name="Normal 5 5 3 4" xfId="1366" xr:uid="{305CF741-C7E2-4776-8B02-73D36CE94D87}"/>
    <cellStyle name="Normal 5 5 3 4 2" xfId="1367" xr:uid="{3CE35C3F-AA9C-4288-9B34-3187C74826F9}"/>
    <cellStyle name="Normal 5 5 3 4 2 2" xfId="4475" xr:uid="{F406124C-32DD-43C1-BCD1-70C5E00575EB}"/>
    <cellStyle name="Normal 5 5 3 4 3" xfId="2907" xr:uid="{7BC3BE82-1289-438B-8CB7-DDA9494C6726}"/>
    <cellStyle name="Normal 5 5 3 4 4" xfId="2908" xr:uid="{D14F8CFB-B979-4DAC-9399-C1B014F4AD31}"/>
    <cellStyle name="Normal 5 5 3 5" xfId="1368" xr:uid="{04D7E4F7-B0A1-423E-8662-EED260A63923}"/>
    <cellStyle name="Normal 5 5 3 5 2" xfId="2909" xr:uid="{57522C4D-B1D8-4676-9E4A-273701D7DD5C}"/>
    <cellStyle name="Normal 5 5 3 5 3" xfId="2910" xr:uid="{C9FAA608-1A96-407F-A4B2-82B5B0DC2618}"/>
    <cellStyle name="Normal 5 5 3 5 4" xfId="2911" xr:uid="{5B7F3ACB-F0F1-425C-B848-372C3DDD3D43}"/>
    <cellStyle name="Normal 5 5 3 6" xfId="2912" xr:uid="{2A5EA0A1-0073-48C8-897E-6DEAB02D943F}"/>
    <cellStyle name="Normal 5 5 3 7" xfId="2913" xr:uid="{D6E929BE-2413-4B04-A839-7B1D9C7AB37F}"/>
    <cellStyle name="Normal 5 5 3 8" xfId="2914" xr:uid="{8C0510E7-5867-44A9-A1B2-8D1D0CDD99FD}"/>
    <cellStyle name="Normal 5 5 4" xfId="103" xr:uid="{96AD4D4C-4B36-4BD6-92E0-E00AA753C1EC}"/>
    <cellStyle name="Normal 5 5 4 2" xfId="569" xr:uid="{1BCF876C-AEE0-4465-B3DB-BCB6333D5C0D}"/>
    <cellStyle name="Normal 5 5 4 2 2" xfId="570" xr:uid="{4E4D4F2C-A619-4AB6-9BA2-7DF611BC82B1}"/>
    <cellStyle name="Normal 5 5 4 2 2 2" xfId="1369" xr:uid="{515107DE-F81F-452D-BB06-43983B845B16}"/>
    <cellStyle name="Normal 5 5 4 2 2 2 2" xfId="1370" xr:uid="{CA7B7611-2595-4782-8BBE-FB4B4488D510}"/>
    <cellStyle name="Normal 5 5 4 2 2 3" xfId="1371" xr:uid="{38DF604E-C33C-4CDD-8DCF-714CEBF74DEE}"/>
    <cellStyle name="Normal 5 5 4 2 2 4" xfId="2915" xr:uid="{EEDCFFDB-55EB-45DF-8DFB-23BB721B8B0D}"/>
    <cellStyle name="Normal 5 5 4 2 3" xfId="1372" xr:uid="{C28D3353-CF83-4CA3-A3DE-173194ADF7D3}"/>
    <cellStyle name="Normal 5 5 4 2 3 2" xfId="1373" xr:uid="{9E6B5C48-0423-4773-80AB-39F0C9ED0D6E}"/>
    <cellStyle name="Normal 5 5 4 2 4" xfId="1374" xr:uid="{08D63A57-D394-4976-BC7E-4F0D1EC3216B}"/>
    <cellStyle name="Normal 5 5 4 2 5" xfId="2916" xr:uid="{9294E01C-C4E9-45A7-9C4F-688629DF9E91}"/>
    <cellStyle name="Normal 5 5 4 3" xfId="571" xr:uid="{EF65AADD-2644-4773-9AFA-61238F082166}"/>
    <cellStyle name="Normal 5 5 4 3 2" xfId="1375" xr:uid="{5065D7E4-20B4-4ABB-9C81-EB5E8F281821}"/>
    <cellStyle name="Normal 5 5 4 3 2 2" xfId="1376" xr:uid="{FF0FA9A6-1CAA-42FD-BD11-FE20234990B4}"/>
    <cellStyle name="Normal 5 5 4 3 3" xfId="1377" xr:uid="{1D3FF65D-B1F5-415B-A45B-8A8FF89EC6A6}"/>
    <cellStyle name="Normal 5 5 4 3 4" xfId="2917" xr:uid="{9EBFF622-B369-4BA6-83DA-6FEF329CB673}"/>
    <cellStyle name="Normal 5 5 4 4" xfId="1378" xr:uid="{D4A42900-EF0E-4BC5-9EDE-91B4842E8ABA}"/>
    <cellStyle name="Normal 5 5 4 4 2" xfId="1379" xr:uid="{CEC0E56C-B202-464D-9B1D-93215719F968}"/>
    <cellStyle name="Normal 5 5 4 4 3" xfId="2918" xr:uid="{0657A177-BCE2-4D34-AF51-B2C1664559CB}"/>
    <cellStyle name="Normal 5 5 4 4 4" xfId="2919" xr:uid="{04452F89-F1A9-4D5C-939A-B14147DA53BB}"/>
    <cellStyle name="Normal 5 5 4 5" xfId="1380" xr:uid="{9FCA3C13-B208-44BB-83AE-3653317ECE84}"/>
    <cellStyle name="Normal 5 5 4 6" xfId="2920" xr:uid="{7C677900-39B1-495E-9682-106BCF26CA37}"/>
    <cellStyle name="Normal 5 5 4 7" xfId="2921" xr:uid="{69F83660-3888-4634-946E-2CBCFA235211}"/>
    <cellStyle name="Normal 5 5 5" xfId="308" xr:uid="{D4DB0B9B-26EC-4F2E-9E64-F3FD611FCE2B}"/>
    <cellStyle name="Normal 5 5 5 2" xfId="572" xr:uid="{0AF0CA72-EF1F-4981-BC05-D25D69EC47F0}"/>
    <cellStyle name="Normal 5 5 5 2 2" xfId="1381" xr:uid="{0CF3F255-CE7A-401A-9CD7-4D7FD47D8D7C}"/>
    <cellStyle name="Normal 5 5 5 2 2 2" xfId="1382" xr:uid="{6E2321DD-9E71-46CF-84A1-387318D61066}"/>
    <cellStyle name="Normal 5 5 5 2 3" xfId="1383" xr:uid="{682A130D-28F0-41C3-B214-639F93AB297A}"/>
    <cellStyle name="Normal 5 5 5 2 4" xfId="2922" xr:uid="{9DF0815D-B80B-4D2C-A678-9D97D4AFEF6B}"/>
    <cellStyle name="Normal 5 5 5 3" xfId="1384" xr:uid="{1DB253C6-74E1-41D1-A9CE-882F01FA2F8A}"/>
    <cellStyle name="Normal 5 5 5 3 2" xfId="1385" xr:uid="{6FF9D83F-EF46-4CB2-8E18-22811DB63E13}"/>
    <cellStyle name="Normal 5 5 5 3 3" xfId="2923" xr:uid="{5F3A7867-6078-4A8D-8476-040403B15D5E}"/>
    <cellStyle name="Normal 5 5 5 3 4" xfId="2924" xr:uid="{6285DFA9-41EA-4EBE-86D8-D16D5CAB0607}"/>
    <cellStyle name="Normal 5 5 5 4" xfId="1386" xr:uid="{AD17EB4A-0113-4499-B0CA-F8D4F72F1CD8}"/>
    <cellStyle name="Normal 5 5 5 5" xfId="2925" xr:uid="{B1642B08-2032-439D-A106-0570620547F3}"/>
    <cellStyle name="Normal 5 5 5 6" xfId="2926" xr:uid="{F30E5DA6-127F-4C7A-A3AD-62F51A32E4D4}"/>
    <cellStyle name="Normal 5 5 6" xfId="309" xr:uid="{46A48BA5-402A-4FE3-A543-E6159B1B7A2B}"/>
    <cellStyle name="Normal 5 5 6 2" xfId="1387" xr:uid="{81E238FC-7D65-4FF6-8532-B350B7E98C18}"/>
    <cellStyle name="Normal 5 5 6 2 2" xfId="1388" xr:uid="{0F2A3474-01D5-4D46-B464-773A6ECD4FDE}"/>
    <cellStyle name="Normal 5 5 6 2 3" xfId="2927" xr:uid="{4CC7C621-80F5-48FB-AC50-639A2C88C3C9}"/>
    <cellStyle name="Normal 5 5 6 2 4" xfId="2928" xr:uid="{30641209-7FD1-43BC-912E-735CD8D4469A}"/>
    <cellStyle name="Normal 5 5 6 3" xfId="1389" xr:uid="{28542331-C9F7-4AC2-A650-189D5133CC66}"/>
    <cellStyle name="Normal 5 5 6 4" xfId="2929" xr:uid="{16C73398-0F76-4DC3-BCF9-296AC7B3406D}"/>
    <cellStyle name="Normal 5 5 6 5" xfId="2930" xr:uid="{BBC024C8-6B90-48B4-B7E3-C7246751DD0F}"/>
    <cellStyle name="Normal 5 5 7" xfId="1390" xr:uid="{468AC9D0-8A17-4E17-834E-0507ADC3C0E9}"/>
    <cellStyle name="Normal 5 5 7 2" xfId="1391" xr:uid="{35250C67-A8FF-42F1-BB58-AEF738E0C2FE}"/>
    <cellStyle name="Normal 5 5 7 3" xfId="2931" xr:uid="{2B029064-495A-4A7B-87DA-9B8A35B29851}"/>
    <cellStyle name="Normal 5 5 7 4" xfId="2932" xr:uid="{1740971F-EA7F-49B1-9307-D28E614E43E1}"/>
    <cellStyle name="Normal 5 5 8" xfId="1392" xr:uid="{86812A65-7D26-4295-A5DB-0F1C85F3E416}"/>
    <cellStyle name="Normal 5 5 8 2" xfId="2933" xr:uid="{538B7B6D-EA0A-4295-AC33-F213B025DF10}"/>
    <cellStyle name="Normal 5 5 8 3" xfId="2934" xr:uid="{BC92D86B-0A10-4A1D-889A-723623095C0C}"/>
    <cellStyle name="Normal 5 5 8 4" xfId="2935" xr:uid="{8294DB54-3AAF-43FD-A444-23282399045C}"/>
    <cellStyle name="Normal 5 5 9" xfId="2936" xr:uid="{89BF7371-FEBA-4A68-927C-E5562AAFF235}"/>
    <cellStyle name="Normal 5 6" xfId="104" xr:uid="{3D6B8C9C-6EC5-4C8B-A6BB-4663FB4CB10B}"/>
    <cellStyle name="Normal 5 6 10" xfId="2937" xr:uid="{105B6F78-6A84-45A4-B480-4A418EA6BFBB}"/>
    <cellStyle name="Normal 5 6 11" xfId="2938" xr:uid="{004F15D4-0AEF-4596-A67C-9D15CF4E2F92}"/>
    <cellStyle name="Normal 5 6 2" xfId="105" xr:uid="{707DD630-801C-4F40-A55C-9D6519320030}"/>
    <cellStyle name="Normal 5 6 2 2" xfId="310" xr:uid="{FE2E2B8C-8838-4A7B-8EFF-4E5AD3A8C699}"/>
    <cellStyle name="Normal 5 6 2 2 2" xfId="573" xr:uid="{838641C3-2AE0-4AB1-B3D3-4947D252267F}"/>
    <cellStyle name="Normal 5 6 2 2 2 2" xfId="574" xr:uid="{E3C9F39D-B3D1-4070-BEAE-E27082A485AE}"/>
    <cellStyle name="Normal 5 6 2 2 2 2 2" xfId="1393" xr:uid="{D5BFA185-0775-437B-BC00-27F5A87AC714}"/>
    <cellStyle name="Normal 5 6 2 2 2 2 3" xfId="2939" xr:uid="{8D911645-E758-41B2-B54D-F32727CDFF57}"/>
    <cellStyle name="Normal 5 6 2 2 2 2 4" xfId="2940" xr:uid="{619BCC10-F18A-4324-9982-D8439051578E}"/>
    <cellStyle name="Normal 5 6 2 2 2 3" xfId="1394" xr:uid="{E5EEA229-1243-4CF6-B812-431F37692383}"/>
    <cellStyle name="Normal 5 6 2 2 2 3 2" xfId="2941" xr:uid="{1EDE1EF0-C1FE-4578-B784-CADD074F7B4B}"/>
    <cellStyle name="Normal 5 6 2 2 2 3 3" xfId="2942" xr:uid="{F64E55F8-E7E8-4777-AAD0-7CD0A8B4CCE3}"/>
    <cellStyle name="Normal 5 6 2 2 2 3 4" xfId="2943" xr:uid="{A92E83A0-D172-44DA-9BD3-E50A35056DC6}"/>
    <cellStyle name="Normal 5 6 2 2 2 4" xfId="2944" xr:uid="{C0350BBD-1D5B-44E0-A5DC-51CA393D5D7D}"/>
    <cellStyle name="Normal 5 6 2 2 2 5" xfId="2945" xr:uid="{3E1B3020-C4FD-400F-B85F-09D22E2E0131}"/>
    <cellStyle name="Normal 5 6 2 2 2 6" xfId="2946" xr:uid="{FD938174-419E-4F36-A791-E34AA0AA6943}"/>
    <cellStyle name="Normal 5 6 2 2 3" xfId="575" xr:uid="{974C19F5-D39D-4C13-AE85-2D99086E18B6}"/>
    <cellStyle name="Normal 5 6 2 2 3 2" xfId="1395" xr:uid="{D1FFC64E-5D8D-4475-A907-7FBFEB3A7D06}"/>
    <cellStyle name="Normal 5 6 2 2 3 2 2" xfId="2947" xr:uid="{131CA349-276E-4167-ADEF-A3D2667DBFBE}"/>
    <cellStyle name="Normal 5 6 2 2 3 2 3" xfId="2948" xr:uid="{E8E94BAA-F88A-4549-BF26-F89F83A8E2A9}"/>
    <cellStyle name="Normal 5 6 2 2 3 2 4" xfId="2949" xr:uid="{92D4513D-DB4A-4151-906C-5CB1F452615E}"/>
    <cellStyle name="Normal 5 6 2 2 3 3" xfId="2950" xr:uid="{495DFC2E-77F9-46E2-AFDA-7D67E09A60FC}"/>
    <cellStyle name="Normal 5 6 2 2 3 4" xfId="2951" xr:uid="{3BE0C5D5-1339-49B3-8468-D4C978774E5C}"/>
    <cellStyle name="Normal 5 6 2 2 3 5" xfId="2952" xr:uid="{52DDE308-6469-45C4-B985-F129DB489325}"/>
    <cellStyle name="Normal 5 6 2 2 4" xfId="1396" xr:uid="{B245D9A0-5F3E-4324-8E68-6D1DF167B6E0}"/>
    <cellStyle name="Normal 5 6 2 2 4 2" xfId="2953" xr:uid="{E49FFAF8-3876-4823-983A-254609A7538E}"/>
    <cellStyle name="Normal 5 6 2 2 4 3" xfId="2954" xr:uid="{0761656C-AAA9-45AC-895A-899F0C137C10}"/>
    <cellStyle name="Normal 5 6 2 2 4 4" xfId="2955" xr:uid="{2186DAA7-7D9F-4825-8E22-692B052359EE}"/>
    <cellStyle name="Normal 5 6 2 2 5" xfId="2956" xr:uid="{9EC78F2F-D6A4-48BC-930F-A1D4D10685A2}"/>
    <cellStyle name="Normal 5 6 2 2 5 2" xfId="2957" xr:uid="{73D14511-240A-4399-8CC8-60BD4831ADF7}"/>
    <cellStyle name="Normal 5 6 2 2 5 3" xfId="2958" xr:uid="{9ED9F3C2-F120-4B6D-A8DC-EF515ADA3734}"/>
    <cellStyle name="Normal 5 6 2 2 5 4" xfId="2959" xr:uid="{5358E787-5CB8-4ED5-BFB3-B3547041E441}"/>
    <cellStyle name="Normal 5 6 2 2 6" xfId="2960" xr:uid="{4DF76E91-417E-4679-8CA0-5D38EAB93656}"/>
    <cellStyle name="Normal 5 6 2 2 7" xfId="2961" xr:uid="{554CD0C0-4DE1-44D0-8498-D2FC72394A50}"/>
    <cellStyle name="Normal 5 6 2 2 8" xfId="2962" xr:uid="{5C2E0BB4-4849-4464-9E87-9CB48F2F8FC3}"/>
    <cellStyle name="Normal 5 6 2 3" xfId="576" xr:uid="{31706989-9297-4E0C-9DE6-E46924172A7A}"/>
    <cellStyle name="Normal 5 6 2 3 2" xfId="577" xr:uid="{84C90C97-9C7F-4777-8EC1-56B27AE8E2A1}"/>
    <cellStyle name="Normal 5 6 2 3 2 2" xfId="578" xr:uid="{A12BE193-0A7B-40F3-B4DF-38699910E33D}"/>
    <cellStyle name="Normal 5 6 2 3 2 3" xfId="2963" xr:uid="{4EDFBBE5-9FBC-4F82-BDAE-5B88F01888BA}"/>
    <cellStyle name="Normal 5 6 2 3 2 4" xfId="2964" xr:uid="{19962CF2-D0FE-4CCC-BEA4-8651CBC442DA}"/>
    <cellStyle name="Normal 5 6 2 3 3" xfId="579" xr:uid="{C3067628-2D24-4C18-BE03-D98EDEFF18C1}"/>
    <cellStyle name="Normal 5 6 2 3 3 2" xfId="2965" xr:uid="{E502207F-1438-46C6-B1C1-E94DC290DB3F}"/>
    <cellStyle name="Normal 5 6 2 3 3 3" xfId="2966" xr:uid="{B9F5C939-7693-46D4-94B8-1AC1BD98C729}"/>
    <cellStyle name="Normal 5 6 2 3 3 4" xfId="2967" xr:uid="{3D96BF3D-4E86-4F24-88BC-4467CD0BA0DF}"/>
    <cellStyle name="Normal 5 6 2 3 4" xfId="2968" xr:uid="{941FBC9A-B728-4DA5-B688-1AF0BF8E5967}"/>
    <cellStyle name="Normal 5 6 2 3 5" xfId="2969" xr:uid="{79DF1871-9B81-449A-AC72-4981D7B17CFB}"/>
    <cellStyle name="Normal 5 6 2 3 6" xfId="2970" xr:uid="{DC4010D6-5BC0-4779-A139-E4941AA2D6B1}"/>
    <cellStyle name="Normal 5 6 2 4" xfId="580" xr:uid="{2C8EB306-52B0-4E52-9FBF-9F2397D6666C}"/>
    <cellStyle name="Normal 5 6 2 4 2" xfId="581" xr:uid="{245B6B88-54B0-457F-88E0-12AA86F69F20}"/>
    <cellStyle name="Normal 5 6 2 4 2 2" xfId="2971" xr:uid="{4C561F9C-D229-42BC-B05B-531CFB62526B}"/>
    <cellStyle name="Normal 5 6 2 4 2 3" xfId="2972" xr:uid="{D6A22B89-FA59-4964-978B-07727367E296}"/>
    <cellStyle name="Normal 5 6 2 4 2 4" xfId="2973" xr:uid="{B2D79A54-1DDC-4505-9B40-6F16816FC2EB}"/>
    <cellStyle name="Normal 5 6 2 4 3" xfId="2974" xr:uid="{F02E0FC2-94B6-4DEA-8993-DF191349D7D9}"/>
    <cellStyle name="Normal 5 6 2 4 4" xfId="2975" xr:uid="{CE6DF50B-11BE-463D-8509-48C8B711BF2F}"/>
    <cellStyle name="Normal 5 6 2 4 5" xfId="2976" xr:uid="{5ABA1C2E-FB11-432F-B820-692AB7596522}"/>
    <cellStyle name="Normal 5 6 2 5" xfId="582" xr:uid="{ECE796E9-A8EB-4638-B88C-DC1A8C288029}"/>
    <cellStyle name="Normal 5 6 2 5 2" xfId="2977" xr:uid="{22047725-1556-44BB-A67F-C01A18F0788A}"/>
    <cellStyle name="Normal 5 6 2 5 3" xfId="2978" xr:uid="{AF23475E-D9AF-44E4-90C2-C491E92D7729}"/>
    <cellStyle name="Normal 5 6 2 5 4" xfId="2979" xr:uid="{60F8951B-C9A9-4EB7-AFEB-884C154DAA7E}"/>
    <cellStyle name="Normal 5 6 2 6" xfId="2980" xr:uid="{C3AA4A38-B54A-4739-B632-166B9E4942BB}"/>
    <cellStyle name="Normal 5 6 2 6 2" xfId="2981" xr:uid="{32B3F0A3-EA01-4442-998D-BF2228493E3C}"/>
    <cellStyle name="Normal 5 6 2 6 3" xfId="2982" xr:uid="{4FB30049-83FE-4478-86DC-B399D91FCB9E}"/>
    <cellStyle name="Normal 5 6 2 6 4" xfId="2983" xr:uid="{08884E7F-1FD1-46EE-A8B2-AD9F7F39D200}"/>
    <cellStyle name="Normal 5 6 2 7" xfId="2984" xr:uid="{3CF66A54-40D5-4C03-AF48-E657A13412BD}"/>
    <cellStyle name="Normal 5 6 2 8" xfId="2985" xr:uid="{CC1A916A-3FFD-4989-95EC-CF2521100D97}"/>
    <cellStyle name="Normal 5 6 2 9" xfId="2986" xr:uid="{3E4B7FD9-4667-458E-8DC2-9CCE063501D4}"/>
    <cellStyle name="Normal 5 6 3" xfId="311" xr:uid="{90B47FCD-FC23-4E5B-A0E2-59BF12285BA3}"/>
    <cellStyle name="Normal 5 6 3 2" xfId="583" xr:uid="{59AE8A55-351E-49E3-A624-D187C29C6FDD}"/>
    <cellStyle name="Normal 5 6 3 2 2" xfId="584" xr:uid="{7A662BBE-80AB-471D-AF71-D8391CEB41FB}"/>
    <cellStyle name="Normal 5 6 3 2 2 2" xfId="1397" xr:uid="{745912A9-689E-417B-8A0F-FBB0CA3F437C}"/>
    <cellStyle name="Normal 5 6 3 2 2 2 2" xfId="1398" xr:uid="{DE61F8CE-D57D-46CA-AD1F-91B8F77CABEE}"/>
    <cellStyle name="Normal 5 6 3 2 2 3" xfId="1399" xr:uid="{97D9C7F0-18C5-4D9F-8045-6A58EC5077D3}"/>
    <cellStyle name="Normal 5 6 3 2 2 4" xfId="2987" xr:uid="{A3120A49-AE81-49CE-BECB-4897CA485C0E}"/>
    <cellStyle name="Normal 5 6 3 2 3" xfId="1400" xr:uid="{00E760D3-B13A-47BF-9F12-E9DF5E8DB66A}"/>
    <cellStyle name="Normal 5 6 3 2 3 2" xfId="1401" xr:uid="{8C9E5456-22B4-4397-9C89-3555CFAE6AA6}"/>
    <cellStyle name="Normal 5 6 3 2 3 3" xfId="2988" xr:uid="{ACEDB674-E491-4F69-8413-EF7FB4452F15}"/>
    <cellStyle name="Normal 5 6 3 2 3 4" xfId="2989" xr:uid="{7EF3BF91-4C91-4EF7-9C58-04B43153455A}"/>
    <cellStyle name="Normal 5 6 3 2 4" xfId="1402" xr:uid="{C5648B0B-908F-4FCB-89BE-5CC1DC2ABA19}"/>
    <cellStyle name="Normal 5 6 3 2 5" xfId="2990" xr:uid="{764AC612-67F2-4690-95F9-DAD09257759A}"/>
    <cellStyle name="Normal 5 6 3 2 6" xfId="2991" xr:uid="{24A1E653-5BD2-4AF8-838E-C165C1D74089}"/>
    <cellStyle name="Normal 5 6 3 3" xfId="585" xr:uid="{B4933C4B-C0AA-481F-850B-2D3A8DCCD985}"/>
    <cellStyle name="Normal 5 6 3 3 2" xfId="1403" xr:uid="{BF03094C-C150-4F0A-AC55-49291451FF73}"/>
    <cellStyle name="Normal 5 6 3 3 2 2" xfId="1404" xr:uid="{5E165655-BDDB-41BC-8ACF-999A1EBFCF84}"/>
    <cellStyle name="Normal 5 6 3 3 2 3" xfId="2992" xr:uid="{E38BCAB5-8866-4E6F-B410-264835FB532A}"/>
    <cellStyle name="Normal 5 6 3 3 2 4" xfId="2993" xr:uid="{ABAA974B-690C-472C-910C-CB19E6CDD26A}"/>
    <cellStyle name="Normal 5 6 3 3 3" xfId="1405" xr:uid="{3F5C2D9E-5EAB-4A0E-A4BE-A77A6F11F39D}"/>
    <cellStyle name="Normal 5 6 3 3 4" xfId="2994" xr:uid="{782B838A-44EE-438A-AB43-B2B72424EF54}"/>
    <cellStyle name="Normal 5 6 3 3 5" xfId="2995" xr:uid="{D6A807DD-BCB9-4C6B-904A-731A3D4633E8}"/>
    <cellStyle name="Normal 5 6 3 4" xfId="1406" xr:uid="{E1049AEB-17B2-452E-A2AA-FBA2A650E953}"/>
    <cellStyle name="Normal 5 6 3 4 2" xfId="1407" xr:uid="{957546EF-8E44-46AB-A15E-6743ED18BE49}"/>
    <cellStyle name="Normal 5 6 3 4 3" xfId="2996" xr:uid="{B3C9ED1E-D9AE-4D87-8551-A805D474B83A}"/>
    <cellStyle name="Normal 5 6 3 4 4" xfId="2997" xr:uid="{C36F9948-7BB9-43C0-A7B1-2274487677FA}"/>
    <cellStyle name="Normal 5 6 3 5" xfId="1408" xr:uid="{8C0378DB-3946-4710-B1C0-031A75693BCE}"/>
    <cellStyle name="Normal 5 6 3 5 2" xfId="2998" xr:uid="{BBEB1BEB-3AD7-41B1-9DCE-CCD41E866C39}"/>
    <cellStyle name="Normal 5 6 3 5 3" xfId="2999" xr:uid="{6DDA1290-3841-4DA0-9059-4677F0E8B6B3}"/>
    <cellStyle name="Normal 5 6 3 5 4" xfId="3000" xr:uid="{D1334F4B-04B4-4C38-92F3-F41E1D87D212}"/>
    <cellStyle name="Normal 5 6 3 6" xfId="3001" xr:uid="{F6A8ACA5-3AE2-4BA7-9E7C-A11672CA4409}"/>
    <cellStyle name="Normal 5 6 3 7" xfId="3002" xr:uid="{7D0A40E0-A1E6-4893-B457-BB9D2E1C2399}"/>
    <cellStyle name="Normal 5 6 3 8" xfId="3003" xr:uid="{18549EB4-F1FA-4F0A-B76B-C3CCD232AB5F}"/>
    <cellStyle name="Normal 5 6 4" xfId="312" xr:uid="{BAE12108-DB1B-481E-B01B-18D994EEC256}"/>
    <cellStyle name="Normal 5 6 4 2" xfId="586" xr:uid="{647A255A-31CD-41A2-9287-1BB937EE7286}"/>
    <cellStyle name="Normal 5 6 4 2 2" xfId="587" xr:uid="{C1316E50-1FAC-4189-82C5-2C9A2662766A}"/>
    <cellStyle name="Normal 5 6 4 2 2 2" xfId="1409" xr:uid="{3B66ADB7-9542-4D3F-B05A-9A30957B365E}"/>
    <cellStyle name="Normal 5 6 4 2 2 3" xfId="3004" xr:uid="{940AFAAB-D774-43CA-BAB7-37A778B5DB59}"/>
    <cellStyle name="Normal 5 6 4 2 2 4" xfId="3005" xr:uid="{179E3C4F-4362-4D35-8010-3391B3853B9D}"/>
    <cellStyle name="Normal 5 6 4 2 3" xfId="1410" xr:uid="{C4802939-28DF-4B42-90DA-E3BB34E78F24}"/>
    <cellStyle name="Normal 5 6 4 2 4" xfId="3006" xr:uid="{9F76A97E-E7DC-4CFE-A5ED-322B9C66B69A}"/>
    <cellStyle name="Normal 5 6 4 2 5" xfId="3007" xr:uid="{64CFD14E-3AAD-4864-9C06-CAB8456430DC}"/>
    <cellStyle name="Normal 5 6 4 3" xfId="588" xr:uid="{9B900553-BB1A-4270-BAE7-69746F61B2F3}"/>
    <cellStyle name="Normal 5 6 4 3 2" xfId="1411" xr:uid="{5C242B0A-FB84-47BF-8EF5-9609D15905BE}"/>
    <cellStyle name="Normal 5 6 4 3 3" xfId="3008" xr:uid="{D7D78FD6-EFE0-4DA3-B524-3524164F7852}"/>
    <cellStyle name="Normal 5 6 4 3 4" xfId="3009" xr:uid="{C85D7D93-FE76-48D2-84E1-CD720417BE90}"/>
    <cellStyle name="Normal 5 6 4 4" xfId="1412" xr:uid="{C1CB86A8-1642-4F3F-93BB-F7F75B02A5CB}"/>
    <cellStyle name="Normal 5 6 4 4 2" xfId="3010" xr:uid="{C3E62CF1-2FF8-4EE3-A6FD-697EBF60F90E}"/>
    <cellStyle name="Normal 5 6 4 4 3" xfId="3011" xr:uid="{A271F119-CDC3-4BD1-A5AE-FD13E2977405}"/>
    <cellStyle name="Normal 5 6 4 4 4" xfId="3012" xr:uid="{AE64381A-8CCF-4BBB-B02D-5F90EDE77D8D}"/>
    <cellStyle name="Normal 5 6 4 5" xfId="3013" xr:uid="{7F00E6E6-B9FD-4043-ACCE-617493632843}"/>
    <cellStyle name="Normal 5 6 4 6" xfId="3014" xr:uid="{5CF28991-CD95-4442-8862-33AF44AD7CBC}"/>
    <cellStyle name="Normal 5 6 4 7" xfId="3015" xr:uid="{269B2908-EC84-4022-871A-73165F597BB3}"/>
    <cellStyle name="Normal 5 6 5" xfId="313" xr:uid="{0FE95F21-FF86-4D06-8AE9-76636D55F6D4}"/>
    <cellStyle name="Normal 5 6 5 2" xfId="589" xr:uid="{AB09FAEB-BD71-4EF2-A7A8-EC4A6A53EC11}"/>
    <cellStyle name="Normal 5 6 5 2 2" xfId="1413" xr:uid="{D6EEB5E7-F324-4809-AA44-AC0977766CAB}"/>
    <cellStyle name="Normal 5 6 5 2 3" xfId="3016" xr:uid="{1222B831-E2BF-4651-94D2-9D91BE46DC63}"/>
    <cellStyle name="Normal 5 6 5 2 4" xfId="3017" xr:uid="{598A2AAE-521D-41A1-B76B-80E1DCE9C546}"/>
    <cellStyle name="Normal 5 6 5 3" xfId="1414" xr:uid="{DFC3683C-EE89-40CB-A11F-4F5552C30FDA}"/>
    <cellStyle name="Normal 5 6 5 3 2" xfId="3018" xr:uid="{73A1A2D4-4977-4D3E-B902-7D408FE3F7DC}"/>
    <cellStyle name="Normal 5 6 5 3 3" xfId="3019" xr:uid="{14E7BB1E-B165-47F2-9CC4-B8FBA3254DAA}"/>
    <cellStyle name="Normal 5 6 5 3 4" xfId="3020" xr:uid="{F417581A-B5D8-4B15-BFCD-E40CA39C8D50}"/>
    <cellStyle name="Normal 5 6 5 4" xfId="3021" xr:uid="{EC1FAA8A-5C3A-44F2-87D5-82C347521244}"/>
    <cellStyle name="Normal 5 6 5 5" xfId="3022" xr:uid="{5576D80F-490D-42F3-96E8-1EE980755414}"/>
    <cellStyle name="Normal 5 6 5 6" xfId="3023" xr:uid="{9B91FC16-5DB1-4F07-B72D-14F2FB95A971}"/>
    <cellStyle name="Normal 5 6 6" xfId="590" xr:uid="{BB548F69-1585-4730-8E7C-6A37EFCC3AED}"/>
    <cellStyle name="Normal 5 6 6 2" xfId="1415" xr:uid="{40975412-E731-40E7-895D-79896DD49FB2}"/>
    <cellStyle name="Normal 5 6 6 2 2" xfId="3024" xr:uid="{73431329-3475-490D-83AA-8C1E26B1F1AF}"/>
    <cellStyle name="Normal 5 6 6 2 3" xfId="3025" xr:uid="{5881DDD8-D389-42A3-ABB1-B2080369C4E9}"/>
    <cellStyle name="Normal 5 6 6 2 4" xfId="3026" xr:uid="{8AD13EF4-62D9-455F-BE89-5573EB92F298}"/>
    <cellStyle name="Normal 5 6 6 3" xfId="3027" xr:uid="{B9E262A4-F755-4ABC-B11C-F75E8B1C32BC}"/>
    <cellStyle name="Normal 5 6 6 4" xfId="3028" xr:uid="{33D56CC8-5302-47C8-A47B-914E50C985D7}"/>
    <cellStyle name="Normal 5 6 6 5" xfId="3029" xr:uid="{73EEDCC1-3FBF-46CE-BECB-C743F1A2C60F}"/>
    <cellStyle name="Normal 5 6 7" xfId="1416" xr:uid="{2AB6317A-B3B7-4D15-9B80-21EE7B50CC5C}"/>
    <cellStyle name="Normal 5 6 7 2" xfId="3030" xr:uid="{26EDC51F-17DA-4FFA-AB0E-89BB83EF8581}"/>
    <cellStyle name="Normal 5 6 7 3" xfId="3031" xr:uid="{5EF7BCB8-C6AA-4F9C-AF80-3D6394F980B2}"/>
    <cellStyle name="Normal 5 6 7 4" xfId="3032" xr:uid="{DA48FCF9-FFCB-4E93-9622-2A7002BD0D23}"/>
    <cellStyle name="Normal 5 6 8" xfId="3033" xr:uid="{FE12E543-5F0F-45BD-89B6-F43003A5AE82}"/>
    <cellStyle name="Normal 5 6 8 2" xfId="3034" xr:uid="{25CA7A87-7DAB-481F-B37A-5F5F822A337C}"/>
    <cellStyle name="Normal 5 6 8 3" xfId="3035" xr:uid="{941177BE-A9AC-4E52-8E75-39E6124B0808}"/>
    <cellStyle name="Normal 5 6 8 4" xfId="3036" xr:uid="{0C84E160-F2C1-4D88-A2BA-F528F76C3C3E}"/>
    <cellStyle name="Normal 5 6 9" xfId="3037" xr:uid="{39666422-0149-4399-8D24-D132890BF03F}"/>
    <cellStyle name="Normal 5 7" xfId="106" xr:uid="{2A91A26F-9A6A-4DAD-8231-B86EA49D9848}"/>
    <cellStyle name="Normal 5 7 2" xfId="107" xr:uid="{61A2FFAE-D839-4CC9-A087-8BFB27293E81}"/>
    <cellStyle name="Normal 5 7 2 2" xfId="314" xr:uid="{ECEF882A-FECE-40DA-9C8E-27DAFAE1C937}"/>
    <cellStyle name="Normal 5 7 2 2 2" xfId="591" xr:uid="{A391B447-8535-4CDC-AEF5-C8A9BFCC1A70}"/>
    <cellStyle name="Normal 5 7 2 2 2 2" xfId="1417" xr:uid="{9A4DC2EB-D48B-4587-ADD5-577E557DECE3}"/>
    <cellStyle name="Normal 5 7 2 2 2 3" xfId="3038" xr:uid="{B313C4BE-3432-4BEA-A533-70F0B26DEE78}"/>
    <cellStyle name="Normal 5 7 2 2 2 4" xfId="3039" xr:uid="{64466443-BB81-4A7A-9A24-569DC3427F2E}"/>
    <cellStyle name="Normal 5 7 2 2 3" xfId="1418" xr:uid="{1EB711C4-A7E8-49F3-9DA0-162E883837BD}"/>
    <cellStyle name="Normal 5 7 2 2 3 2" xfId="3040" xr:uid="{C65AF57D-0944-4E34-9224-6AA46DC135B3}"/>
    <cellStyle name="Normal 5 7 2 2 3 3" xfId="3041" xr:uid="{675E4230-1CA9-436A-8D72-F89A925E5193}"/>
    <cellStyle name="Normal 5 7 2 2 3 4" xfId="3042" xr:uid="{57F3DA81-D431-4EBD-A6B8-2CB6CFA17B28}"/>
    <cellStyle name="Normal 5 7 2 2 4" xfId="3043" xr:uid="{27C0E089-AB12-4F42-BD14-772D503CB329}"/>
    <cellStyle name="Normal 5 7 2 2 5" xfId="3044" xr:uid="{99AA909E-D126-4A62-BEA6-DFC2EB0B4DA1}"/>
    <cellStyle name="Normal 5 7 2 2 6" xfId="3045" xr:uid="{53F8C87B-DE2E-4927-B756-9EF3954C4BFD}"/>
    <cellStyle name="Normal 5 7 2 3" xfId="592" xr:uid="{480E509E-AFD0-4204-AA68-758F43F4F698}"/>
    <cellStyle name="Normal 5 7 2 3 2" xfId="1419" xr:uid="{9E11727A-24CA-4228-BCE1-DCA06505769B}"/>
    <cellStyle name="Normal 5 7 2 3 2 2" xfId="3046" xr:uid="{AE525804-92D5-461A-B60A-0F80970F81BF}"/>
    <cellStyle name="Normal 5 7 2 3 2 3" xfId="3047" xr:uid="{8F075CC2-8448-42BD-842E-EAD595B9667A}"/>
    <cellStyle name="Normal 5 7 2 3 2 4" xfId="3048" xr:uid="{20EB9F38-0142-4103-AFF9-CA2C3B2242C2}"/>
    <cellStyle name="Normal 5 7 2 3 3" xfId="3049" xr:uid="{CBCFAA54-47D6-4F74-9BE5-6A2FD4505573}"/>
    <cellStyle name="Normal 5 7 2 3 4" xfId="3050" xr:uid="{89B367EA-E93D-40B3-9B47-974F6EBB1409}"/>
    <cellStyle name="Normal 5 7 2 3 5" xfId="3051" xr:uid="{5AFC9F3F-9EA3-47D6-90CA-8C7BF1598B51}"/>
    <cellStyle name="Normal 5 7 2 4" xfId="1420" xr:uid="{350A4E07-8E09-4696-BD2D-FA6BA65F85C3}"/>
    <cellStyle name="Normal 5 7 2 4 2" xfId="3052" xr:uid="{0F15C7CF-CD59-420F-9896-703BDB8378D2}"/>
    <cellStyle name="Normal 5 7 2 4 3" xfId="3053" xr:uid="{D3687F30-7639-4417-AC94-D4B490CC6EB4}"/>
    <cellStyle name="Normal 5 7 2 4 4" xfId="3054" xr:uid="{9E969E10-17D5-4D39-9C1C-710D572AE68D}"/>
    <cellStyle name="Normal 5 7 2 5" xfId="3055" xr:uid="{65EE9F0F-7B83-46AA-AD45-D233FF9A658A}"/>
    <cellStyle name="Normal 5 7 2 5 2" xfId="3056" xr:uid="{E5873F65-9410-4951-A478-6EB3873D50A6}"/>
    <cellStyle name="Normal 5 7 2 5 3" xfId="3057" xr:uid="{E9280819-61D8-494C-932A-79C688AAA591}"/>
    <cellStyle name="Normal 5 7 2 5 4" xfId="3058" xr:uid="{8849D4B6-77FC-486C-90EA-D4E644CD6E18}"/>
    <cellStyle name="Normal 5 7 2 6" xfId="3059" xr:uid="{E4BEF1C3-1EB4-4B68-9D22-42723E13FA9F}"/>
    <cellStyle name="Normal 5 7 2 7" xfId="3060" xr:uid="{9FB54D1F-4B6D-48A6-A19D-6DC94C5A1E83}"/>
    <cellStyle name="Normal 5 7 2 8" xfId="3061" xr:uid="{66FE5174-F42F-4F67-974F-1093A0181116}"/>
    <cellStyle name="Normal 5 7 3" xfId="315" xr:uid="{1F26EC26-E768-4A15-95FD-D8251CDA4B6D}"/>
    <cellStyle name="Normal 5 7 3 2" xfId="593" xr:uid="{09BD9316-9CDE-45DA-8247-7D21F415ADE2}"/>
    <cellStyle name="Normal 5 7 3 2 2" xfId="594" xr:uid="{AE9A5EDA-D3BD-45AD-904F-B9088AFC08A2}"/>
    <cellStyle name="Normal 5 7 3 2 3" xfId="3062" xr:uid="{2A96E7DE-525B-493D-8009-5E9155443A51}"/>
    <cellStyle name="Normal 5 7 3 2 4" xfId="3063" xr:uid="{E87F6B76-4B65-4F35-ABD4-EF45EE0B78A9}"/>
    <cellStyle name="Normal 5 7 3 3" xfId="595" xr:uid="{036394B8-BF1B-4B32-A063-DBD6E30307C8}"/>
    <cellStyle name="Normal 5 7 3 3 2" xfId="3064" xr:uid="{DDFC357F-B9A1-409C-A5F9-356B8C99DC7A}"/>
    <cellStyle name="Normal 5 7 3 3 3" xfId="3065" xr:uid="{26D20093-07DC-4959-8B67-713562AD5910}"/>
    <cellStyle name="Normal 5 7 3 3 4" xfId="3066" xr:uid="{C22B8A06-9F35-4DCD-9539-40985852A6E8}"/>
    <cellStyle name="Normal 5 7 3 4" xfId="3067" xr:uid="{CDE84E9A-2124-4E47-A23D-DF91AAFE079A}"/>
    <cellStyle name="Normal 5 7 3 5" xfId="3068" xr:uid="{2972DAF7-B055-414F-8950-7D0F11F71D4E}"/>
    <cellStyle name="Normal 5 7 3 6" xfId="3069" xr:uid="{7D2C1596-0217-4B8A-BC7F-AD78DC71B0E9}"/>
    <cellStyle name="Normal 5 7 4" xfId="316" xr:uid="{0CC94157-7B7E-4FD5-B5CC-798477E594D9}"/>
    <cellStyle name="Normal 5 7 4 2" xfId="596" xr:uid="{337D8761-FFE4-46B4-A080-8B803876B8D0}"/>
    <cellStyle name="Normal 5 7 4 2 2" xfId="3070" xr:uid="{AD751662-7FFA-4B80-AEF7-7364A67CBAD4}"/>
    <cellStyle name="Normal 5 7 4 2 3" xfId="3071" xr:uid="{D8692707-2BA4-451D-8361-123435527977}"/>
    <cellStyle name="Normal 5 7 4 2 4" xfId="3072" xr:uid="{56837529-DEAF-4A54-83F4-A9993299164E}"/>
    <cellStyle name="Normal 5 7 4 3" xfId="3073" xr:uid="{BEBCA58E-DB07-41A3-BB2D-6AF2FCC32264}"/>
    <cellStyle name="Normal 5 7 4 4" xfId="3074" xr:uid="{71F51218-0147-4553-9460-F8392AE400C5}"/>
    <cellStyle name="Normal 5 7 4 5" xfId="3075" xr:uid="{344B0F00-A9CB-498C-9483-520AEAD30BC9}"/>
    <cellStyle name="Normal 5 7 5" xfId="597" xr:uid="{685B195F-7CB8-4F73-A3BF-585BB8DAAECE}"/>
    <cellStyle name="Normal 5 7 5 2" xfId="3076" xr:uid="{1E07EAF6-9B6F-4E30-86CE-DDAEF1A2BCD2}"/>
    <cellStyle name="Normal 5 7 5 3" xfId="3077" xr:uid="{2530DFBF-3759-4DA3-BCE6-95B298197543}"/>
    <cellStyle name="Normal 5 7 5 4" xfId="3078" xr:uid="{0D2130E1-0E7D-40A2-8821-0A58C048CE64}"/>
    <cellStyle name="Normal 5 7 6" xfId="3079" xr:uid="{CBE61C04-2157-4207-A755-3E62709B507F}"/>
    <cellStyle name="Normal 5 7 6 2" xfId="3080" xr:uid="{5FCCDAFF-980E-456B-B2D5-AB70C63C3DC2}"/>
    <cellStyle name="Normal 5 7 6 3" xfId="3081" xr:uid="{3D27CEDE-EF2B-4727-B913-17FC03AC3B25}"/>
    <cellStyle name="Normal 5 7 6 4" xfId="3082" xr:uid="{83C083E4-6C59-4047-A914-59E4833053E9}"/>
    <cellStyle name="Normal 5 7 7" xfId="3083" xr:uid="{6DEBA9BF-CE0E-491B-B9E2-D110AE4B3BB0}"/>
    <cellStyle name="Normal 5 7 8" xfId="3084" xr:uid="{77F8C06F-4F95-4EA7-ABEB-9B6D9F0BE4CF}"/>
    <cellStyle name="Normal 5 7 9" xfId="3085" xr:uid="{B2B9DF8E-707B-4DD9-98DF-D4A320249723}"/>
    <cellStyle name="Normal 5 8" xfId="108" xr:uid="{928E22BC-82F7-4B62-B157-5F937448F2AE}"/>
    <cellStyle name="Normal 5 8 2" xfId="317" xr:uid="{1D4BEE8D-2917-4ADB-ABF2-A92796217FD9}"/>
    <cellStyle name="Normal 5 8 2 2" xfId="598" xr:uid="{D4B7F074-83B9-4664-9536-D138EEABB3F4}"/>
    <cellStyle name="Normal 5 8 2 2 2" xfId="1421" xr:uid="{E910F040-108E-42D4-B31D-F2CE3D59A214}"/>
    <cellStyle name="Normal 5 8 2 2 2 2" xfId="1422" xr:uid="{B784123F-3867-4B14-93DB-544D9808E277}"/>
    <cellStyle name="Normal 5 8 2 2 3" xfId="1423" xr:uid="{FA36855B-DE10-4EB4-8D06-B1BB24FECE5E}"/>
    <cellStyle name="Normal 5 8 2 2 4" xfId="3086" xr:uid="{F5A96B68-6EC9-4858-BB9A-A2073EC45EC0}"/>
    <cellStyle name="Normal 5 8 2 3" xfId="1424" xr:uid="{3E15E553-A21D-4F44-A83D-AAC05FBF45C4}"/>
    <cellStyle name="Normal 5 8 2 3 2" xfId="1425" xr:uid="{81A51497-295E-471D-A5A0-E0CAF786F936}"/>
    <cellStyle name="Normal 5 8 2 3 3" xfId="3087" xr:uid="{FDD31757-D4CA-4C5E-A789-63D9C4B1A9EF}"/>
    <cellStyle name="Normal 5 8 2 3 4" xfId="3088" xr:uid="{0ACEA6DA-4FAA-4C0F-9521-5426F9E7EEFF}"/>
    <cellStyle name="Normal 5 8 2 4" xfId="1426" xr:uid="{5B162D29-7932-4E33-8B0E-18E267C5ED6C}"/>
    <cellStyle name="Normal 5 8 2 5" xfId="3089" xr:uid="{32CF972C-AA14-401E-BB30-B5C5484CA64E}"/>
    <cellStyle name="Normal 5 8 2 6" xfId="3090" xr:uid="{D91A7A7A-F759-4D52-BE45-D992FA396269}"/>
    <cellStyle name="Normal 5 8 3" xfId="599" xr:uid="{076B5BCF-6966-40BE-B5A8-3618036EBC42}"/>
    <cellStyle name="Normal 5 8 3 2" xfId="1427" xr:uid="{542931D5-8EB2-4E79-A459-92DF8AEB7341}"/>
    <cellStyle name="Normal 5 8 3 2 2" xfId="1428" xr:uid="{74A364BD-A511-4F63-8ADC-FA3701F00264}"/>
    <cellStyle name="Normal 5 8 3 2 3" xfId="3091" xr:uid="{F1A99AB6-AF95-4211-868C-12B198C1A833}"/>
    <cellStyle name="Normal 5 8 3 2 4" xfId="3092" xr:uid="{47BEE67E-82FF-4FDA-B506-153BB1282571}"/>
    <cellStyle name="Normal 5 8 3 3" xfId="1429" xr:uid="{F3B925DE-B21F-4B4E-B198-49D7E6F52B59}"/>
    <cellStyle name="Normal 5 8 3 4" xfId="3093" xr:uid="{1F05F9F2-57DB-4507-873A-496E4D52E16D}"/>
    <cellStyle name="Normal 5 8 3 5" xfId="3094" xr:uid="{69BB6D4B-F742-4673-98A2-7F01F9B16AD9}"/>
    <cellStyle name="Normal 5 8 4" xfId="1430" xr:uid="{F8A74BC9-A62C-4848-B5CE-360CBB7565F6}"/>
    <cellStyle name="Normal 5 8 4 2" xfId="1431" xr:uid="{833F524A-5E4A-42F6-9363-773A5A93288D}"/>
    <cellStyle name="Normal 5 8 4 3" xfId="3095" xr:uid="{8C152BC0-7388-4FBC-A9CD-B40CCB6BA963}"/>
    <cellStyle name="Normal 5 8 4 4" xfId="3096" xr:uid="{F80860D6-6ADC-47AC-8A3E-AC3DF0D1FD00}"/>
    <cellStyle name="Normal 5 8 5" xfId="1432" xr:uid="{E3A94FDA-5B6D-4747-8546-9FD1076BAF53}"/>
    <cellStyle name="Normal 5 8 5 2" xfId="3097" xr:uid="{17A30E77-0357-4468-BEC3-67EDE31F3972}"/>
    <cellStyle name="Normal 5 8 5 3" xfId="3098" xr:uid="{A2C520B7-ED64-4076-A3D0-92F965AD3CB4}"/>
    <cellStyle name="Normal 5 8 5 4" xfId="3099" xr:uid="{8F916B2E-C5F1-417F-9E1F-4481E26BEA0C}"/>
    <cellStyle name="Normal 5 8 6" xfId="3100" xr:uid="{C7051BAF-FFC8-496C-A945-C40A97F5F05F}"/>
    <cellStyle name="Normal 5 8 7" xfId="3101" xr:uid="{3EF7F851-C89D-4FAC-985C-179ABF4D1140}"/>
    <cellStyle name="Normal 5 8 8" xfId="3102" xr:uid="{EB45C4C2-7DB1-46BD-92D0-9B4AE371F980}"/>
    <cellStyle name="Normal 5 9" xfId="318" xr:uid="{5E65BBF2-7562-4E83-A2A2-87E3929222BA}"/>
    <cellStyle name="Normal 5 9 2" xfId="600" xr:uid="{7959BB70-B7F1-466E-A119-ECA1212535F8}"/>
    <cellStyle name="Normal 5 9 2 2" xfId="601" xr:uid="{E3188959-EC2C-46FA-A4F6-6110ED3E3FC6}"/>
    <cellStyle name="Normal 5 9 2 2 2" xfId="1433" xr:uid="{F1EA2C84-F692-47A5-810B-5B3FBF94E772}"/>
    <cellStyle name="Normal 5 9 2 2 3" xfId="3103" xr:uid="{AD91AF6D-137D-46BE-B7DF-50C2A31D6E96}"/>
    <cellStyle name="Normal 5 9 2 2 4" xfId="3104" xr:uid="{D934E7D2-3F0F-44C9-B440-A1E5B57F1168}"/>
    <cellStyle name="Normal 5 9 2 3" xfId="1434" xr:uid="{5922D3B5-BBC7-482A-A1E8-2CF4397048F3}"/>
    <cellStyle name="Normal 5 9 2 4" xfId="3105" xr:uid="{E771D775-E288-4747-BDA0-D653E05082E6}"/>
    <cellStyle name="Normal 5 9 2 5" xfId="3106" xr:uid="{C7010EFF-F002-4B84-9135-B4D0FDAA2745}"/>
    <cellStyle name="Normal 5 9 3" xfId="602" xr:uid="{C32A8EB7-DA86-4935-8EC5-0BC82CD28FC5}"/>
    <cellStyle name="Normal 5 9 3 2" xfId="1435" xr:uid="{4798D87C-0AB8-46FA-B36D-FAA414B41998}"/>
    <cellStyle name="Normal 5 9 3 3" xfId="3107" xr:uid="{61D524BA-DFE0-49EC-81A2-319C92E15118}"/>
    <cellStyle name="Normal 5 9 3 4" xfId="3108" xr:uid="{99E1244C-E019-4A4B-85F8-87D90124309D}"/>
    <cellStyle name="Normal 5 9 4" xfId="1436" xr:uid="{FFD19038-A6B1-4799-9F84-EA5241431056}"/>
    <cellStyle name="Normal 5 9 4 2" xfId="3109" xr:uid="{8C5A6E52-D8F4-44F4-8777-55C6AF141C9A}"/>
    <cellStyle name="Normal 5 9 4 3" xfId="3110" xr:uid="{8778F4BB-49A0-40FA-8F35-B2B221631C75}"/>
    <cellStyle name="Normal 5 9 4 4" xfId="3111" xr:uid="{E5D5EDBD-181F-49F0-8316-65EB454B029C}"/>
    <cellStyle name="Normal 5 9 5" xfId="3112" xr:uid="{FF915C18-A540-4DE6-93D7-F06D2B9647FB}"/>
    <cellStyle name="Normal 5 9 6" xfId="3113" xr:uid="{42558C78-4151-4B16-9728-833C91CDEAC5}"/>
    <cellStyle name="Normal 5 9 7" xfId="3114" xr:uid="{61D98C50-500B-4533-82CB-C1F5DEE60B23}"/>
    <cellStyle name="Normal 6" xfId="109" xr:uid="{F789A630-A53A-4706-8643-338E77179C9D}"/>
    <cellStyle name="Normal 6 10" xfId="319" xr:uid="{C1C595B0-EB93-4E4B-8579-87821E99FDB9}"/>
    <cellStyle name="Normal 6 10 2" xfId="1437" xr:uid="{92405BC4-776C-41CA-8526-909B4E052FBD}"/>
    <cellStyle name="Normal 6 10 2 2" xfId="3115" xr:uid="{25D16E42-73BE-4A54-A248-82018D1B502E}"/>
    <cellStyle name="Normal 6 10 2 2 2" xfId="4588" xr:uid="{958DF188-8B14-4828-924B-BDF0F0DFA454}"/>
    <cellStyle name="Normal 6 10 2 3" xfId="3116" xr:uid="{60FF161A-30F2-448F-B796-2BE4644407FB}"/>
    <cellStyle name="Normal 6 10 2 4" xfId="3117" xr:uid="{3105E99D-A451-47C3-86EF-0CF9D614ECFB}"/>
    <cellStyle name="Normal 6 10 2 5" xfId="5402" xr:uid="{381E5A9C-3A88-4702-BC83-EFB055DBE754}"/>
    <cellStyle name="Normal 6 10 3" xfId="3118" xr:uid="{2BCD40F1-6352-4569-B7B9-95187750C53C}"/>
    <cellStyle name="Normal 6 10 4" xfId="3119" xr:uid="{D39DFB84-CE8B-4B74-8C3F-424B2FEB70B5}"/>
    <cellStyle name="Normal 6 10 5" xfId="3120" xr:uid="{556A7D43-266F-42CF-934F-A0605012ACDD}"/>
    <cellStyle name="Normal 6 11" xfId="1438" xr:uid="{D3537EA0-0877-403C-AF38-405334DF11D3}"/>
    <cellStyle name="Normal 6 11 2" xfId="3121" xr:uid="{5037C2A7-3CAF-444D-843F-672D0D0C1DEF}"/>
    <cellStyle name="Normal 6 11 3" xfId="3122" xr:uid="{2389E7D9-AEF3-40EB-9AA5-0B75B0591D27}"/>
    <cellStyle name="Normal 6 11 4" xfId="3123" xr:uid="{D2359DF3-AD1E-407D-A62A-B663B9C3BF3F}"/>
    <cellStyle name="Normal 6 12" xfId="902" xr:uid="{57F5A024-165B-4E71-8741-0EFF3B6E821D}"/>
    <cellStyle name="Normal 6 12 2" xfId="3124" xr:uid="{23B57A53-3879-4C9F-89F1-7007E6A43EF7}"/>
    <cellStyle name="Normal 6 12 3" xfId="3125" xr:uid="{9949E316-1579-438D-8DCE-A86A2F0EC7D7}"/>
    <cellStyle name="Normal 6 12 4" xfId="3126" xr:uid="{B32521D9-3E20-42D5-BB5F-35780FD8A0DD}"/>
    <cellStyle name="Normal 6 13" xfId="899" xr:uid="{AA04972C-750D-439D-9009-98424FD92FF4}"/>
    <cellStyle name="Normal 6 13 2" xfId="3128" xr:uid="{7260C465-64D4-4BA6-AB30-FAB5675F4A61}"/>
    <cellStyle name="Normal 6 13 3" xfId="4315" xr:uid="{5B271C6E-4456-4A97-AD21-0E1EE880A579}"/>
    <cellStyle name="Normal 6 13 4" xfId="3127" xr:uid="{55A509EB-6344-4E2C-996F-B83324E3EF14}"/>
    <cellStyle name="Normal 6 13 5" xfId="5319" xr:uid="{9056D3DA-95AC-4C0A-AD39-08332ACB7494}"/>
    <cellStyle name="Normal 6 14" xfId="3129" xr:uid="{C8207945-379A-4169-8DA1-9D1FCD191516}"/>
    <cellStyle name="Normal 6 15" xfId="3130" xr:uid="{CFFE4AB6-65A6-4BE3-AE72-E37AF56A9F9B}"/>
    <cellStyle name="Normal 6 16" xfId="3131" xr:uid="{1FC13A6A-2785-4A53-BA59-7C5396645D95}"/>
    <cellStyle name="Normal 6 2" xfId="110" xr:uid="{9767654E-8741-40B1-9F72-B3356F7B57B1}"/>
    <cellStyle name="Normal 6 2 2" xfId="320" xr:uid="{8AFFCC63-1556-4D43-B104-1B7A1088169A}"/>
    <cellStyle name="Normal 6 2 2 2" xfId="4671" xr:uid="{40792716-0F5B-427B-B5A7-F944E28031A0}"/>
    <cellStyle name="Normal 6 2 3" xfId="4560" xr:uid="{5871CAF8-FA0F-46C7-B839-F561B16B01FA}"/>
    <cellStyle name="Normal 6 2 4" xfId="5353" xr:uid="{D16EC6AF-43C3-4280-BE05-D09E542FB542}"/>
    <cellStyle name="Normal 6 3" xfId="111" xr:uid="{3192CE35-05C3-433A-B916-BAF160D9D4A8}"/>
    <cellStyle name="Normal 6 3 10" xfId="3132" xr:uid="{45F250C6-4849-4682-AA5C-0B2C0BB1017D}"/>
    <cellStyle name="Normal 6 3 11" xfId="3133" xr:uid="{1570E86D-D6BC-47B6-9D0F-27AF85BED38D}"/>
    <cellStyle name="Normal 6 3 2" xfId="112" xr:uid="{A9259107-D12F-4E94-84DE-D9A7000E8575}"/>
    <cellStyle name="Normal 6 3 2 2" xfId="113" xr:uid="{F45CD907-E67D-4BBA-AE5A-F41AD326EDF8}"/>
    <cellStyle name="Normal 6 3 2 2 2" xfId="321" xr:uid="{15C158AB-C084-49F9-99A3-BCC19265EA5F}"/>
    <cellStyle name="Normal 6 3 2 2 2 2" xfId="603" xr:uid="{5939C117-051A-4552-B0D9-286BBE90744C}"/>
    <cellStyle name="Normal 6 3 2 2 2 2 2" xfId="604" xr:uid="{8F2652BE-4FF9-4E43-BB49-CC3D50711EB8}"/>
    <cellStyle name="Normal 6 3 2 2 2 2 2 2" xfId="1439" xr:uid="{223C8FE4-783C-487F-A0F2-9D59A8CA6456}"/>
    <cellStyle name="Normal 6 3 2 2 2 2 2 2 2" xfId="1440" xr:uid="{FFFADEC8-7D43-4BE3-9BE1-3D05D51F5EFA}"/>
    <cellStyle name="Normal 6 3 2 2 2 2 2 3" xfId="1441" xr:uid="{3C2B8A26-9C91-4E11-8331-619A0B8CA5BA}"/>
    <cellStyle name="Normal 6 3 2 2 2 2 3" xfId="1442" xr:uid="{24A811F2-E73B-45E4-8E8D-90702A65B5A4}"/>
    <cellStyle name="Normal 6 3 2 2 2 2 3 2" xfId="1443" xr:uid="{C579BDF4-DB1F-4B83-ADF0-ECCC263412E2}"/>
    <cellStyle name="Normal 6 3 2 2 2 2 4" xfId="1444" xr:uid="{B52CE7AD-8D21-46D3-9029-DE52290C2ED1}"/>
    <cellStyle name="Normal 6 3 2 2 2 3" xfId="605" xr:uid="{BB3B0EE6-4383-445D-9E2C-85E72BEC8BB1}"/>
    <cellStyle name="Normal 6 3 2 2 2 3 2" xfId="1445" xr:uid="{2A15DA4A-87A7-49EF-AC94-C00FFCBF920B}"/>
    <cellStyle name="Normal 6 3 2 2 2 3 2 2" xfId="1446" xr:uid="{80B772A2-C3CF-400A-B93B-DD1A7D1FDD42}"/>
    <cellStyle name="Normal 6 3 2 2 2 3 3" xfId="1447" xr:uid="{7E53F295-670A-4B3F-A887-52DCD0CBAFCE}"/>
    <cellStyle name="Normal 6 3 2 2 2 3 4" xfId="3134" xr:uid="{C47D5421-9F7B-4E39-B851-1331EA8D7BF7}"/>
    <cellStyle name="Normal 6 3 2 2 2 4" xfId="1448" xr:uid="{C0DE252A-CFB4-407E-ACB1-E84ACF91A34F}"/>
    <cellStyle name="Normal 6 3 2 2 2 4 2" xfId="1449" xr:uid="{1A94CFF9-4174-4087-AA24-ED2E2A0838AD}"/>
    <cellStyle name="Normal 6 3 2 2 2 5" xfId="1450" xr:uid="{2501E423-0E52-4C41-9F5F-11F056C34D31}"/>
    <cellStyle name="Normal 6 3 2 2 2 6" xfId="3135" xr:uid="{94FC89BE-FE94-4F93-B8A8-911EF960DA4D}"/>
    <cellStyle name="Normal 6 3 2 2 3" xfId="322" xr:uid="{1A17A2E4-9A94-4AA2-AA1C-5EA8283F84E5}"/>
    <cellStyle name="Normal 6 3 2 2 3 2" xfId="606" xr:uid="{DA4486E6-BD32-4A12-B095-7095A2EDD1A2}"/>
    <cellStyle name="Normal 6 3 2 2 3 2 2" xfId="607" xr:uid="{DB6BCC81-D7F9-42D5-BDD9-2722688A11EE}"/>
    <cellStyle name="Normal 6 3 2 2 3 2 2 2" xfId="1451" xr:uid="{813D87AC-628F-4005-89F9-4F7870B04DEE}"/>
    <cellStyle name="Normal 6 3 2 2 3 2 2 2 2" xfId="1452" xr:uid="{88D99B5C-B2BE-4176-8FE7-2DAD647F7E06}"/>
    <cellStyle name="Normal 6 3 2 2 3 2 2 3" xfId="1453" xr:uid="{226FBD83-0FD4-4EDD-A51B-D51CFCDAEAE9}"/>
    <cellStyle name="Normal 6 3 2 2 3 2 3" xfId="1454" xr:uid="{E19568C5-8857-41B8-BCCD-2B56E0F39C00}"/>
    <cellStyle name="Normal 6 3 2 2 3 2 3 2" xfId="1455" xr:uid="{C3C67CC4-144C-4579-8EEA-D80C6F764DE2}"/>
    <cellStyle name="Normal 6 3 2 2 3 2 4" xfId="1456" xr:uid="{FC131764-9C2B-4533-BB0A-204B7E73EB33}"/>
    <cellStyle name="Normal 6 3 2 2 3 3" xfId="608" xr:uid="{FFBC3821-E529-4052-87A2-02FA88EF1EE7}"/>
    <cellStyle name="Normal 6 3 2 2 3 3 2" xfId="1457" xr:uid="{087985AF-AD9C-44D0-AA71-91A24C40A69B}"/>
    <cellStyle name="Normal 6 3 2 2 3 3 2 2" xfId="1458" xr:uid="{263621D7-6069-43F0-BBF2-DF45A2495C4D}"/>
    <cellStyle name="Normal 6 3 2 2 3 3 3" xfId="1459" xr:uid="{7EAC88BD-1D1E-494E-9467-4D55792D3E0F}"/>
    <cellStyle name="Normal 6 3 2 2 3 4" xfId="1460" xr:uid="{B35D63E1-AF24-437D-A878-11AEE84ED57C}"/>
    <cellStyle name="Normal 6 3 2 2 3 4 2" xfId="1461" xr:uid="{93A3396A-474F-4752-A1A7-3E41053B835F}"/>
    <cellStyle name="Normal 6 3 2 2 3 5" xfId="1462" xr:uid="{1F7F698E-DD25-4AA8-B7C1-E8B8D609E6FD}"/>
    <cellStyle name="Normal 6 3 2 2 4" xfId="609" xr:uid="{221CEF12-B021-4C88-AA80-159EC9D45948}"/>
    <cellStyle name="Normal 6 3 2 2 4 2" xfId="610" xr:uid="{642EADFB-E198-4AB8-B82F-4D1998381B51}"/>
    <cellStyle name="Normal 6 3 2 2 4 2 2" xfId="1463" xr:uid="{F86D8D09-7952-48E8-A6A0-BC8C45BDB9D5}"/>
    <cellStyle name="Normal 6 3 2 2 4 2 2 2" xfId="1464" xr:uid="{B813D859-E9DF-4A32-9CC9-A5412C62803F}"/>
    <cellStyle name="Normal 6 3 2 2 4 2 3" xfId="1465" xr:uid="{08E1B832-581D-40CA-8CC5-0E03105511DE}"/>
    <cellStyle name="Normal 6 3 2 2 4 3" xfId="1466" xr:uid="{18AE144D-0C3C-4619-9E68-2EDE46A13FB4}"/>
    <cellStyle name="Normal 6 3 2 2 4 3 2" xfId="1467" xr:uid="{BC1C9A0A-91D7-4A84-8A64-CB033B9CD3A1}"/>
    <cellStyle name="Normal 6 3 2 2 4 4" xfId="1468" xr:uid="{383D78B1-428C-4FD9-9AFF-E14F4265CEE2}"/>
    <cellStyle name="Normal 6 3 2 2 5" xfId="611" xr:uid="{B12980B4-EB83-4807-AC10-EDEDD7BBC12C}"/>
    <cellStyle name="Normal 6 3 2 2 5 2" xfId="1469" xr:uid="{FE478AFC-7D70-434D-B2AF-85797E716109}"/>
    <cellStyle name="Normal 6 3 2 2 5 2 2" xfId="1470" xr:uid="{BA473B58-0634-4409-8604-4C17F81D4D7D}"/>
    <cellStyle name="Normal 6 3 2 2 5 3" xfId="1471" xr:uid="{A0EE8833-5C7A-41DA-82AE-883498AD6379}"/>
    <cellStyle name="Normal 6 3 2 2 5 4" xfId="3136" xr:uid="{C923A677-1D20-478D-92C7-310C0A5D1C99}"/>
    <cellStyle name="Normal 6 3 2 2 6" xfId="1472" xr:uid="{B259A96C-1346-4BD4-8C6C-F312FB533A97}"/>
    <cellStyle name="Normal 6 3 2 2 6 2" xfId="1473" xr:uid="{5B5F9613-C46E-409D-BCCC-6CC1E2F73F17}"/>
    <cellStyle name="Normal 6 3 2 2 7" xfId="1474" xr:uid="{D236D297-4E11-4322-A7A6-99355C7474BA}"/>
    <cellStyle name="Normal 6 3 2 2 8" xfId="3137" xr:uid="{FAFF8064-D4D5-420A-A827-5D2A592547D2}"/>
    <cellStyle name="Normal 6 3 2 3" xfId="323" xr:uid="{D7E1D7EA-012E-4353-9CB8-18E02C574898}"/>
    <cellStyle name="Normal 6 3 2 3 2" xfId="612" xr:uid="{84D1160F-0461-45C4-A7A3-FDF415817005}"/>
    <cellStyle name="Normal 6 3 2 3 2 2" xfId="613" xr:uid="{DFC707B7-77C4-4900-A037-4F6AE357E64A}"/>
    <cellStyle name="Normal 6 3 2 3 2 2 2" xfId="1475" xr:uid="{EE1981AF-E0F2-4077-8845-BBF94BCD9B52}"/>
    <cellStyle name="Normal 6 3 2 3 2 2 2 2" xfId="1476" xr:uid="{21C0304E-4A5A-4603-B810-7432BBA4140E}"/>
    <cellStyle name="Normal 6 3 2 3 2 2 3" xfId="1477" xr:uid="{3C36F278-A07A-46CA-A7AD-4EEFD1D1CE55}"/>
    <cellStyle name="Normal 6 3 2 3 2 3" xfId="1478" xr:uid="{2D236C43-211D-4B67-B36C-BC99B5A5C088}"/>
    <cellStyle name="Normal 6 3 2 3 2 3 2" xfId="1479" xr:uid="{87621AF4-CBF0-4B05-B4C0-5E68564ADDD8}"/>
    <cellStyle name="Normal 6 3 2 3 2 4" xfId="1480" xr:uid="{7814CD70-D730-4EE8-B17E-856596D00A16}"/>
    <cellStyle name="Normal 6 3 2 3 3" xfId="614" xr:uid="{2DF93F82-B6DF-4678-9309-C52EF31426BA}"/>
    <cellStyle name="Normal 6 3 2 3 3 2" xfId="1481" xr:uid="{B3ECFE0A-CB7A-4202-AC88-8B08BEA9FF19}"/>
    <cellStyle name="Normal 6 3 2 3 3 2 2" xfId="1482" xr:uid="{92607AC9-EF2E-4540-A6BA-408879373708}"/>
    <cellStyle name="Normal 6 3 2 3 3 3" xfId="1483" xr:uid="{935FA248-FC2B-44EC-A74A-7A6160708692}"/>
    <cellStyle name="Normal 6 3 2 3 3 4" xfId="3138" xr:uid="{1A8FA2FF-0B1B-447B-8C07-62AB65045EF3}"/>
    <cellStyle name="Normal 6 3 2 3 4" xfId="1484" xr:uid="{C46BD891-DF7C-4345-BF95-B29743505048}"/>
    <cellStyle name="Normal 6 3 2 3 4 2" xfId="1485" xr:uid="{46428F60-6ED0-4B7F-8828-A9594147DE97}"/>
    <cellStyle name="Normal 6 3 2 3 5" xfId="1486" xr:uid="{8D594099-3275-4648-BE3A-030D1637B28F}"/>
    <cellStyle name="Normal 6 3 2 3 6" xfId="3139" xr:uid="{6244899B-7A7C-436C-9491-7C40BB245AB6}"/>
    <cellStyle name="Normal 6 3 2 4" xfId="324" xr:uid="{739A4B77-4868-4ED5-BFE3-A380C87839A9}"/>
    <cellStyle name="Normal 6 3 2 4 2" xfId="615" xr:uid="{7AED0F9D-7C42-45EE-8989-2B8439B0055A}"/>
    <cellStyle name="Normal 6 3 2 4 2 2" xfId="616" xr:uid="{2129A692-20EE-473D-A65C-4745617BBE93}"/>
    <cellStyle name="Normal 6 3 2 4 2 2 2" xfId="1487" xr:uid="{6DAAE830-61CE-4CD9-AC71-8D148FBDD00B}"/>
    <cellStyle name="Normal 6 3 2 4 2 2 2 2" xfId="1488" xr:uid="{4A44C8AE-B108-4438-BB5C-367150008064}"/>
    <cellStyle name="Normal 6 3 2 4 2 2 3" xfId="1489" xr:uid="{9D106152-64F1-458B-82D3-FC74DF207C8E}"/>
    <cellStyle name="Normal 6 3 2 4 2 3" xfId="1490" xr:uid="{E08EEDE1-50E9-4FC8-8A74-A706F7DE22AB}"/>
    <cellStyle name="Normal 6 3 2 4 2 3 2" xfId="1491" xr:uid="{FE2AF949-394E-431C-A2FB-2436B36F9C21}"/>
    <cellStyle name="Normal 6 3 2 4 2 4" xfId="1492" xr:uid="{534C7EA1-E742-4C9E-8764-9311239D6B0E}"/>
    <cellStyle name="Normal 6 3 2 4 3" xfId="617" xr:uid="{19CC4AE4-9584-4E26-83CB-178E7E9E0631}"/>
    <cellStyle name="Normal 6 3 2 4 3 2" xfId="1493" xr:uid="{ED1617D2-48F7-41C3-B87E-07C5953AA645}"/>
    <cellStyle name="Normal 6 3 2 4 3 2 2" xfId="1494" xr:uid="{65EBF013-7B60-4DCB-9B02-5F9035CDB84B}"/>
    <cellStyle name="Normal 6 3 2 4 3 3" xfId="1495" xr:uid="{80FEB7B5-2FA5-406F-87A5-578CD16928A6}"/>
    <cellStyle name="Normal 6 3 2 4 4" xfId="1496" xr:uid="{9A801225-F4B7-4C8A-AB38-FB8257884B73}"/>
    <cellStyle name="Normal 6 3 2 4 4 2" xfId="1497" xr:uid="{FDB02AF2-F5C0-4B51-AEC6-EB5E03590FB9}"/>
    <cellStyle name="Normal 6 3 2 4 5" xfId="1498" xr:uid="{1DD7A4E2-F30C-4780-9720-2DB058C3F13D}"/>
    <cellStyle name="Normal 6 3 2 5" xfId="325" xr:uid="{C5B022A9-2084-49C5-84F0-B45BD95B1F1C}"/>
    <cellStyle name="Normal 6 3 2 5 2" xfId="618" xr:uid="{EF9FE2AE-ACF8-4788-9356-35BFAFDEDD59}"/>
    <cellStyle name="Normal 6 3 2 5 2 2" xfId="1499" xr:uid="{311B96DB-0E15-4EEF-A29D-EC96E9620158}"/>
    <cellStyle name="Normal 6 3 2 5 2 2 2" xfId="1500" xr:uid="{F974E7B3-2183-4C62-9095-61E0BA83BFF4}"/>
    <cellStyle name="Normal 6 3 2 5 2 3" xfId="1501" xr:uid="{7CCF7096-89DD-4173-9BF5-CA83550E48F1}"/>
    <cellStyle name="Normal 6 3 2 5 3" xfId="1502" xr:uid="{28437E22-ADC0-41FF-8712-20E41559BE62}"/>
    <cellStyle name="Normal 6 3 2 5 3 2" xfId="1503" xr:uid="{C59D9BBC-C861-4E66-B1A9-05132AB898E7}"/>
    <cellStyle name="Normal 6 3 2 5 4" xfId="1504" xr:uid="{4991F6C6-EB5D-4D86-A736-6583746F6EC6}"/>
    <cellStyle name="Normal 6 3 2 6" xfId="619" xr:uid="{4DEF1CDC-AF73-44A8-A5D6-6C750E1E58EE}"/>
    <cellStyle name="Normal 6 3 2 6 2" xfId="1505" xr:uid="{6C8B94A5-57D7-4236-AFE0-D89EFF36F61B}"/>
    <cellStyle name="Normal 6 3 2 6 2 2" xfId="1506" xr:uid="{D0B3633A-76C1-45A4-95B4-F027E5ACB882}"/>
    <cellStyle name="Normal 6 3 2 6 3" xfId="1507" xr:uid="{FEC77A35-D371-415A-9B36-2A6F3D257CC9}"/>
    <cellStyle name="Normal 6 3 2 6 4" xfId="3140" xr:uid="{D0A27215-33DB-4086-BE99-AB894B389347}"/>
    <cellStyle name="Normal 6 3 2 7" xfId="1508" xr:uid="{773B3743-4528-4A2C-82A9-E17E4D29A4A9}"/>
    <cellStyle name="Normal 6 3 2 7 2" xfId="1509" xr:uid="{FAF4BC94-9BC7-41CD-9349-1453281B6F71}"/>
    <cellStyle name="Normal 6 3 2 8" xfId="1510" xr:uid="{ADBC1024-8AE1-4FE0-A070-B5591685873E}"/>
    <cellStyle name="Normal 6 3 2 9" xfId="3141" xr:uid="{F4D1A5D3-DCE1-4CDF-AEAF-9E188CD4507D}"/>
    <cellStyle name="Normal 6 3 3" xfId="114" xr:uid="{31E6EF68-AD69-4E45-98DB-76E9FC323771}"/>
    <cellStyle name="Normal 6 3 3 2" xfId="115" xr:uid="{125A7E8B-EB9C-408A-913B-91ECAA5FEF9E}"/>
    <cellStyle name="Normal 6 3 3 2 2" xfId="620" xr:uid="{97439A1D-5348-43A0-B19F-F27E5391412D}"/>
    <cellStyle name="Normal 6 3 3 2 2 2" xfId="621" xr:uid="{7331A17F-1683-452E-B983-9BE986E15FFC}"/>
    <cellStyle name="Normal 6 3 3 2 2 2 2" xfId="1511" xr:uid="{0DAE1923-562A-4E30-B9AF-8AF0598109C8}"/>
    <cellStyle name="Normal 6 3 3 2 2 2 2 2" xfId="1512" xr:uid="{3C66A7AB-2B9F-47F2-9796-713AE6A777DA}"/>
    <cellStyle name="Normal 6 3 3 2 2 2 3" xfId="1513" xr:uid="{61588FAA-2CD5-4777-87C3-40EAE5A76648}"/>
    <cellStyle name="Normal 6 3 3 2 2 3" xfId="1514" xr:uid="{6297649E-3444-48F0-BB29-2D159E3DA5E6}"/>
    <cellStyle name="Normal 6 3 3 2 2 3 2" xfId="1515" xr:uid="{1CCC0B4B-D593-4E53-80B5-B443A120A2FA}"/>
    <cellStyle name="Normal 6 3 3 2 2 4" xfId="1516" xr:uid="{5EE7376D-22C4-4668-A696-FA9E99690CBB}"/>
    <cellStyle name="Normal 6 3 3 2 3" xfId="622" xr:uid="{B18AFCE9-B141-4A8F-8C2F-3B9CB3C20556}"/>
    <cellStyle name="Normal 6 3 3 2 3 2" xfId="1517" xr:uid="{8E54E73D-BD11-4FDC-B7FF-1F0F072F9AB8}"/>
    <cellStyle name="Normal 6 3 3 2 3 2 2" xfId="1518" xr:uid="{AEE43310-D9B4-4E40-A9EC-921024D1CC8F}"/>
    <cellStyle name="Normal 6 3 3 2 3 3" xfId="1519" xr:uid="{FC4E7049-2076-4D7B-A3CE-8F800DDA85F0}"/>
    <cellStyle name="Normal 6 3 3 2 3 4" xfId="3142" xr:uid="{3B49C8E4-2046-44B0-8063-8EFA27B19E66}"/>
    <cellStyle name="Normal 6 3 3 2 4" xfId="1520" xr:uid="{E4687B98-A28A-4629-8807-2622DC1A3C45}"/>
    <cellStyle name="Normal 6 3 3 2 4 2" xfId="1521" xr:uid="{F0D81643-C7F1-43E2-B660-90102DA03CF7}"/>
    <cellStyle name="Normal 6 3 3 2 5" xfId="1522" xr:uid="{C46DC8D9-28DD-4C78-A212-E32590EC02E9}"/>
    <cellStyle name="Normal 6 3 3 2 6" xfId="3143" xr:uid="{ED129A01-0998-4C29-9263-CF80961755A6}"/>
    <cellStyle name="Normal 6 3 3 3" xfId="326" xr:uid="{C7227B99-30A8-4C12-A1F9-5A640C590829}"/>
    <cellStyle name="Normal 6 3 3 3 2" xfId="623" xr:uid="{EA714AB9-D5FC-4C7D-B7EA-1AD584989F76}"/>
    <cellStyle name="Normal 6 3 3 3 2 2" xfId="624" xr:uid="{1DD58B4E-9876-4C23-B2B7-E495E5903D07}"/>
    <cellStyle name="Normal 6 3 3 3 2 2 2" xfId="1523" xr:uid="{BB3F26B4-9D86-4B82-9A8E-55BA3C3D292B}"/>
    <cellStyle name="Normal 6 3 3 3 2 2 2 2" xfId="1524" xr:uid="{022A7B02-FE62-43B9-A6C9-232CE5395565}"/>
    <cellStyle name="Normal 6 3 3 3 2 2 3" xfId="1525" xr:uid="{3340CDB6-81DF-459A-9FD6-D2A5D182B15E}"/>
    <cellStyle name="Normal 6 3 3 3 2 3" xfId="1526" xr:uid="{76A15B6B-BFDE-4181-AB8A-55E0F841110C}"/>
    <cellStyle name="Normal 6 3 3 3 2 3 2" xfId="1527" xr:uid="{DFD4A825-519E-421F-919D-CEA9767B7D5E}"/>
    <cellStyle name="Normal 6 3 3 3 2 4" xfId="1528" xr:uid="{EE99D1E8-C3D1-4AA3-99A4-4125C414B82A}"/>
    <cellStyle name="Normal 6 3 3 3 3" xfId="625" xr:uid="{1B384BCB-0DFF-4E3C-A4C5-8B821476D846}"/>
    <cellStyle name="Normal 6 3 3 3 3 2" xfId="1529" xr:uid="{DFB379E4-1939-46E2-AFF7-C1131521B0DB}"/>
    <cellStyle name="Normal 6 3 3 3 3 2 2" xfId="1530" xr:uid="{2FDA4463-DFBF-4415-8F29-0D16E2640D2B}"/>
    <cellStyle name="Normal 6 3 3 3 3 3" xfId="1531" xr:uid="{C4D751D2-A2E3-4D49-AB5D-FBC099B4AB9D}"/>
    <cellStyle name="Normal 6 3 3 3 4" xfId="1532" xr:uid="{259D4FF5-1C21-4CB6-871D-EB76DD7751D4}"/>
    <cellStyle name="Normal 6 3 3 3 4 2" xfId="1533" xr:uid="{D9FFE52B-B983-4284-B44F-F4B938BB527B}"/>
    <cellStyle name="Normal 6 3 3 3 5" xfId="1534" xr:uid="{187B09B1-79BE-4F9E-8CAE-EE49FF63091A}"/>
    <cellStyle name="Normal 6 3 3 4" xfId="327" xr:uid="{639662BE-AD4F-483F-A552-D3D78192A756}"/>
    <cellStyle name="Normal 6 3 3 4 2" xfId="626" xr:uid="{31A91E9E-FC08-49AD-9A24-7FE0B35CDBB5}"/>
    <cellStyle name="Normal 6 3 3 4 2 2" xfId="1535" xr:uid="{6C004B9C-BA81-4CFB-861C-82343079A899}"/>
    <cellStyle name="Normal 6 3 3 4 2 2 2" xfId="1536" xr:uid="{CACFD0A9-76DB-4470-AC37-9C257A47A7E5}"/>
    <cellStyle name="Normal 6 3 3 4 2 3" xfId="1537" xr:uid="{F089F139-D766-4EBB-95D3-2130666E0098}"/>
    <cellStyle name="Normal 6 3 3 4 3" xfId="1538" xr:uid="{7372504D-45AE-4A3D-8625-3B3E99C7785C}"/>
    <cellStyle name="Normal 6 3 3 4 3 2" xfId="1539" xr:uid="{3350DDA7-8B80-4CB2-B1BE-C44FCDBD31F4}"/>
    <cellStyle name="Normal 6 3 3 4 4" xfId="1540" xr:uid="{D413873C-46B0-4E4B-A8AE-868E882C642C}"/>
    <cellStyle name="Normal 6 3 3 5" xfId="627" xr:uid="{85D81EB4-6221-4C3B-9E3A-C168C9C1125A}"/>
    <cellStyle name="Normal 6 3 3 5 2" xfId="1541" xr:uid="{C15095C8-FDDC-44B1-80AB-3F7A30079DBD}"/>
    <cellStyle name="Normal 6 3 3 5 2 2" xfId="1542" xr:uid="{22A0498D-BA07-41AC-A5CF-5BF5AA910A01}"/>
    <cellStyle name="Normal 6 3 3 5 3" xfId="1543" xr:uid="{58B4FB3C-E22C-4308-88A9-DA63D250625A}"/>
    <cellStyle name="Normal 6 3 3 5 4" xfId="3144" xr:uid="{C3062312-88A1-41CC-BA41-291AF8C36D46}"/>
    <cellStyle name="Normal 6 3 3 6" xfId="1544" xr:uid="{266D4739-2D50-4911-BBFE-E8A14B464427}"/>
    <cellStyle name="Normal 6 3 3 6 2" xfId="1545" xr:uid="{848E54C2-C0C4-4A9B-ABFD-F3F0E69CEDD8}"/>
    <cellStyle name="Normal 6 3 3 7" xfId="1546" xr:uid="{61056D56-E203-42FD-8E77-E234DEEAF53D}"/>
    <cellStyle name="Normal 6 3 3 8" xfId="3145" xr:uid="{207CD808-0C7A-4E94-9F63-C1FF749A62CE}"/>
    <cellStyle name="Normal 6 3 4" xfId="116" xr:uid="{D32BA364-359A-416A-AF25-418AF712F1BB}"/>
    <cellStyle name="Normal 6 3 4 2" xfId="447" xr:uid="{E90C447D-9A87-4268-8630-AFE2850C6F24}"/>
    <cellStyle name="Normal 6 3 4 2 2" xfId="628" xr:uid="{6DF80EEF-67E3-48FC-8860-DDDD883A5DAD}"/>
    <cellStyle name="Normal 6 3 4 2 2 2" xfId="1547" xr:uid="{B552F6FE-BCBF-477B-87E6-B75AB71F0B6C}"/>
    <cellStyle name="Normal 6 3 4 2 2 2 2" xfId="1548" xr:uid="{8645A2F1-5FA7-4FA7-BA75-A6BAE244DA07}"/>
    <cellStyle name="Normal 6 3 4 2 2 3" xfId="1549" xr:uid="{8C0EBBBB-58EE-4297-A365-D9E9620171E5}"/>
    <cellStyle name="Normal 6 3 4 2 2 4" xfId="3146" xr:uid="{50DFC2DC-1BD4-432F-B282-DFC5788A6DC9}"/>
    <cellStyle name="Normal 6 3 4 2 3" xfId="1550" xr:uid="{8D65DD78-4395-4F25-92CD-BD02FBAB0CF2}"/>
    <cellStyle name="Normal 6 3 4 2 3 2" xfId="1551" xr:uid="{59EC192C-7DF0-4207-8929-ED4021B3D528}"/>
    <cellStyle name="Normal 6 3 4 2 4" xfId="1552" xr:uid="{825089EE-1D45-4332-8096-40247588CFD8}"/>
    <cellStyle name="Normal 6 3 4 2 5" xfId="3147" xr:uid="{54A30084-7BCC-4749-AAD3-7387ECCDDCB4}"/>
    <cellStyle name="Normal 6 3 4 3" xfId="629" xr:uid="{EEB3410C-41AC-45D1-9EA2-77361AF5EED2}"/>
    <cellStyle name="Normal 6 3 4 3 2" xfId="1553" xr:uid="{D02DC2F6-0E32-4523-9A37-3674B866A43C}"/>
    <cellStyle name="Normal 6 3 4 3 2 2" xfId="1554" xr:uid="{D76D0570-D5FE-41E4-A9AE-A639134A36E5}"/>
    <cellStyle name="Normal 6 3 4 3 3" xfId="1555" xr:uid="{EE548DB1-59FD-441F-BC94-A7B7F15152FE}"/>
    <cellStyle name="Normal 6 3 4 3 4" xfId="3148" xr:uid="{5ABA4089-8D28-421C-A85A-7EDD1EA404CA}"/>
    <cellStyle name="Normal 6 3 4 4" xfId="1556" xr:uid="{C12AFE05-9816-40CA-B195-CD872DCCF3DF}"/>
    <cellStyle name="Normal 6 3 4 4 2" xfId="1557" xr:uid="{D4D60FD1-5B42-4E48-8762-D480F6BCF8BF}"/>
    <cellStyle name="Normal 6 3 4 4 3" xfId="3149" xr:uid="{3A6AD98F-C476-4489-A139-1528B969E6E4}"/>
    <cellStyle name="Normal 6 3 4 4 4" xfId="3150" xr:uid="{E0AE3537-5A54-45DD-B83B-9B2DF424E086}"/>
    <cellStyle name="Normal 6 3 4 5" xfId="1558" xr:uid="{465D4FE9-D849-450B-A341-90F59A9BE3CF}"/>
    <cellStyle name="Normal 6 3 4 6" xfId="3151" xr:uid="{F7A911E6-7D50-4386-85FC-3E9D35DAF362}"/>
    <cellStyle name="Normal 6 3 4 7" xfId="3152" xr:uid="{1D6EA43A-A838-488C-BCD0-AA1A5B322289}"/>
    <cellStyle name="Normal 6 3 5" xfId="328" xr:uid="{93F130CC-360F-4626-A455-E44A05349986}"/>
    <cellStyle name="Normal 6 3 5 2" xfId="630" xr:uid="{6927589F-335D-4A55-914A-12E5FC83E390}"/>
    <cellStyle name="Normal 6 3 5 2 2" xfId="631" xr:uid="{3E915ACC-4055-434E-A75F-F0AD5A1E1F16}"/>
    <cellStyle name="Normal 6 3 5 2 2 2" xfId="1559" xr:uid="{E18088FF-A1FF-4378-BA53-5220BD6C9EC7}"/>
    <cellStyle name="Normal 6 3 5 2 2 2 2" xfId="1560" xr:uid="{383DE42A-D2EA-4BD1-B0AE-2B1BF783EEF6}"/>
    <cellStyle name="Normal 6 3 5 2 2 3" xfId="1561" xr:uid="{96794911-9163-46E4-AE83-619FB91A55E2}"/>
    <cellStyle name="Normal 6 3 5 2 3" xfId="1562" xr:uid="{1AFBB5AC-6C09-4AD6-A032-6BA668CF2CC0}"/>
    <cellStyle name="Normal 6 3 5 2 3 2" xfId="1563" xr:uid="{092A6A80-8312-48B0-85F2-37A37D38C5CD}"/>
    <cellStyle name="Normal 6 3 5 2 4" xfId="1564" xr:uid="{307B5D43-7A26-4314-B7E2-7CD7A098FD78}"/>
    <cellStyle name="Normal 6 3 5 3" xfId="632" xr:uid="{C77DB188-FACD-4B0D-BBC1-6996500A2F90}"/>
    <cellStyle name="Normal 6 3 5 3 2" xfId="1565" xr:uid="{FCE32C0F-09D5-4CB2-ACF9-6E39FF404D3D}"/>
    <cellStyle name="Normal 6 3 5 3 2 2" xfId="1566" xr:uid="{34D27183-C283-495A-AAA2-D90841A71F43}"/>
    <cellStyle name="Normal 6 3 5 3 3" xfId="1567" xr:uid="{02938600-000C-44BE-8AFA-D6F2E6FBF08D}"/>
    <cellStyle name="Normal 6 3 5 3 4" xfId="3153" xr:uid="{65303A1A-4E0E-4544-8D13-03F27CCB8A50}"/>
    <cellStyle name="Normal 6 3 5 4" xfId="1568" xr:uid="{53AE1CB0-5656-4C3E-8858-E25465D0C674}"/>
    <cellStyle name="Normal 6 3 5 4 2" xfId="1569" xr:uid="{0911CEC5-F614-4A32-B27C-8EBD353BB386}"/>
    <cellStyle name="Normal 6 3 5 5" xfId="1570" xr:uid="{B8BABB68-576C-4EE1-845A-FD89125CC601}"/>
    <cellStyle name="Normal 6 3 5 6" xfId="3154" xr:uid="{B47354CF-2977-4AD4-9BEA-C697721DB886}"/>
    <cellStyle name="Normal 6 3 6" xfId="329" xr:uid="{111C37C1-FA6F-4D8C-96DD-CFD76046991D}"/>
    <cellStyle name="Normal 6 3 6 2" xfId="633" xr:uid="{6702B5FC-1DFF-4E05-8F40-3993EFC7DD67}"/>
    <cellStyle name="Normal 6 3 6 2 2" xfId="1571" xr:uid="{E40CC4C1-AAF0-4201-9668-10C6DDE0AF6D}"/>
    <cellStyle name="Normal 6 3 6 2 2 2" xfId="1572" xr:uid="{8C4742BC-BADA-49AA-9158-C19F74456D90}"/>
    <cellStyle name="Normal 6 3 6 2 3" xfId="1573" xr:uid="{3052B8CE-D5FA-4A72-93B3-7CCFB6670118}"/>
    <cellStyle name="Normal 6 3 6 2 4" xfId="3155" xr:uid="{B33F1EC1-A324-48BF-85AD-2E2299EE072A}"/>
    <cellStyle name="Normal 6 3 6 3" xfId="1574" xr:uid="{C521994B-241C-4554-9965-C8BAD8396E2B}"/>
    <cellStyle name="Normal 6 3 6 3 2" xfId="1575" xr:uid="{93A6CCCC-7213-4165-81A4-9F4B30DA0692}"/>
    <cellStyle name="Normal 6 3 6 4" xfId="1576" xr:uid="{2687E206-6BE5-4732-94A7-E61FF1472280}"/>
    <cellStyle name="Normal 6 3 6 5" xfId="3156" xr:uid="{7F31DD12-F573-4352-8D73-020757876868}"/>
    <cellStyle name="Normal 6 3 7" xfId="634" xr:uid="{CF6F95AD-BD66-4523-B331-A1CD42738D70}"/>
    <cellStyle name="Normal 6 3 7 2" xfId="1577" xr:uid="{BC3A61E0-1F89-43D4-AF2E-DDABE613836C}"/>
    <cellStyle name="Normal 6 3 7 2 2" xfId="1578" xr:uid="{B05EFAEC-C4D2-4901-9B91-1A2EF2012069}"/>
    <cellStyle name="Normal 6 3 7 3" xfId="1579" xr:uid="{9984D741-4DA4-42AF-8AC9-2224BC9F6FD8}"/>
    <cellStyle name="Normal 6 3 7 4" xfId="3157" xr:uid="{F98F50A1-BBA8-4528-9C2A-CA7351979931}"/>
    <cellStyle name="Normal 6 3 8" xfId="1580" xr:uid="{B50018FE-CA81-4E1F-B8D9-EABAE0A8C77D}"/>
    <cellStyle name="Normal 6 3 8 2" xfId="1581" xr:uid="{CD2AE2EC-93AD-43DD-9B6B-4C28861F6C2E}"/>
    <cellStyle name="Normal 6 3 8 3" xfId="3158" xr:uid="{51C0ACFE-69E0-4F0D-BEBA-F76ADAB98143}"/>
    <cellStyle name="Normal 6 3 8 4" xfId="3159" xr:uid="{8518DA81-ABA1-45EF-8FB2-8A1557ECA30E}"/>
    <cellStyle name="Normal 6 3 9" xfId="1582" xr:uid="{59E61E2D-B74C-48CF-A2BC-75079D03B5A0}"/>
    <cellStyle name="Normal 6 3 9 2" xfId="4718" xr:uid="{3C8A54AD-ECE0-44DE-BDF1-8F8BD3CB94A6}"/>
    <cellStyle name="Normal 6 4" xfId="117" xr:uid="{39CD8E6C-7DEB-4C9B-9285-45A1ED7FB67A}"/>
    <cellStyle name="Normal 6 4 10" xfId="3160" xr:uid="{C7E0FD3A-1A83-4FF9-B7D9-A1B0CC81E979}"/>
    <cellStyle name="Normal 6 4 11" xfId="3161" xr:uid="{7746AA88-7B96-485A-9F06-B9D98F4E863D}"/>
    <cellStyle name="Normal 6 4 2" xfId="118" xr:uid="{8FEF13F8-32F5-464A-8973-A039F539C2A7}"/>
    <cellStyle name="Normal 6 4 2 2" xfId="119" xr:uid="{24E6A0EB-52FC-4D86-BAE9-3EF0A494E784}"/>
    <cellStyle name="Normal 6 4 2 2 2" xfId="330" xr:uid="{C5E84209-6EC4-4070-B561-A527A94E60A6}"/>
    <cellStyle name="Normal 6 4 2 2 2 2" xfId="635" xr:uid="{7C69218E-AF8A-4518-9106-04036FAC4AB8}"/>
    <cellStyle name="Normal 6 4 2 2 2 2 2" xfId="1583" xr:uid="{B36E69C9-F797-4696-AC06-5193D490B7A2}"/>
    <cellStyle name="Normal 6 4 2 2 2 2 2 2" xfId="1584" xr:uid="{CBF46111-7FC2-4917-993F-2DCB2633E525}"/>
    <cellStyle name="Normal 6 4 2 2 2 2 3" xfId="1585" xr:uid="{6F56CA1A-B999-430E-8A69-CE0AADEC0A87}"/>
    <cellStyle name="Normal 6 4 2 2 2 2 4" xfId="3162" xr:uid="{F28DDB45-A6AD-491D-9455-A15C809E74A6}"/>
    <cellStyle name="Normal 6 4 2 2 2 3" xfId="1586" xr:uid="{E2E1756E-952B-49AA-8687-E3EC625877C6}"/>
    <cellStyle name="Normal 6 4 2 2 2 3 2" xfId="1587" xr:uid="{5150BA8F-4EF4-4BBD-ABB2-83E1B8240B31}"/>
    <cellStyle name="Normal 6 4 2 2 2 3 3" xfId="3163" xr:uid="{CBFAD7EF-1772-4E3A-89F6-B15E5430B4F0}"/>
    <cellStyle name="Normal 6 4 2 2 2 3 4" xfId="3164" xr:uid="{F6FB14A6-A3B2-4F0C-9076-1E296D7B80F1}"/>
    <cellStyle name="Normal 6 4 2 2 2 4" xfId="1588" xr:uid="{77E9AC6C-299B-4B8B-808D-A69738259B35}"/>
    <cellStyle name="Normal 6 4 2 2 2 5" xfId="3165" xr:uid="{332ECB6E-6B26-4967-90A8-AA07C9857FBE}"/>
    <cellStyle name="Normal 6 4 2 2 2 6" xfId="3166" xr:uid="{2C9C83D3-156A-4C52-8F61-982DC787AD60}"/>
    <cellStyle name="Normal 6 4 2 2 3" xfId="636" xr:uid="{F3080199-E0C8-48FB-9D28-4EB3EC6305DE}"/>
    <cellStyle name="Normal 6 4 2 2 3 2" xfId="1589" xr:uid="{75D0E971-720F-4190-B711-F4323F5DF009}"/>
    <cellStyle name="Normal 6 4 2 2 3 2 2" xfId="1590" xr:uid="{F614E8E4-9E14-43BE-BCCF-DC2FFB8B4BA2}"/>
    <cellStyle name="Normal 6 4 2 2 3 2 3" xfId="3167" xr:uid="{B3CE0B07-726D-4D6D-8D0D-4CA684D288A8}"/>
    <cellStyle name="Normal 6 4 2 2 3 2 4" xfId="3168" xr:uid="{96A904F5-14A5-4A86-BF0E-965637F9BD6C}"/>
    <cellStyle name="Normal 6 4 2 2 3 3" xfId="1591" xr:uid="{7D96D938-4350-4A92-AB7F-886A90BDA86E}"/>
    <cellStyle name="Normal 6 4 2 2 3 4" xfId="3169" xr:uid="{1AFB125F-AE31-4FA6-8B4F-7E568E311F23}"/>
    <cellStyle name="Normal 6 4 2 2 3 5" xfId="3170" xr:uid="{CC019B49-9845-4785-B2BA-BCE97B8C8290}"/>
    <cellStyle name="Normal 6 4 2 2 4" xfId="1592" xr:uid="{95F66512-4E32-4A7B-BA55-18825DCF60B7}"/>
    <cellStyle name="Normal 6 4 2 2 4 2" xfId="1593" xr:uid="{65A639E7-DC0D-4E03-974F-EF70064132EF}"/>
    <cellStyle name="Normal 6 4 2 2 4 3" xfId="3171" xr:uid="{05F77EC9-2B37-4E7A-B1A9-75F83ABE24DE}"/>
    <cellStyle name="Normal 6 4 2 2 4 4" xfId="3172" xr:uid="{34881F7C-6EF4-484F-AB4A-3E87D2DB588B}"/>
    <cellStyle name="Normal 6 4 2 2 5" xfId="1594" xr:uid="{FCC8C97B-4550-4DFA-A77E-DEA64A57AE8F}"/>
    <cellStyle name="Normal 6 4 2 2 5 2" xfId="3173" xr:uid="{B73DC74F-4BC3-4B26-BCA3-32364ADCFB6B}"/>
    <cellStyle name="Normal 6 4 2 2 5 3" xfId="3174" xr:uid="{16731184-478F-4C63-98CA-FB101FC56449}"/>
    <cellStyle name="Normal 6 4 2 2 5 4" xfId="3175" xr:uid="{E306D65B-CD27-4B7A-A459-529EC0306517}"/>
    <cellStyle name="Normal 6 4 2 2 6" xfId="3176" xr:uid="{B73751D7-817D-45F9-B41D-2BB6B85516FD}"/>
    <cellStyle name="Normal 6 4 2 2 7" xfId="3177" xr:uid="{1912B681-BC96-465B-BB13-7303F93B2FF6}"/>
    <cellStyle name="Normal 6 4 2 2 8" xfId="3178" xr:uid="{CC73C088-0140-488E-8919-ED4E9828F765}"/>
    <cellStyle name="Normal 6 4 2 3" xfId="331" xr:uid="{75F383FE-25D9-4961-B44E-960AA867C00B}"/>
    <cellStyle name="Normal 6 4 2 3 2" xfId="637" xr:uid="{9CF961FA-DF03-4550-8473-245BFD245927}"/>
    <cellStyle name="Normal 6 4 2 3 2 2" xfId="638" xr:uid="{7F826DDE-F0B0-404B-8255-4AB2404E0C13}"/>
    <cellStyle name="Normal 6 4 2 3 2 2 2" xfId="1595" xr:uid="{CB348CDE-4C64-4DFF-87C2-11E20DBCB015}"/>
    <cellStyle name="Normal 6 4 2 3 2 2 2 2" xfId="1596" xr:uid="{3766E0F9-5701-4586-AE0B-CB3EAD0DDC5C}"/>
    <cellStyle name="Normal 6 4 2 3 2 2 3" xfId="1597" xr:uid="{D67C0D51-36FA-41FE-BB37-D5C8C119B171}"/>
    <cellStyle name="Normal 6 4 2 3 2 3" xfId="1598" xr:uid="{CC0F9172-4B72-4CD7-B35E-A2072D9DDD2E}"/>
    <cellStyle name="Normal 6 4 2 3 2 3 2" xfId="1599" xr:uid="{B67DA0D2-3E73-4E10-BBBC-099B3EF62AFB}"/>
    <cellStyle name="Normal 6 4 2 3 2 4" xfId="1600" xr:uid="{AF9A862B-E28A-4631-813E-33F3076E78B6}"/>
    <cellStyle name="Normal 6 4 2 3 3" xfId="639" xr:uid="{AAFBA301-49F2-4A2B-92B4-0CD67A10AFCF}"/>
    <cellStyle name="Normal 6 4 2 3 3 2" xfId="1601" xr:uid="{5449FE25-64D4-4B98-BD0C-0319ADBDCB43}"/>
    <cellStyle name="Normal 6 4 2 3 3 2 2" xfId="1602" xr:uid="{C3BAD264-B0F4-4280-BDE9-991F48C07B6B}"/>
    <cellStyle name="Normal 6 4 2 3 3 3" xfId="1603" xr:uid="{6642A775-A89E-41F6-B64F-34FCDD314387}"/>
    <cellStyle name="Normal 6 4 2 3 3 4" xfId="3179" xr:uid="{946C9B9E-14F2-438A-B234-57406D206F5F}"/>
    <cellStyle name="Normal 6 4 2 3 4" xfId="1604" xr:uid="{A47EF1D1-2D08-4B51-B740-2B63C29902C9}"/>
    <cellStyle name="Normal 6 4 2 3 4 2" xfId="1605" xr:uid="{F06C5C17-8A76-42B8-9EDC-A6334798E8F6}"/>
    <cellStyle name="Normal 6 4 2 3 5" xfId="1606" xr:uid="{FDAF3BEA-0D1A-4052-A1D9-C61EDBD7C762}"/>
    <cellStyle name="Normal 6 4 2 3 6" xfId="3180" xr:uid="{5933DA41-74CA-4120-93A1-0D1E29ABB1F2}"/>
    <cellStyle name="Normal 6 4 2 4" xfId="332" xr:uid="{20678A90-FFCA-49D8-9B7C-1C2EBBAC6D2F}"/>
    <cellStyle name="Normal 6 4 2 4 2" xfId="640" xr:uid="{73916CEC-6400-4A1A-B49D-D616BC1E3F2A}"/>
    <cellStyle name="Normal 6 4 2 4 2 2" xfId="1607" xr:uid="{3F4ABC88-0DCF-4C84-8732-222FF6640F68}"/>
    <cellStyle name="Normal 6 4 2 4 2 2 2" xfId="1608" xr:uid="{96295A5A-1D5F-4D99-A9E3-47FB9DA3760B}"/>
    <cellStyle name="Normal 6 4 2 4 2 3" xfId="1609" xr:uid="{E7A1787D-8BA5-46CF-8F91-876770B13FBC}"/>
    <cellStyle name="Normal 6 4 2 4 2 4" xfId="3181" xr:uid="{E987493D-55A0-4BBB-8A03-3C11F183A9C3}"/>
    <cellStyle name="Normal 6 4 2 4 3" xfId="1610" xr:uid="{C6D72106-A8B5-48C8-B16D-065CAFEA5009}"/>
    <cellStyle name="Normal 6 4 2 4 3 2" xfId="1611" xr:uid="{1FC6C806-B493-422A-82A1-FF2B18FD60B8}"/>
    <cellStyle name="Normal 6 4 2 4 4" xfId="1612" xr:uid="{21CF7BF3-3409-451A-B22E-314C452CDF0C}"/>
    <cellStyle name="Normal 6 4 2 4 5" xfId="3182" xr:uid="{6123864C-F318-49E7-B718-3D54E6A8F870}"/>
    <cellStyle name="Normal 6 4 2 5" xfId="333" xr:uid="{D808A3D0-427F-4035-B868-D5433F23AC24}"/>
    <cellStyle name="Normal 6 4 2 5 2" xfId="1613" xr:uid="{FFBEF979-C612-4BD2-889B-BB1B0A9039A2}"/>
    <cellStyle name="Normal 6 4 2 5 2 2" xfId="1614" xr:uid="{FA9090B8-9397-4A53-BBBC-F5525969E903}"/>
    <cellStyle name="Normal 6 4 2 5 3" xfId="1615" xr:uid="{A01F909E-FAE2-4471-9572-C4E3C370D7E6}"/>
    <cellStyle name="Normal 6 4 2 5 4" xfId="3183" xr:uid="{580FF950-A3DF-494E-8465-38F39ABBB1BA}"/>
    <cellStyle name="Normal 6 4 2 6" xfId="1616" xr:uid="{5604AF89-AF63-4DDD-A270-34637D57906E}"/>
    <cellStyle name="Normal 6 4 2 6 2" xfId="1617" xr:uid="{9AE7FBAE-ACED-4235-9619-A34B0E9F8D4C}"/>
    <cellStyle name="Normal 6 4 2 6 3" xfId="3184" xr:uid="{E9FE0892-22BF-4AE7-96E7-A06109CAA48B}"/>
    <cellStyle name="Normal 6 4 2 6 4" xfId="3185" xr:uid="{04982FB2-971B-4100-A2A6-BDBB1565BBF2}"/>
    <cellStyle name="Normal 6 4 2 7" xfId="1618" xr:uid="{CB6A9DF0-5A23-4D2B-922F-DFA1B5AA391A}"/>
    <cellStyle name="Normal 6 4 2 8" xfId="3186" xr:uid="{72CD7342-E669-4076-9910-E55EF0724D77}"/>
    <cellStyle name="Normal 6 4 2 9" xfId="3187" xr:uid="{D2B22D9D-8751-4103-B9A5-6EE4AE8BAFC1}"/>
    <cellStyle name="Normal 6 4 3" xfId="120" xr:uid="{0C09D05A-2901-4BA6-BE4E-ABAA161A4CBA}"/>
    <cellStyle name="Normal 6 4 3 2" xfId="121" xr:uid="{BEBCFF2C-0388-4363-99B0-2FBBA3946679}"/>
    <cellStyle name="Normal 6 4 3 2 2" xfId="641" xr:uid="{F0AF7144-6C3D-454B-A86E-47169DAEA7DD}"/>
    <cellStyle name="Normal 6 4 3 2 2 2" xfId="1619" xr:uid="{68F92800-A6D0-4812-A424-34A7BD00F5A6}"/>
    <cellStyle name="Normal 6 4 3 2 2 2 2" xfId="1620" xr:uid="{D36974D9-1C25-454D-8915-A424278C774C}"/>
    <cellStyle name="Normal 6 4 3 2 2 2 2 2" xfId="4476" xr:uid="{38266445-9AC2-4EC8-AD5A-9857A4761964}"/>
    <cellStyle name="Normal 6 4 3 2 2 2 3" xfId="4477" xr:uid="{598E4A46-C6BF-49BB-ACB9-F9660C7680AB}"/>
    <cellStyle name="Normal 6 4 3 2 2 3" xfId="1621" xr:uid="{A3BDA0D2-9459-4253-A694-8CD0DA9E9996}"/>
    <cellStyle name="Normal 6 4 3 2 2 3 2" xfId="4478" xr:uid="{3772F5A2-F259-4D99-A311-E3A6CEE23045}"/>
    <cellStyle name="Normal 6 4 3 2 2 4" xfId="3188" xr:uid="{D8D4EE63-853E-4F20-BA55-BCA350BBA21F}"/>
    <cellStyle name="Normal 6 4 3 2 3" xfId="1622" xr:uid="{2464C06F-7A70-4196-92FC-363CD70F7B7B}"/>
    <cellStyle name="Normal 6 4 3 2 3 2" xfId="1623" xr:uid="{5ED7FE71-AAFC-4249-B03A-551AFBFFDB3D}"/>
    <cellStyle name="Normal 6 4 3 2 3 2 2" xfId="4479" xr:uid="{498F5004-4EB7-4651-8171-9FF6733904D5}"/>
    <cellStyle name="Normal 6 4 3 2 3 3" xfId="3189" xr:uid="{D2A17AFE-E9CD-4602-8C94-41300514C1E6}"/>
    <cellStyle name="Normal 6 4 3 2 3 4" xfId="3190" xr:uid="{CEA87B82-C5B1-4136-A4FF-DBC09D0F0E62}"/>
    <cellStyle name="Normal 6 4 3 2 4" xfId="1624" xr:uid="{BA2D36E8-E12A-4C24-BF5B-4BFD0F2429C4}"/>
    <cellStyle name="Normal 6 4 3 2 4 2" xfId="4480" xr:uid="{0F264196-9BEB-4E5C-ABB7-AA05330844C6}"/>
    <cellStyle name="Normal 6 4 3 2 5" xfId="3191" xr:uid="{44E294A6-9BFB-41BB-B6E4-4923133175DB}"/>
    <cellStyle name="Normal 6 4 3 2 6" xfId="3192" xr:uid="{BD503D03-8F54-477B-A459-0BC1FA1764E8}"/>
    <cellStyle name="Normal 6 4 3 3" xfId="334" xr:uid="{C64274BF-A345-49AF-A55D-9B718921D74E}"/>
    <cellStyle name="Normal 6 4 3 3 2" xfId="1625" xr:uid="{160C926F-86F8-48BC-B002-82AEBB39A00C}"/>
    <cellStyle name="Normal 6 4 3 3 2 2" xfId="1626" xr:uid="{F85444C9-EA2B-4853-A661-481C8DF98237}"/>
    <cellStyle name="Normal 6 4 3 3 2 2 2" xfId="4481" xr:uid="{E52AEDBC-D40C-4312-B6D5-FD1C700351B8}"/>
    <cellStyle name="Normal 6 4 3 3 2 3" xfId="3193" xr:uid="{D4763D5D-7636-466C-A823-FF4DFCB221A0}"/>
    <cellStyle name="Normal 6 4 3 3 2 4" xfId="3194" xr:uid="{0914AF9F-CCFD-487E-897A-2D6AF6B915D2}"/>
    <cellStyle name="Normal 6 4 3 3 3" xfId="1627" xr:uid="{A7901504-1E3C-490B-84C2-8123AE4B5EFF}"/>
    <cellStyle name="Normal 6 4 3 3 3 2" xfId="4482" xr:uid="{CB2257DB-B5C5-4031-BA54-AC7193F5978D}"/>
    <cellStyle name="Normal 6 4 3 3 4" xfId="3195" xr:uid="{9199C381-6BBB-4DFB-A67A-4D3FC6626049}"/>
    <cellStyle name="Normal 6 4 3 3 5" xfId="3196" xr:uid="{70753DA1-D22F-439B-B361-7982A9F709A9}"/>
    <cellStyle name="Normal 6 4 3 4" xfId="1628" xr:uid="{DF67C20D-C270-4C54-92FF-3F2B6ED86BFC}"/>
    <cellStyle name="Normal 6 4 3 4 2" xfId="1629" xr:uid="{E8E48902-1446-4A18-9EE8-B2B062F8B065}"/>
    <cellStyle name="Normal 6 4 3 4 2 2" xfId="4483" xr:uid="{43780390-E0EE-4305-848F-4300AFAF303D}"/>
    <cellStyle name="Normal 6 4 3 4 3" xfId="3197" xr:uid="{56784417-7E37-4824-B947-AB34AAE043A1}"/>
    <cellStyle name="Normal 6 4 3 4 4" xfId="3198" xr:uid="{A9C0951E-44D8-4F26-8390-F514F1678F3E}"/>
    <cellStyle name="Normal 6 4 3 5" xfId="1630" xr:uid="{5D34047B-3F01-42FE-AD96-1D8E37972B45}"/>
    <cellStyle name="Normal 6 4 3 5 2" xfId="3199" xr:uid="{C0B2F6C6-436A-46A5-9507-84F8D55F243A}"/>
    <cellStyle name="Normal 6 4 3 5 3" xfId="3200" xr:uid="{C221D603-642C-41AF-B984-2E3D5BE41F7D}"/>
    <cellStyle name="Normal 6 4 3 5 4" xfId="3201" xr:uid="{EAF91C3E-7AAE-43D9-9571-D072DD55855F}"/>
    <cellStyle name="Normal 6 4 3 6" xfId="3202" xr:uid="{4C9555CF-70E1-4EFA-93B2-715516E63B0C}"/>
    <cellStyle name="Normal 6 4 3 7" xfId="3203" xr:uid="{454DE5C5-6D73-4F19-BE6F-3A2F8C6EB0C8}"/>
    <cellStyle name="Normal 6 4 3 8" xfId="3204" xr:uid="{410484A2-CDB4-4700-A5E3-A20C1F240A93}"/>
    <cellStyle name="Normal 6 4 4" xfId="122" xr:uid="{327E9514-5F33-4297-94A5-3D3E0E5603A4}"/>
    <cellStyle name="Normal 6 4 4 2" xfId="642" xr:uid="{C5531852-6C63-40F4-925B-C0CD6BD093E0}"/>
    <cellStyle name="Normal 6 4 4 2 2" xfId="643" xr:uid="{F5E26E1F-B277-44B8-825F-0FDB79C308D4}"/>
    <cellStyle name="Normal 6 4 4 2 2 2" xfId="1631" xr:uid="{3493CD91-4FED-483F-98F5-F3D84A70A707}"/>
    <cellStyle name="Normal 6 4 4 2 2 2 2" xfId="1632" xr:uid="{A55310B2-1E52-4EB6-86AD-3B600F7EDF3B}"/>
    <cellStyle name="Normal 6 4 4 2 2 3" xfId="1633" xr:uid="{36BD73F4-A02E-485F-ACFC-87F69037E80B}"/>
    <cellStyle name="Normal 6 4 4 2 2 4" xfId="3205" xr:uid="{305B2B94-E20B-408A-A1AD-EBC6FC430D2D}"/>
    <cellStyle name="Normal 6 4 4 2 3" xfId="1634" xr:uid="{2C5B9F67-752D-4904-8648-5AC2F7B30A55}"/>
    <cellStyle name="Normal 6 4 4 2 3 2" xfId="1635" xr:uid="{E1FD1879-BC94-41E7-B414-EB9EB060C75D}"/>
    <cellStyle name="Normal 6 4 4 2 4" xfId="1636" xr:uid="{17CCBC53-A052-49BD-917F-AFA92A34A9A7}"/>
    <cellStyle name="Normal 6 4 4 2 5" xfId="3206" xr:uid="{4A0995C8-5CCA-4FE8-9C70-761E92C75AB7}"/>
    <cellStyle name="Normal 6 4 4 3" xfId="644" xr:uid="{14593C71-DE84-4FD9-845D-01E2F2F5DBE4}"/>
    <cellStyle name="Normal 6 4 4 3 2" xfId="1637" xr:uid="{DDD53A03-7CB5-4B0C-8DB5-F621B88A1D69}"/>
    <cellStyle name="Normal 6 4 4 3 2 2" xfId="1638" xr:uid="{B48DE4AB-0E96-4B58-BD06-BFBF35304B63}"/>
    <cellStyle name="Normal 6 4 4 3 3" xfId="1639" xr:uid="{1AA2D029-50D7-421C-867C-D3D26AF77563}"/>
    <cellStyle name="Normal 6 4 4 3 4" xfId="3207" xr:uid="{11D69A89-ED33-4A6E-B1D6-22B0C922AA27}"/>
    <cellStyle name="Normal 6 4 4 4" xfId="1640" xr:uid="{5CD90000-6BB1-4CEF-876D-381A0498CD5B}"/>
    <cellStyle name="Normal 6 4 4 4 2" xfId="1641" xr:uid="{E69242C9-EC1D-4C60-B040-CA7F0A5EA4B6}"/>
    <cellStyle name="Normal 6 4 4 4 3" xfId="3208" xr:uid="{2786CB5C-8921-45C4-A83D-D13EC2F0ED7A}"/>
    <cellStyle name="Normal 6 4 4 4 4" xfId="3209" xr:uid="{06DA4F79-E118-44AA-9CF8-B1E32E96D37A}"/>
    <cellStyle name="Normal 6 4 4 5" xfId="1642" xr:uid="{16DD0BF3-1086-4C89-B6B7-FB230748E084}"/>
    <cellStyle name="Normal 6 4 4 6" xfId="3210" xr:uid="{7EDC656B-E89E-4183-8146-570C69CCB0BC}"/>
    <cellStyle name="Normal 6 4 4 7" xfId="3211" xr:uid="{424B564D-4EE6-42FE-B878-930148BBF6D7}"/>
    <cellStyle name="Normal 6 4 5" xfId="335" xr:uid="{D179626A-DBAD-4D8C-9E5D-4F968B1D0F20}"/>
    <cellStyle name="Normal 6 4 5 2" xfId="645" xr:uid="{D52242D6-2A25-47F5-8B7C-6E0960FD9A85}"/>
    <cellStyle name="Normal 6 4 5 2 2" xfId="1643" xr:uid="{7C97CF88-2DAE-4BD3-8636-09437146DE71}"/>
    <cellStyle name="Normal 6 4 5 2 2 2" xfId="1644" xr:uid="{0C14B444-D71B-42C4-B6AF-1120AA09E86C}"/>
    <cellStyle name="Normal 6 4 5 2 3" xfId="1645" xr:uid="{0B329780-839A-45F3-819F-953295A995A1}"/>
    <cellStyle name="Normal 6 4 5 2 4" xfId="3212" xr:uid="{6930E7C0-BC59-4758-A650-0019BE06F0FB}"/>
    <cellStyle name="Normal 6 4 5 3" xfId="1646" xr:uid="{B5BE6089-7A3F-4CDF-A586-B20393F625FD}"/>
    <cellStyle name="Normal 6 4 5 3 2" xfId="1647" xr:uid="{5127CBEE-5944-4810-AFB5-39E63E5AEC8E}"/>
    <cellStyle name="Normal 6 4 5 3 3" xfId="3213" xr:uid="{2DCB7063-EA57-40BA-B98E-1237E1062FB0}"/>
    <cellStyle name="Normal 6 4 5 3 4" xfId="3214" xr:uid="{B5C4A00E-0AC6-42EC-AE7F-ACE2A1FC8144}"/>
    <cellStyle name="Normal 6 4 5 4" xfId="1648" xr:uid="{F90AED39-F8E9-46F1-9143-D6CA0009476A}"/>
    <cellStyle name="Normal 6 4 5 5" xfId="3215" xr:uid="{17222327-382E-4A43-95E4-12C58CE85DD8}"/>
    <cellStyle name="Normal 6 4 5 6" xfId="3216" xr:uid="{BC18F9BC-FD5F-4EBC-9FB0-74BEE4549AD8}"/>
    <cellStyle name="Normal 6 4 6" xfId="336" xr:uid="{D2D916F3-F82C-4132-B0AC-DCB7EDD5DF56}"/>
    <cellStyle name="Normal 6 4 6 2" xfId="1649" xr:uid="{A0DE398C-B337-4675-8E3A-98FB4188F56E}"/>
    <cellStyle name="Normal 6 4 6 2 2" xfId="1650" xr:uid="{E9328798-3C1A-48DE-A863-2DBD656F3674}"/>
    <cellStyle name="Normal 6 4 6 2 3" xfId="3217" xr:uid="{46C55BF0-646D-4154-B6EF-DB01FE85D4FF}"/>
    <cellStyle name="Normal 6 4 6 2 4" xfId="3218" xr:uid="{B1AB6797-4E08-4DE6-8C55-CA0E1C00CC2B}"/>
    <cellStyle name="Normal 6 4 6 3" xfId="1651" xr:uid="{444AC13A-DC05-4130-99B6-6F67FEDD4A70}"/>
    <cellStyle name="Normal 6 4 6 4" xfId="3219" xr:uid="{DF7F83E4-DD23-4B99-8343-150E4A490C7A}"/>
    <cellStyle name="Normal 6 4 6 5" xfId="3220" xr:uid="{127C19AF-93AD-4047-A467-1FEFDC22EF31}"/>
    <cellStyle name="Normal 6 4 7" xfId="1652" xr:uid="{0E46EA22-B998-4435-AD97-763031CE3100}"/>
    <cellStyle name="Normal 6 4 7 2" xfId="1653" xr:uid="{37B04D7C-A0E0-4FAD-9DB0-7616C1B2DF38}"/>
    <cellStyle name="Normal 6 4 7 3" xfId="3221" xr:uid="{650D47E0-50A3-415C-A698-C977DA216788}"/>
    <cellStyle name="Normal 6 4 7 3 2" xfId="4407" xr:uid="{F96D31BA-F2F5-462B-8ECB-FEE63EBD6181}"/>
    <cellStyle name="Normal 6 4 7 3 3" xfId="4685" xr:uid="{8B263A73-B6EC-49A3-B756-1065D3CDD307}"/>
    <cellStyle name="Normal 6 4 7 4" xfId="3222" xr:uid="{3E3EB011-097F-4FBF-8E82-BF3233E345DB}"/>
    <cellStyle name="Normal 6 4 8" xfId="1654" xr:uid="{DA90A720-51E0-4C1E-87DE-BE64D938CF8E}"/>
    <cellStyle name="Normal 6 4 8 2" xfId="3223" xr:uid="{54E02F67-8BBF-4658-9A67-30AB318CA203}"/>
    <cellStyle name="Normal 6 4 8 3" xfId="3224" xr:uid="{9BC05857-384F-4809-9042-887F3518A046}"/>
    <cellStyle name="Normal 6 4 8 4" xfId="3225" xr:uid="{E7AA4BD4-2EA2-4DA8-A1BF-65085861ADC7}"/>
    <cellStyle name="Normal 6 4 9" xfId="3226" xr:uid="{ED591D50-D243-4CE1-B6D7-86306E6F6559}"/>
    <cellStyle name="Normal 6 5" xfId="123" xr:uid="{A6DDCEC9-7416-42A2-8C93-11E09ACB6C28}"/>
    <cellStyle name="Normal 6 5 10" xfId="3227" xr:uid="{E7FAA944-B464-4D34-9F93-8B48BD650CD7}"/>
    <cellStyle name="Normal 6 5 11" xfId="3228" xr:uid="{3B436987-9294-4910-BF5F-4B1874BBF7AE}"/>
    <cellStyle name="Normal 6 5 2" xfId="124" xr:uid="{CA096F65-B3F4-4A48-B16E-170E1A1A36CC}"/>
    <cellStyle name="Normal 6 5 2 2" xfId="337" xr:uid="{F0BA70AC-B56C-41EB-A949-C1B691E37D4A}"/>
    <cellStyle name="Normal 6 5 2 2 2" xfId="646" xr:uid="{4252169D-1B20-47BA-B52F-2F6ECEBB5A5C}"/>
    <cellStyle name="Normal 6 5 2 2 2 2" xfId="647" xr:uid="{C488A7F1-29F2-459A-AFED-82643E42EC92}"/>
    <cellStyle name="Normal 6 5 2 2 2 2 2" xfId="1655" xr:uid="{ECA36538-B25D-40B0-8A68-F81238BFD66B}"/>
    <cellStyle name="Normal 6 5 2 2 2 2 3" xfId="3229" xr:uid="{EC073816-DFE0-417A-B183-1A8BBE8BE896}"/>
    <cellStyle name="Normal 6 5 2 2 2 2 4" xfId="3230" xr:uid="{667FB2BE-310B-49DD-84FF-DF53B9A6ADD5}"/>
    <cellStyle name="Normal 6 5 2 2 2 3" xfId="1656" xr:uid="{92D4D42E-43C4-413A-AB31-422985D6E2A1}"/>
    <cellStyle name="Normal 6 5 2 2 2 3 2" xfId="3231" xr:uid="{97494CCD-3325-4C6A-ACD3-A3E9E402A7E8}"/>
    <cellStyle name="Normal 6 5 2 2 2 3 3" xfId="3232" xr:uid="{AE774249-5279-4BF8-B690-A70DFA8E6026}"/>
    <cellStyle name="Normal 6 5 2 2 2 3 4" xfId="3233" xr:uid="{54197D3A-18B2-48AB-A42D-0EAF671512B1}"/>
    <cellStyle name="Normal 6 5 2 2 2 4" xfId="3234" xr:uid="{00676B5C-7D14-4C27-867E-65DA5C9137A0}"/>
    <cellStyle name="Normal 6 5 2 2 2 5" xfId="3235" xr:uid="{74C709CE-E4D3-4030-AE62-99908287F8C7}"/>
    <cellStyle name="Normal 6 5 2 2 2 6" xfId="3236" xr:uid="{AB28AA55-7240-4A8A-B14B-818DF8CA1659}"/>
    <cellStyle name="Normal 6 5 2 2 3" xfId="648" xr:uid="{4EAC6B00-919D-4317-BE27-8E5850C20C25}"/>
    <cellStyle name="Normal 6 5 2 2 3 2" xfId="1657" xr:uid="{0B0A8306-A7B0-4C12-8E5F-8C7CCCDCE592}"/>
    <cellStyle name="Normal 6 5 2 2 3 2 2" xfId="3237" xr:uid="{6142D72B-454C-41CA-A8D5-E69282C4B507}"/>
    <cellStyle name="Normal 6 5 2 2 3 2 3" xfId="3238" xr:uid="{7BE32734-365C-40BF-9006-4B9A965F7ED8}"/>
    <cellStyle name="Normal 6 5 2 2 3 2 4" xfId="3239" xr:uid="{345F1133-1FAE-4080-8C13-CBAFEEA6E024}"/>
    <cellStyle name="Normal 6 5 2 2 3 3" xfId="3240" xr:uid="{41DC0E47-F4D9-4BDF-AE90-68B214AD7E2A}"/>
    <cellStyle name="Normal 6 5 2 2 3 4" xfId="3241" xr:uid="{4F48815A-7C81-40FD-AFC4-E65C07C3D159}"/>
    <cellStyle name="Normal 6 5 2 2 3 5" xfId="3242" xr:uid="{46E2BC91-7A38-48A6-9825-9DF2A42E12FE}"/>
    <cellStyle name="Normal 6 5 2 2 4" xfId="1658" xr:uid="{EB25CEC5-9D18-4985-949F-C8E97059E1EA}"/>
    <cellStyle name="Normal 6 5 2 2 4 2" xfId="3243" xr:uid="{85F0092C-4501-4CF6-8242-AC04E5489C9E}"/>
    <cellStyle name="Normal 6 5 2 2 4 3" xfId="3244" xr:uid="{43FD64EE-DB45-4D9A-B4FD-51AE3C31B5CE}"/>
    <cellStyle name="Normal 6 5 2 2 4 4" xfId="3245" xr:uid="{FA8C5075-8A47-4E2B-ACC4-68CCCED327C3}"/>
    <cellStyle name="Normal 6 5 2 2 5" xfId="3246" xr:uid="{3E3525B4-FF77-4837-B4D5-FBB4101F325E}"/>
    <cellStyle name="Normal 6 5 2 2 5 2" xfId="3247" xr:uid="{3BE8FE4A-E3B9-4E97-A652-1C6CA6A6365B}"/>
    <cellStyle name="Normal 6 5 2 2 5 3" xfId="3248" xr:uid="{21364811-1FF1-4B51-81B3-4B061F39D087}"/>
    <cellStyle name="Normal 6 5 2 2 5 4" xfId="3249" xr:uid="{0FA20B16-8632-4CA6-8B9A-D85F1A7DA818}"/>
    <cellStyle name="Normal 6 5 2 2 6" xfId="3250" xr:uid="{858A689B-5BF0-420F-84BA-4E2F59B9D85F}"/>
    <cellStyle name="Normal 6 5 2 2 7" xfId="3251" xr:uid="{C4EF3396-3FFE-46E3-B2A2-FD9E5664BE75}"/>
    <cellStyle name="Normal 6 5 2 2 8" xfId="3252" xr:uid="{91C3D59C-8335-4E4B-8311-4F9314B253EE}"/>
    <cellStyle name="Normal 6 5 2 3" xfId="649" xr:uid="{DCFA3B9B-7ABC-41B4-9D3A-573139B2E5AB}"/>
    <cellStyle name="Normal 6 5 2 3 2" xfId="650" xr:uid="{4391A10A-8CEB-4D66-9ECF-D15310AE8E98}"/>
    <cellStyle name="Normal 6 5 2 3 2 2" xfId="651" xr:uid="{51666558-21F0-46AB-AEAF-C78D391505DA}"/>
    <cellStyle name="Normal 6 5 2 3 2 3" xfId="3253" xr:uid="{C851138D-E6DF-4FE6-99CE-4AB979FA6C7B}"/>
    <cellStyle name="Normal 6 5 2 3 2 4" xfId="3254" xr:uid="{00AA16B2-898C-4481-BBFF-11E42A4BD287}"/>
    <cellStyle name="Normal 6 5 2 3 3" xfId="652" xr:uid="{6A169689-3C59-4F6E-9CA1-FF96F995B854}"/>
    <cellStyle name="Normal 6 5 2 3 3 2" xfId="3255" xr:uid="{11F05CF3-7DC3-485D-B637-CEB7982162E5}"/>
    <cellStyle name="Normal 6 5 2 3 3 3" xfId="3256" xr:uid="{2D3773B9-7008-4AD4-91D3-3CA98ADA18AB}"/>
    <cellStyle name="Normal 6 5 2 3 3 4" xfId="3257" xr:uid="{287B2AAF-AC48-40BE-A032-A7DF3D945B3D}"/>
    <cellStyle name="Normal 6 5 2 3 4" xfId="3258" xr:uid="{FD59972B-9BBC-4B84-9E4C-3D8E2E906D11}"/>
    <cellStyle name="Normal 6 5 2 3 5" xfId="3259" xr:uid="{73374934-1367-40F1-BDF6-117B372C3AAA}"/>
    <cellStyle name="Normal 6 5 2 3 6" xfId="3260" xr:uid="{96C7CFC2-7601-40C4-85CD-ED614BC29983}"/>
    <cellStyle name="Normal 6 5 2 4" xfId="653" xr:uid="{5DA63183-F2F5-41C4-8B47-405DBC1597C4}"/>
    <cellStyle name="Normal 6 5 2 4 2" xfId="654" xr:uid="{838D02DB-A24A-4288-8E56-2CC702B7A9A2}"/>
    <cellStyle name="Normal 6 5 2 4 2 2" xfId="3261" xr:uid="{00BB213B-EEA6-4EBC-8522-38D2AD55EC1D}"/>
    <cellStyle name="Normal 6 5 2 4 2 3" xfId="3262" xr:uid="{9A00EF5A-9DBD-4942-BE4F-0300C620834D}"/>
    <cellStyle name="Normal 6 5 2 4 2 4" xfId="3263" xr:uid="{5200D2A9-CF54-40FC-A00C-4835436784B3}"/>
    <cellStyle name="Normal 6 5 2 4 3" xfId="3264" xr:uid="{765171C9-B2B4-4F2A-9332-E7DCC3CD18C8}"/>
    <cellStyle name="Normal 6 5 2 4 4" xfId="3265" xr:uid="{1C281A5E-710D-41F9-8848-824CEA3FCB00}"/>
    <cellStyle name="Normal 6 5 2 4 5" xfId="3266" xr:uid="{7B37DFE9-ABAC-4060-8C44-AA75E6701198}"/>
    <cellStyle name="Normal 6 5 2 5" xfId="655" xr:uid="{1FF33211-A0B4-4DCB-8593-E2C90A01F342}"/>
    <cellStyle name="Normal 6 5 2 5 2" xfId="3267" xr:uid="{D9EC04AD-288D-4F01-958E-A2A771CF831C}"/>
    <cellStyle name="Normal 6 5 2 5 3" xfId="3268" xr:uid="{63E7FC49-FA40-4A96-B7F1-1056BE9F1730}"/>
    <cellStyle name="Normal 6 5 2 5 4" xfId="3269" xr:uid="{474C63D5-B363-49FC-87FD-284276D39B58}"/>
    <cellStyle name="Normal 6 5 2 6" xfId="3270" xr:uid="{3D4B951B-D671-457E-B159-C4FBD5FC33B8}"/>
    <cellStyle name="Normal 6 5 2 6 2" xfId="3271" xr:uid="{F4B2FF6C-2B47-4BB3-A91D-0F7E21426CF9}"/>
    <cellStyle name="Normal 6 5 2 6 3" xfId="3272" xr:uid="{9352DBEB-F07E-40B8-8E16-BF58E9380E4C}"/>
    <cellStyle name="Normal 6 5 2 6 4" xfId="3273" xr:uid="{97C63E6E-5E38-4B0C-8331-BC60F9E6A6D6}"/>
    <cellStyle name="Normal 6 5 2 7" xfId="3274" xr:uid="{19F00D25-A517-4806-989E-5A00FE39998A}"/>
    <cellStyle name="Normal 6 5 2 8" xfId="3275" xr:uid="{6FDAB9AB-3697-4EF3-8A85-13901A744A9A}"/>
    <cellStyle name="Normal 6 5 2 9" xfId="3276" xr:uid="{B681D81A-8CEF-422B-BE6F-F18BA9336E51}"/>
    <cellStyle name="Normal 6 5 3" xfId="338" xr:uid="{C69ECD46-EFFB-4FEF-9060-BBAFA8C7F20B}"/>
    <cellStyle name="Normal 6 5 3 2" xfId="656" xr:uid="{2FA8E38B-DFCB-4EF1-ABBE-BA83C49E739A}"/>
    <cellStyle name="Normal 6 5 3 2 2" xfId="657" xr:uid="{DCCBF597-4644-494C-9849-04B53F8FA271}"/>
    <cellStyle name="Normal 6 5 3 2 2 2" xfId="1659" xr:uid="{7E495F9D-79A9-4128-BB38-AFEB5AB7FD3A}"/>
    <cellStyle name="Normal 6 5 3 2 2 2 2" xfId="1660" xr:uid="{181D7699-EAE1-405C-9763-DEFC22EABC51}"/>
    <cellStyle name="Normal 6 5 3 2 2 3" xfId="1661" xr:uid="{89E908C3-BEAF-4001-8FAE-31BF08C0B6B5}"/>
    <cellStyle name="Normal 6 5 3 2 2 4" xfId="3277" xr:uid="{D289F157-CEC8-4A3C-9194-0468A0A428A7}"/>
    <cellStyle name="Normal 6 5 3 2 3" xfId="1662" xr:uid="{C5579131-7216-4E24-8B29-4A2E1374CB8A}"/>
    <cellStyle name="Normal 6 5 3 2 3 2" xfId="1663" xr:uid="{10B41354-DB6F-4327-BF7E-43823115B923}"/>
    <cellStyle name="Normal 6 5 3 2 3 3" xfId="3278" xr:uid="{CFCC75FE-7A3A-455B-BD71-F9FA5F5BD916}"/>
    <cellStyle name="Normal 6 5 3 2 3 4" xfId="3279" xr:uid="{D1FA838F-F42F-4EFC-8257-087046B8AFD8}"/>
    <cellStyle name="Normal 6 5 3 2 4" xfId="1664" xr:uid="{664E786C-DC88-4421-8895-4BD4F494072E}"/>
    <cellStyle name="Normal 6 5 3 2 5" xfId="3280" xr:uid="{7CC3254B-7508-489C-B56F-B75020BFD415}"/>
    <cellStyle name="Normal 6 5 3 2 6" xfId="3281" xr:uid="{89F0F4AD-518C-413A-B0EC-0339A751DA94}"/>
    <cellStyle name="Normal 6 5 3 3" xfId="658" xr:uid="{C947C6E6-3B9D-4712-A088-097893D507E6}"/>
    <cellStyle name="Normal 6 5 3 3 2" xfId="1665" xr:uid="{DF4E031E-01CA-422E-804B-BB09F0DC43E5}"/>
    <cellStyle name="Normal 6 5 3 3 2 2" xfId="1666" xr:uid="{82BD9E79-96E9-430A-AECF-7C2DC96283BF}"/>
    <cellStyle name="Normal 6 5 3 3 2 3" xfId="3282" xr:uid="{E08C2952-374D-4086-A0E2-02997E60790C}"/>
    <cellStyle name="Normal 6 5 3 3 2 4" xfId="3283" xr:uid="{33FE6F55-B26E-46F8-A912-E7DD8512226D}"/>
    <cellStyle name="Normal 6 5 3 3 3" xfId="1667" xr:uid="{6BB193B0-38CD-4015-95D4-3EBC95D1D319}"/>
    <cellStyle name="Normal 6 5 3 3 4" xfId="3284" xr:uid="{F9009E87-3D56-45B8-B4A1-37EA12DD1069}"/>
    <cellStyle name="Normal 6 5 3 3 5" xfId="3285" xr:uid="{404B9899-673F-4F68-93F5-35F093439AAF}"/>
    <cellStyle name="Normal 6 5 3 4" xfId="1668" xr:uid="{F353351F-0682-47AC-9CC6-B85683A5EA80}"/>
    <cellStyle name="Normal 6 5 3 4 2" xfId="1669" xr:uid="{E5AF6908-70ED-4A6A-8C14-74A110DED727}"/>
    <cellStyle name="Normal 6 5 3 4 3" xfId="3286" xr:uid="{8EC5F73A-117C-4651-B70D-D3EF26406B8E}"/>
    <cellStyle name="Normal 6 5 3 4 4" xfId="3287" xr:uid="{6CDAB95A-E580-4F46-A59A-533356A656A5}"/>
    <cellStyle name="Normal 6 5 3 5" xfId="1670" xr:uid="{0D4F4C1A-433D-44B0-9930-0A2AB92655B0}"/>
    <cellStyle name="Normal 6 5 3 5 2" xfId="3288" xr:uid="{ED06D361-8E11-424F-A13F-54441AAABB5F}"/>
    <cellStyle name="Normal 6 5 3 5 3" xfId="3289" xr:uid="{E8BBFBB0-2892-4BDB-B4E8-8ACDECA823B0}"/>
    <cellStyle name="Normal 6 5 3 5 4" xfId="3290" xr:uid="{3FA99F78-A615-408E-BBD8-C0DACCA7B81E}"/>
    <cellStyle name="Normal 6 5 3 6" xfId="3291" xr:uid="{7A4A29F2-FA8E-46B1-8441-A154EA04DC8C}"/>
    <cellStyle name="Normal 6 5 3 7" xfId="3292" xr:uid="{B17E94BF-6E0C-4AB2-AF5B-E3B62E89A1A2}"/>
    <cellStyle name="Normal 6 5 3 8" xfId="3293" xr:uid="{8C659E80-CA12-4292-9643-8B6AA78528E6}"/>
    <cellStyle name="Normal 6 5 4" xfId="339" xr:uid="{E8574CA8-E2EE-4328-885A-01759602A362}"/>
    <cellStyle name="Normal 6 5 4 2" xfId="659" xr:uid="{7294C770-227A-4240-AC83-42C074575889}"/>
    <cellStyle name="Normal 6 5 4 2 2" xfId="660" xr:uid="{56CDF0BF-7058-4858-865C-0CBAD324CD4A}"/>
    <cellStyle name="Normal 6 5 4 2 2 2" xfId="1671" xr:uid="{970B16D5-07AB-4CFA-95EB-5B4C03A33714}"/>
    <cellStyle name="Normal 6 5 4 2 2 3" xfId="3294" xr:uid="{08A8942D-61A7-419B-9FE5-5D3559EAE82E}"/>
    <cellStyle name="Normal 6 5 4 2 2 4" xfId="3295" xr:uid="{4BE45049-B63D-4C43-8088-BA9BE28A7D14}"/>
    <cellStyle name="Normal 6 5 4 2 3" xfId="1672" xr:uid="{72822608-3EA7-403C-A159-218B0F715F21}"/>
    <cellStyle name="Normal 6 5 4 2 4" xfId="3296" xr:uid="{D8B3DBB7-1F3D-4880-9992-8D03C9792BE8}"/>
    <cellStyle name="Normal 6 5 4 2 5" xfId="3297" xr:uid="{BB8501FD-61ED-4337-85AD-78949EDA488C}"/>
    <cellStyle name="Normal 6 5 4 3" xfId="661" xr:uid="{214786D8-EA0F-4DF4-B6A2-608B73FB1289}"/>
    <cellStyle name="Normal 6 5 4 3 2" xfId="1673" xr:uid="{F4280FED-BABC-46ED-AE9D-A841F07A3B5B}"/>
    <cellStyle name="Normal 6 5 4 3 3" xfId="3298" xr:uid="{8F2F44AD-08A0-48DB-A21D-41D583A322EF}"/>
    <cellStyle name="Normal 6 5 4 3 4" xfId="3299" xr:uid="{4D74947D-83F3-4198-B5BC-7E2829AEEF0A}"/>
    <cellStyle name="Normal 6 5 4 4" xfId="1674" xr:uid="{FC9E5C9E-5EEC-4B52-9544-5D0EF10F63BB}"/>
    <cellStyle name="Normal 6 5 4 4 2" xfId="3300" xr:uid="{10117697-D92B-4A9E-81D0-B3856BE75453}"/>
    <cellStyle name="Normal 6 5 4 4 3" xfId="3301" xr:uid="{D7A79302-F71C-40E5-ABC0-0B8466761872}"/>
    <cellStyle name="Normal 6 5 4 4 4" xfId="3302" xr:uid="{D83268F9-21A9-4A7F-B1AD-0112FC48D05C}"/>
    <cellStyle name="Normal 6 5 4 5" xfId="3303" xr:uid="{E6DAB5DA-02D0-4EFE-8BA9-FD7A923E0943}"/>
    <cellStyle name="Normal 6 5 4 6" xfId="3304" xr:uid="{1EEC682F-C30A-43AD-9AD5-F421293BF1A1}"/>
    <cellStyle name="Normal 6 5 4 7" xfId="3305" xr:uid="{1E42875E-6986-4CFE-A380-B6CB0DCC7528}"/>
    <cellStyle name="Normal 6 5 5" xfId="340" xr:uid="{86275D89-6C7B-4FC1-9392-B768E7F23A37}"/>
    <cellStyle name="Normal 6 5 5 2" xfId="662" xr:uid="{467D7F14-57A7-4622-B83D-1E4F1AEF7B14}"/>
    <cellStyle name="Normal 6 5 5 2 2" xfId="1675" xr:uid="{984EC32C-4D6C-456B-9016-B4A2307B2500}"/>
    <cellStyle name="Normal 6 5 5 2 3" xfId="3306" xr:uid="{EEBA74BB-BCA8-43F0-B161-06896E2F6FAF}"/>
    <cellStyle name="Normal 6 5 5 2 4" xfId="3307" xr:uid="{677D04FA-2006-4371-B9B7-9B3131BCA0E8}"/>
    <cellStyle name="Normal 6 5 5 3" xfId="1676" xr:uid="{C083A0CC-C3F5-4FF7-9646-2D495D8F250C}"/>
    <cellStyle name="Normal 6 5 5 3 2" xfId="3308" xr:uid="{7F4EEE58-BFA0-4F67-8170-498B6FF79DA2}"/>
    <cellStyle name="Normal 6 5 5 3 3" xfId="3309" xr:uid="{0C74FEA2-61FF-4217-B75B-A1A76FF10A4C}"/>
    <cellStyle name="Normal 6 5 5 3 4" xfId="3310" xr:uid="{BA81BBBA-EFA8-4D46-89EB-BC51FA989338}"/>
    <cellStyle name="Normal 6 5 5 4" xfId="3311" xr:uid="{D8D5CC3E-142E-4478-BEA8-E248A885EE18}"/>
    <cellStyle name="Normal 6 5 5 5" xfId="3312" xr:uid="{B18BC4EC-D247-4B53-BB4E-94027E4D59DE}"/>
    <cellStyle name="Normal 6 5 5 6" xfId="3313" xr:uid="{81EB3031-3EA8-49CA-8942-878B5E5A706E}"/>
    <cellStyle name="Normal 6 5 6" xfId="663" xr:uid="{7B67BC52-1E70-4857-A363-1E7442F256B3}"/>
    <cellStyle name="Normal 6 5 6 2" xfId="1677" xr:uid="{4E88AA35-A0B0-4034-A954-AA68CE775FFA}"/>
    <cellStyle name="Normal 6 5 6 2 2" xfId="3314" xr:uid="{31B5DF68-8EFA-4526-A258-B437BA5A1851}"/>
    <cellStyle name="Normal 6 5 6 2 3" xfId="3315" xr:uid="{7AA156B8-DECF-4A83-9C0E-CFA10EB94D9D}"/>
    <cellStyle name="Normal 6 5 6 2 4" xfId="3316" xr:uid="{D3F0169A-69FE-4382-8048-B82FCD15485F}"/>
    <cellStyle name="Normal 6 5 6 3" xfId="3317" xr:uid="{D4B815C2-1DFF-4CB2-8467-129DAC869A81}"/>
    <cellStyle name="Normal 6 5 6 4" xfId="3318" xr:uid="{413292C2-41E6-4025-81CF-A64F3BF427B0}"/>
    <cellStyle name="Normal 6 5 6 5" xfId="3319" xr:uid="{A294A974-D111-4DEB-A889-5998AC563F9C}"/>
    <cellStyle name="Normal 6 5 7" xfId="1678" xr:uid="{7F47452B-C74F-4B1C-A9DA-78B338AB1064}"/>
    <cellStyle name="Normal 6 5 7 2" xfId="3320" xr:uid="{0D4C5B07-1066-4D0A-ADB2-36F72CCFEB64}"/>
    <cellStyle name="Normal 6 5 7 3" xfId="3321" xr:uid="{4D3375D5-A288-4A67-BFC0-A2A1FBF3B6A0}"/>
    <cellStyle name="Normal 6 5 7 4" xfId="3322" xr:uid="{02209108-E3AB-4669-A361-F295E808171E}"/>
    <cellStyle name="Normal 6 5 8" xfId="3323" xr:uid="{BF6689D8-C89D-43C5-B5BB-327E18B72600}"/>
    <cellStyle name="Normal 6 5 8 2" xfId="3324" xr:uid="{22849DB1-F05D-4B48-88C2-075249A44E1D}"/>
    <cellStyle name="Normal 6 5 8 3" xfId="3325" xr:uid="{DBD88420-AB2C-4AF0-BC87-F6C140B65562}"/>
    <cellStyle name="Normal 6 5 8 4" xfId="3326" xr:uid="{B8BCF861-2FCB-4F25-B578-7AD3A7E8E7AA}"/>
    <cellStyle name="Normal 6 5 9" xfId="3327" xr:uid="{39DE55B2-6CB4-4A1C-B787-ABA77FC3EC45}"/>
    <cellStyle name="Normal 6 6" xfId="125" xr:uid="{2A3E370B-D5EB-4974-95D4-80BC9F40E5F8}"/>
    <cellStyle name="Normal 6 6 2" xfId="126" xr:uid="{3A27A90F-FEF5-4CF0-ABE2-275E084EBDBA}"/>
    <cellStyle name="Normal 6 6 2 2" xfId="341" xr:uid="{6F73B175-F950-411D-BCB9-FF0C41EF896F}"/>
    <cellStyle name="Normal 6 6 2 2 2" xfId="664" xr:uid="{F739C980-C3E3-4FAB-AEF1-632F77EFE6E1}"/>
    <cellStyle name="Normal 6 6 2 2 2 2" xfId="1679" xr:uid="{08A6D7E3-7234-4F04-82DA-1FA75F6FD266}"/>
    <cellStyle name="Normal 6 6 2 2 2 3" xfId="3328" xr:uid="{44ECDB96-3DFB-47BD-B2A4-EAD8EA8C92AE}"/>
    <cellStyle name="Normal 6 6 2 2 2 4" xfId="3329" xr:uid="{B8731FF3-913B-4DD7-AA8B-285E12B4443D}"/>
    <cellStyle name="Normal 6 6 2 2 3" xfId="1680" xr:uid="{5A4AB023-7D9B-41CB-87DA-4DE5D216520D}"/>
    <cellStyle name="Normal 6 6 2 2 3 2" xfId="3330" xr:uid="{0D3197FF-9D99-4E14-992E-1C70AD5BECAE}"/>
    <cellStyle name="Normal 6 6 2 2 3 3" xfId="3331" xr:uid="{4A89A88A-C686-4D29-AC24-CA9391B2852F}"/>
    <cellStyle name="Normal 6 6 2 2 3 4" xfId="3332" xr:uid="{F094238F-DE51-462E-9DD5-199E8B178110}"/>
    <cellStyle name="Normal 6 6 2 2 4" xfId="3333" xr:uid="{67220B94-8E74-4D35-BB3E-06AE7777AC9A}"/>
    <cellStyle name="Normal 6 6 2 2 5" xfId="3334" xr:uid="{1F856278-9B8A-4E5B-828E-3354722B7109}"/>
    <cellStyle name="Normal 6 6 2 2 6" xfId="3335" xr:uid="{1AB19D28-8B71-4227-A163-B3F307A94FD0}"/>
    <cellStyle name="Normal 6 6 2 3" xfId="665" xr:uid="{B9EE9A56-2270-4E0B-A4F4-D1438F703665}"/>
    <cellStyle name="Normal 6 6 2 3 2" xfId="1681" xr:uid="{23492875-94DE-4AA3-A8CB-18D3B02A0097}"/>
    <cellStyle name="Normal 6 6 2 3 2 2" xfId="3336" xr:uid="{36BE35D2-0BAC-4BFD-B691-05B6A83980C3}"/>
    <cellStyle name="Normal 6 6 2 3 2 3" xfId="3337" xr:uid="{593ABF12-FDDD-4E48-9A97-9C45B0DFA977}"/>
    <cellStyle name="Normal 6 6 2 3 2 4" xfId="3338" xr:uid="{9A8FE6A3-1CAE-45B0-AD52-9D3181BDB0D5}"/>
    <cellStyle name="Normal 6 6 2 3 3" xfId="3339" xr:uid="{91F14F08-61D0-4D7F-A938-EE90AFA7F6D8}"/>
    <cellStyle name="Normal 6 6 2 3 4" xfId="3340" xr:uid="{4DF39DE1-6560-4D26-B648-4FB5EBE96968}"/>
    <cellStyle name="Normal 6 6 2 3 5" xfId="3341" xr:uid="{FDEA6E9B-9E31-4AD6-9178-62F979FB359A}"/>
    <cellStyle name="Normal 6 6 2 4" xfId="1682" xr:uid="{4987C937-E7BD-446B-9124-4BCC6E9711A8}"/>
    <cellStyle name="Normal 6 6 2 4 2" xfId="3342" xr:uid="{84AFC050-8FAC-45E0-B62A-FB6ADD2834DF}"/>
    <cellStyle name="Normal 6 6 2 4 3" xfId="3343" xr:uid="{2FE84E70-CFCB-4B27-961C-D2706C218660}"/>
    <cellStyle name="Normal 6 6 2 4 4" xfId="3344" xr:uid="{10A84DFE-F072-4165-B262-4D77487524C3}"/>
    <cellStyle name="Normal 6 6 2 5" xfId="3345" xr:uid="{E56ACB00-0BE1-4AEE-A091-524818569B9A}"/>
    <cellStyle name="Normal 6 6 2 5 2" xfId="3346" xr:uid="{2322494D-A227-4A11-A65B-3A14394D15D3}"/>
    <cellStyle name="Normal 6 6 2 5 3" xfId="3347" xr:uid="{C882BCE5-9C32-494B-AB0E-E86E4B4AD3BA}"/>
    <cellStyle name="Normal 6 6 2 5 4" xfId="3348" xr:uid="{CC5B3856-B2FB-4F9B-A54C-E015BDD3D8CC}"/>
    <cellStyle name="Normal 6 6 2 6" xfId="3349" xr:uid="{D9EE36D1-F0B2-4F1A-87EC-C518FCF1F70C}"/>
    <cellStyle name="Normal 6 6 2 7" xfId="3350" xr:uid="{24165C68-ADD2-40B2-9D99-50BBFE34292C}"/>
    <cellStyle name="Normal 6 6 2 8" xfId="3351" xr:uid="{37FD1A95-428D-4A16-8495-BF826461D903}"/>
    <cellStyle name="Normal 6 6 3" xfId="342" xr:uid="{EF88EE00-F7FC-444B-B23C-34A9ECCF3031}"/>
    <cellStyle name="Normal 6 6 3 2" xfId="666" xr:uid="{0A71E67F-B8C1-4A9A-8C12-E99716F602BD}"/>
    <cellStyle name="Normal 6 6 3 2 2" xfId="667" xr:uid="{FB15DD3B-917B-4D15-BC53-0DEB204181C0}"/>
    <cellStyle name="Normal 6 6 3 2 3" xfId="3352" xr:uid="{94F7D79B-0752-47E3-A66C-C561F27AB092}"/>
    <cellStyle name="Normal 6 6 3 2 4" xfId="3353" xr:uid="{FFBB591D-A19B-44C7-BCA6-B566B90083B4}"/>
    <cellStyle name="Normal 6 6 3 3" xfId="668" xr:uid="{02845B16-D92B-44C7-8CCD-85AA126D12D1}"/>
    <cellStyle name="Normal 6 6 3 3 2" xfId="3354" xr:uid="{B2F2934D-B8C7-48DD-AB0B-2B4678CB3D9E}"/>
    <cellStyle name="Normal 6 6 3 3 3" xfId="3355" xr:uid="{3C24059C-813F-425F-A063-5EF8C97E8288}"/>
    <cellStyle name="Normal 6 6 3 3 4" xfId="3356" xr:uid="{B29C4BD3-F7F0-493F-9579-EA193B04C78C}"/>
    <cellStyle name="Normal 6 6 3 4" xfId="3357" xr:uid="{C5A6B2B0-64F5-4BD9-8BE7-93DC46579AD5}"/>
    <cellStyle name="Normal 6 6 3 5" xfId="3358" xr:uid="{BB7DEF94-B089-4871-AAB2-AB8469EA0DDA}"/>
    <cellStyle name="Normal 6 6 3 6" xfId="3359" xr:uid="{68ABA014-B5F8-4BC6-8C0C-7738D479C954}"/>
    <cellStyle name="Normal 6 6 4" xfId="343" xr:uid="{8A405673-C30F-42DA-A862-1B8413B216E5}"/>
    <cellStyle name="Normal 6 6 4 2" xfId="669" xr:uid="{7BB67896-2E43-45EA-BB68-8029CF966F87}"/>
    <cellStyle name="Normal 6 6 4 2 2" xfId="3360" xr:uid="{3F1EA6B1-AFF0-4288-859D-037D4386324B}"/>
    <cellStyle name="Normal 6 6 4 2 3" xfId="3361" xr:uid="{9477BF95-C6C6-4EE8-8680-8C5E8FD31B8B}"/>
    <cellStyle name="Normal 6 6 4 2 4" xfId="3362" xr:uid="{A99A3B94-224D-492D-94C5-58FB7773FD65}"/>
    <cellStyle name="Normal 6 6 4 3" xfId="3363" xr:uid="{D0DBA1C9-45F3-4A30-A961-3300537DA930}"/>
    <cellStyle name="Normal 6 6 4 4" xfId="3364" xr:uid="{E02FC541-61B1-4FDA-82CE-80919003E887}"/>
    <cellStyle name="Normal 6 6 4 5" xfId="3365" xr:uid="{FFAA7E7F-FA01-465D-9E11-CE16E64AD424}"/>
    <cellStyle name="Normal 6 6 5" xfId="670" xr:uid="{DE477A8C-D4B0-4D78-BC61-C0AC54C900F5}"/>
    <cellStyle name="Normal 6 6 5 2" xfId="3366" xr:uid="{5B5DCA23-7C3E-4759-B767-75520D4F4C4D}"/>
    <cellStyle name="Normal 6 6 5 3" xfId="3367" xr:uid="{56E998B0-22C3-4CAA-A889-921E5A71BC3E}"/>
    <cellStyle name="Normal 6 6 5 4" xfId="3368" xr:uid="{2499E042-B3F0-4E5C-9178-4245D3029E73}"/>
    <cellStyle name="Normal 6 6 6" xfId="3369" xr:uid="{60D57642-95D5-4825-B6C1-4D7DC822DC4D}"/>
    <cellStyle name="Normal 6 6 6 2" xfId="3370" xr:uid="{0E3C3489-158C-4DE6-B74B-59F3577469E2}"/>
    <cellStyle name="Normal 6 6 6 3" xfId="3371" xr:uid="{0FB95110-49E8-4683-95C5-B1A0A67C366B}"/>
    <cellStyle name="Normal 6 6 6 4" xfId="3372" xr:uid="{C27AEBAF-AD91-4AD5-AA67-0AF3994B6819}"/>
    <cellStyle name="Normal 6 6 7" xfId="3373" xr:uid="{A36A4CC4-678B-461B-8C54-B2053199A2EE}"/>
    <cellStyle name="Normal 6 6 8" xfId="3374" xr:uid="{63019CC7-2185-451E-9A6B-3A6508506F31}"/>
    <cellStyle name="Normal 6 6 9" xfId="3375" xr:uid="{CD625191-DFBD-4D6D-B86A-29CC13EE18AF}"/>
    <cellStyle name="Normal 6 7" xfId="127" xr:uid="{4B498DCA-1EF2-4437-968A-7663A412CD52}"/>
    <cellStyle name="Normal 6 7 2" xfId="344" xr:uid="{D78A1527-5BE0-4DF8-ABDF-53055FB833CB}"/>
    <cellStyle name="Normal 6 7 2 2" xfId="671" xr:uid="{AE203257-3AA3-4D78-A7E0-F38311F35844}"/>
    <cellStyle name="Normal 6 7 2 2 2" xfId="1683" xr:uid="{99CAFA92-889A-4289-957F-85ECDCF5512A}"/>
    <cellStyle name="Normal 6 7 2 2 2 2" xfId="1684" xr:uid="{271E58A5-23F0-4A3A-8AA7-6704F35BB0A2}"/>
    <cellStyle name="Normal 6 7 2 2 3" xfId="1685" xr:uid="{8611EB0D-5949-4D66-A49F-CE50F90A8D92}"/>
    <cellStyle name="Normal 6 7 2 2 4" xfId="3376" xr:uid="{F4C568A2-2AD7-4BF1-A089-5C7ACD94CFE0}"/>
    <cellStyle name="Normal 6 7 2 3" xfId="1686" xr:uid="{B91A257A-0420-4212-B009-7AA20A2E5222}"/>
    <cellStyle name="Normal 6 7 2 3 2" xfId="1687" xr:uid="{0D3FF47D-5EF0-43D8-9B3B-F00144886868}"/>
    <cellStyle name="Normal 6 7 2 3 3" xfId="3377" xr:uid="{A971F8A1-4524-4806-968F-3ED589EC6DCC}"/>
    <cellStyle name="Normal 6 7 2 3 4" xfId="3378" xr:uid="{1AFAFA63-2023-4962-B745-DE8BB3AFC359}"/>
    <cellStyle name="Normal 6 7 2 4" xfId="1688" xr:uid="{3EA23359-D40A-4BF3-9C7E-AAA0E63DC328}"/>
    <cellStyle name="Normal 6 7 2 5" xfId="3379" xr:uid="{EEF0E957-85A4-4252-AE6B-A5BEFB8472D8}"/>
    <cellStyle name="Normal 6 7 2 6" xfId="3380" xr:uid="{52D6D253-F5DF-4920-89A7-CB3A74A3F736}"/>
    <cellStyle name="Normal 6 7 3" xfId="672" xr:uid="{A9E01674-3A25-46FF-8AE6-E6B99CAB7FDF}"/>
    <cellStyle name="Normal 6 7 3 2" xfId="1689" xr:uid="{1F9C300C-9213-4674-903F-E2A3756E2295}"/>
    <cellStyle name="Normal 6 7 3 2 2" xfId="1690" xr:uid="{FF755EA8-30BD-4623-B68D-D1628636096C}"/>
    <cellStyle name="Normal 6 7 3 2 3" xfId="3381" xr:uid="{550420DC-A63E-4386-A6A3-14720C572694}"/>
    <cellStyle name="Normal 6 7 3 2 4" xfId="3382" xr:uid="{584904FD-0B77-480F-8343-38DE8F1F273A}"/>
    <cellStyle name="Normal 6 7 3 3" xfId="1691" xr:uid="{73BAEC1A-058E-4324-BCD9-17C1861023E8}"/>
    <cellStyle name="Normal 6 7 3 4" xfId="3383" xr:uid="{B098D452-BE7A-47AF-8BB5-A3C158963EEF}"/>
    <cellStyle name="Normal 6 7 3 5" xfId="3384" xr:uid="{F992F097-8564-4116-B99A-97B759F93FE3}"/>
    <cellStyle name="Normal 6 7 4" xfId="1692" xr:uid="{86D10851-1D5B-48C5-81E7-F7D7720881E6}"/>
    <cellStyle name="Normal 6 7 4 2" xfId="1693" xr:uid="{64D78290-B0C7-4E14-B9C0-0360CCD4FC09}"/>
    <cellStyle name="Normal 6 7 4 3" xfId="3385" xr:uid="{A3463E42-352A-4478-819C-3ABA19D0EE89}"/>
    <cellStyle name="Normal 6 7 4 4" xfId="3386" xr:uid="{091BE569-6D17-4493-B4DC-276EBDB658CF}"/>
    <cellStyle name="Normal 6 7 5" xfId="1694" xr:uid="{234A76A1-126D-4E80-B2DE-A908309E4865}"/>
    <cellStyle name="Normal 6 7 5 2" xfId="3387" xr:uid="{10012E47-6D83-49D4-957D-334615959CF5}"/>
    <cellStyle name="Normal 6 7 5 3" xfId="3388" xr:uid="{73F20A3B-B5BF-4C96-A5E5-A04D895ACA2E}"/>
    <cellStyle name="Normal 6 7 5 4" xfId="3389" xr:uid="{E2438660-35CB-412D-A294-1A35EA116EC0}"/>
    <cellStyle name="Normal 6 7 6" xfId="3390" xr:uid="{295D8163-930F-47DD-87D9-297E82CA7FBC}"/>
    <cellStyle name="Normal 6 7 7" xfId="3391" xr:uid="{C30F28B9-40FE-4A6F-AD33-02B800EEC203}"/>
    <cellStyle name="Normal 6 7 8" xfId="3392" xr:uid="{F4D2E5D3-08F6-428F-B2C9-EE18AD760184}"/>
    <cellStyle name="Normal 6 8" xfId="345" xr:uid="{672D0A17-2021-46D1-9E35-029662E3DD7E}"/>
    <cellStyle name="Normal 6 8 2" xfId="673" xr:uid="{D93BBF7B-9438-4A14-A575-44CD24B90815}"/>
    <cellStyle name="Normal 6 8 2 2" xfId="674" xr:uid="{92153959-8CC0-4147-8037-F5A58F401601}"/>
    <cellStyle name="Normal 6 8 2 2 2" xfId="1695" xr:uid="{1FD7CA91-EA7A-4BCF-83EE-2F825ADC1512}"/>
    <cellStyle name="Normal 6 8 2 2 3" xfId="3393" xr:uid="{29BECE37-075D-446E-BD7B-1310BAA88CBD}"/>
    <cellStyle name="Normal 6 8 2 2 4" xfId="3394" xr:uid="{C720747E-FC47-4AAC-B742-3CE048B6BA6C}"/>
    <cellStyle name="Normal 6 8 2 3" xfId="1696" xr:uid="{E53F0100-1948-4489-8614-B2D92DCE45AA}"/>
    <cellStyle name="Normal 6 8 2 4" xfId="3395" xr:uid="{5D7ECAC6-08D8-41A9-AC58-4C8CC8A71C15}"/>
    <cellStyle name="Normal 6 8 2 5" xfId="3396" xr:uid="{CF486E05-1FC9-49DD-BF94-E48ADCBC7D81}"/>
    <cellStyle name="Normal 6 8 3" xfId="675" xr:uid="{459AD9E7-6B3E-4CC0-91CC-9B76800A01FF}"/>
    <cellStyle name="Normal 6 8 3 2" xfId="1697" xr:uid="{1F0384A1-E8EF-4899-A376-1463CCE78C98}"/>
    <cellStyle name="Normal 6 8 3 3" xfId="3397" xr:uid="{53915CB2-4F9D-4EA4-8707-FFD07DEB8B42}"/>
    <cellStyle name="Normal 6 8 3 4" xfId="3398" xr:uid="{2A571129-A304-41A5-9485-ED8765AC3054}"/>
    <cellStyle name="Normal 6 8 4" xfId="1698" xr:uid="{643A2164-78A0-4956-86DE-87DC1A3E5C12}"/>
    <cellStyle name="Normal 6 8 4 2" xfId="3399" xr:uid="{10C4F4E8-1990-4274-B0C1-F2E7866C35AF}"/>
    <cellStyle name="Normal 6 8 4 3" xfId="3400" xr:uid="{841D5F0B-EDA1-4F04-9841-E6528AB7D022}"/>
    <cellStyle name="Normal 6 8 4 4" xfId="3401" xr:uid="{15A21031-F8E4-442E-85AD-C83045CBA214}"/>
    <cellStyle name="Normal 6 8 5" xfId="3402" xr:uid="{E531A873-AB2B-4456-9528-1FC2357B1718}"/>
    <cellStyle name="Normal 6 8 6" xfId="3403" xr:uid="{452A2D78-0546-410D-93AC-CBFBB9CCCD65}"/>
    <cellStyle name="Normal 6 8 7" xfId="3404" xr:uid="{B51016ED-0FFD-4E3D-9BD5-6CE22349AC13}"/>
    <cellStyle name="Normal 6 9" xfId="346" xr:uid="{9E7755EE-D73F-499E-89A8-C38A27D626F5}"/>
    <cellStyle name="Normal 6 9 2" xfId="676" xr:uid="{7D84A201-F51C-4415-AD26-3EFEDD357902}"/>
    <cellStyle name="Normal 6 9 2 2" xfId="1699" xr:uid="{89DAD7ED-E9F5-4B2A-B020-D7C0B98733E1}"/>
    <cellStyle name="Normal 6 9 2 3" xfId="3405" xr:uid="{231329CA-07CC-46C1-8F8C-80C843AD44CE}"/>
    <cellStyle name="Normal 6 9 2 4" xfId="3406" xr:uid="{5BAC72D7-6C1D-4C86-80DC-26B0A8D4C01A}"/>
    <cellStyle name="Normal 6 9 3" xfId="1700" xr:uid="{BB38D222-AA49-4839-A366-E6678C9A2FF3}"/>
    <cellStyle name="Normal 6 9 3 2" xfId="3407" xr:uid="{9DACFBAA-3508-4600-9DFF-2F61743AFC11}"/>
    <cellStyle name="Normal 6 9 3 3" xfId="3408" xr:uid="{43ADAF74-92B0-4D89-9BE7-4B4DE32BC614}"/>
    <cellStyle name="Normal 6 9 3 4" xfId="3409" xr:uid="{CD4C0BDB-2B4A-413E-8C80-8BBBA478EE9F}"/>
    <cellStyle name="Normal 6 9 4" xfId="3410" xr:uid="{FB68BFDA-899F-4FEB-A28E-DA862FF4D16D}"/>
    <cellStyle name="Normal 6 9 5" xfId="3411" xr:uid="{F254A3BC-C5C4-4458-BFDA-6BE73854E04C}"/>
    <cellStyle name="Normal 6 9 6" xfId="3412" xr:uid="{6F893CB8-0F17-40BF-9B6B-67B24DD8BC31}"/>
    <cellStyle name="Normal 7" xfId="128" xr:uid="{FD0BB2B6-144A-4848-A4A1-D1F79AE4C85A}"/>
    <cellStyle name="Normal 7 10" xfId="1701" xr:uid="{0DAA8666-53D4-4DCD-8961-5C351168B712}"/>
    <cellStyle name="Normal 7 10 2" xfId="3413" xr:uid="{19EB6524-6D06-4DF9-89C5-0AAA7470B0F7}"/>
    <cellStyle name="Normal 7 10 3" xfId="3414" xr:uid="{625F7A61-58AF-4AC5-8C7D-345053347B2B}"/>
    <cellStyle name="Normal 7 10 4" xfId="3415" xr:uid="{B9B37ED0-6AFF-4606-8696-EE5E2A72CD55}"/>
    <cellStyle name="Normal 7 11" xfId="3416" xr:uid="{8F34A7AB-9A28-4CAF-B1A7-E699A845AB98}"/>
    <cellStyle name="Normal 7 11 2" xfId="3417" xr:uid="{AF3523FD-0024-41C3-A0B4-0486B7F0FBC1}"/>
    <cellStyle name="Normal 7 11 3" xfId="3418" xr:uid="{6B5AA002-2788-4514-A4D0-B81F38039AB6}"/>
    <cellStyle name="Normal 7 11 4" xfId="3419" xr:uid="{B3AFBA35-14A0-4419-B6E3-76A84155B756}"/>
    <cellStyle name="Normal 7 12" xfId="3420" xr:uid="{A8081E38-2095-47A9-ACFE-700EF3E8FC86}"/>
    <cellStyle name="Normal 7 12 2" xfId="3421" xr:uid="{33997BA6-1846-42EC-9AD0-5A56C68CF2E7}"/>
    <cellStyle name="Normal 7 13" xfId="3422" xr:uid="{ED886F93-9409-4291-ABA5-2E46410D4A24}"/>
    <cellStyle name="Normal 7 14" xfId="3423" xr:uid="{F7004885-0F66-4566-9321-D2769F6FE8AC}"/>
    <cellStyle name="Normal 7 15" xfId="3424" xr:uid="{BF36F04D-5E8D-4FAE-B98E-430CC79D29A8}"/>
    <cellStyle name="Normal 7 2" xfId="129" xr:uid="{D984246F-ADF6-47FD-A789-AB6CA18B9F85}"/>
    <cellStyle name="Normal 7 2 10" xfId="3425" xr:uid="{935AC20F-C087-4390-8D56-6DB88A9563FE}"/>
    <cellStyle name="Normal 7 2 11" xfId="3426" xr:uid="{CA5989EE-5291-4ED3-9CCB-81369E70FBEA}"/>
    <cellStyle name="Normal 7 2 2" xfId="130" xr:uid="{E52BB870-8F58-42BA-B4D2-9C6E8D2615DC}"/>
    <cellStyle name="Normal 7 2 2 2" xfId="131" xr:uid="{76426892-9271-4981-B2A1-839EA009670F}"/>
    <cellStyle name="Normal 7 2 2 2 2" xfId="347" xr:uid="{EF5B3897-9567-4A6F-AB74-8A120A255A81}"/>
    <cellStyle name="Normal 7 2 2 2 2 2" xfId="677" xr:uid="{B3B87CAB-1B7A-476D-BBCE-D7B2FD089432}"/>
    <cellStyle name="Normal 7 2 2 2 2 2 2" xfId="678" xr:uid="{5E920BAA-A78C-4322-B864-EADE32D2A69E}"/>
    <cellStyle name="Normal 7 2 2 2 2 2 2 2" xfId="1702" xr:uid="{2F276B3E-D96A-4982-9857-D628060FF9B8}"/>
    <cellStyle name="Normal 7 2 2 2 2 2 2 2 2" xfId="1703" xr:uid="{4BA18749-5D68-4F26-B809-AEE42792372A}"/>
    <cellStyle name="Normal 7 2 2 2 2 2 2 3" xfId="1704" xr:uid="{120252B2-E87D-48CF-B04A-B45A0F816F4E}"/>
    <cellStyle name="Normal 7 2 2 2 2 2 3" xfId="1705" xr:uid="{B3C0DF92-B9AB-4842-A8E2-659B96373854}"/>
    <cellStyle name="Normal 7 2 2 2 2 2 3 2" xfId="1706" xr:uid="{3F180ED4-FCD7-497A-967E-C614FCFC4CA8}"/>
    <cellStyle name="Normal 7 2 2 2 2 2 4" xfId="1707" xr:uid="{1004E80A-A03D-4C31-8F1A-050EABB904F9}"/>
    <cellStyle name="Normal 7 2 2 2 2 3" xfId="679" xr:uid="{FF79E285-3549-4AE9-9E75-3B465A994CFB}"/>
    <cellStyle name="Normal 7 2 2 2 2 3 2" xfId="1708" xr:uid="{CDC3E2B7-90FA-4056-846E-72096A165264}"/>
    <cellStyle name="Normal 7 2 2 2 2 3 2 2" xfId="1709" xr:uid="{636E80BF-4200-4A90-9126-B52F3D56CC6C}"/>
    <cellStyle name="Normal 7 2 2 2 2 3 3" xfId="1710" xr:uid="{C543A474-2C0D-4B51-ACCF-A7F2D3D93908}"/>
    <cellStyle name="Normal 7 2 2 2 2 3 4" xfId="3427" xr:uid="{37F42455-EDFA-42BB-8CA4-DA5823EE7B24}"/>
    <cellStyle name="Normal 7 2 2 2 2 4" xfId="1711" xr:uid="{9AB01B29-AE58-4B5F-B6F7-9E31B113DB85}"/>
    <cellStyle name="Normal 7 2 2 2 2 4 2" xfId="1712" xr:uid="{3ED7616B-B7CA-4BB4-8E7E-5788200187C1}"/>
    <cellStyle name="Normal 7 2 2 2 2 5" xfId="1713" xr:uid="{07D6AF6C-6095-42F0-953A-DE1C6A7444E5}"/>
    <cellStyle name="Normal 7 2 2 2 2 6" xfId="3428" xr:uid="{EE572959-34C1-491D-ACA7-F132131074DA}"/>
    <cellStyle name="Normal 7 2 2 2 3" xfId="348" xr:uid="{05D090B2-8B1D-43BF-8D62-D3375113D3B8}"/>
    <cellStyle name="Normal 7 2 2 2 3 2" xfId="680" xr:uid="{B0A404A9-7B62-42A1-BE38-BA29271D86D5}"/>
    <cellStyle name="Normal 7 2 2 2 3 2 2" xfId="681" xr:uid="{57AA3387-1922-42A0-9FCD-9E20C1F2FBC1}"/>
    <cellStyle name="Normal 7 2 2 2 3 2 2 2" xfId="1714" xr:uid="{96DAC6F8-620E-4315-BC8F-271C62E8F17C}"/>
    <cellStyle name="Normal 7 2 2 2 3 2 2 2 2" xfId="1715" xr:uid="{8EAFA702-9399-4430-B33A-1F7706D0AED4}"/>
    <cellStyle name="Normal 7 2 2 2 3 2 2 3" xfId="1716" xr:uid="{74043167-1D08-4C71-9A9E-D3A3A18BA3F8}"/>
    <cellStyle name="Normal 7 2 2 2 3 2 3" xfId="1717" xr:uid="{2E681783-13BB-48D9-A942-DB8EC947C664}"/>
    <cellStyle name="Normal 7 2 2 2 3 2 3 2" xfId="1718" xr:uid="{1BDAC3EE-3EE5-437B-8863-7BE54AED4F00}"/>
    <cellStyle name="Normal 7 2 2 2 3 2 4" xfId="1719" xr:uid="{E8B2569D-BE86-4F75-9064-D21E976E837C}"/>
    <cellStyle name="Normal 7 2 2 2 3 3" xfId="682" xr:uid="{6756C253-8258-45AD-B4D7-2E799B4459D8}"/>
    <cellStyle name="Normal 7 2 2 2 3 3 2" xfId="1720" xr:uid="{AE5EC8F0-D92C-4BA9-B19A-AAB8A9D28C38}"/>
    <cellStyle name="Normal 7 2 2 2 3 3 2 2" xfId="1721" xr:uid="{D39EFB72-6AB5-4988-8B20-D9288CA4E10F}"/>
    <cellStyle name="Normal 7 2 2 2 3 3 3" xfId="1722" xr:uid="{2F34B803-A9C6-421E-BCB8-3FA63AC5B76F}"/>
    <cellStyle name="Normal 7 2 2 2 3 4" xfId="1723" xr:uid="{EA9957DD-8A54-46AC-BE14-E0CAA2512ABD}"/>
    <cellStyle name="Normal 7 2 2 2 3 4 2" xfId="1724" xr:uid="{C373B8E2-AE12-4616-A138-F65275A7D5AC}"/>
    <cellStyle name="Normal 7 2 2 2 3 5" xfId="1725" xr:uid="{E1D4CA67-56E6-4DD8-8939-6A5122821172}"/>
    <cellStyle name="Normal 7 2 2 2 4" xfId="683" xr:uid="{66D48381-6648-4DED-962B-DEB412E22045}"/>
    <cellStyle name="Normal 7 2 2 2 4 2" xfId="684" xr:uid="{9B4FDA52-EC4D-4314-A881-14D24203EC12}"/>
    <cellStyle name="Normal 7 2 2 2 4 2 2" xfId="1726" xr:uid="{688D0F22-C597-4CC8-9FFD-511CDAFCD166}"/>
    <cellStyle name="Normal 7 2 2 2 4 2 2 2" xfId="1727" xr:uid="{CD538E95-5CDB-4914-9715-0450B9F8D6AC}"/>
    <cellStyle name="Normal 7 2 2 2 4 2 3" xfId="1728" xr:uid="{C48CE2B0-A5A5-4BF6-BD7B-895CA9CB635B}"/>
    <cellStyle name="Normal 7 2 2 2 4 3" xfId="1729" xr:uid="{B4D88836-E926-4BD1-B15A-679A5C5AB587}"/>
    <cellStyle name="Normal 7 2 2 2 4 3 2" xfId="1730" xr:uid="{12ED96A1-07D0-40E9-8366-110F286EB449}"/>
    <cellStyle name="Normal 7 2 2 2 4 4" xfId="1731" xr:uid="{AD6235BE-9673-460A-BFF3-8D5811E4A643}"/>
    <cellStyle name="Normal 7 2 2 2 5" xfId="685" xr:uid="{E6CBC9EC-A794-4808-A0C2-A0165049E427}"/>
    <cellStyle name="Normal 7 2 2 2 5 2" xfId="1732" xr:uid="{21FE896C-1BCD-4CB9-971C-3067AEB575E0}"/>
    <cellStyle name="Normal 7 2 2 2 5 2 2" xfId="1733" xr:uid="{2604837C-7057-4D00-B44E-60CD18874380}"/>
    <cellStyle name="Normal 7 2 2 2 5 3" xfId="1734" xr:uid="{48D454DB-F14C-430D-9AFD-83544D49CC32}"/>
    <cellStyle name="Normal 7 2 2 2 5 4" xfId="3429" xr:uid="{DD5ABDC5-6E7C-4CEA-A166-2D41B3A37BA6}"/>
    <cellStyle name="Normal 7 2 2 2 6" xfId="1735" xr:uid="{6C06A2A7-7131-45BE-B8E9-55F3EFBCACBB}"/>
    <cellStyle name="Normal 7 2 2 2 6 2" xfId="1736" xr:uid="{01B1F936-63B9-48CD-9C6B-AD8A899B57AB}"/>
    <cellStyle name="Normal 7 2 2 2 7" xfId="1737" xr:uid="{1F4AFC77-832C-4603-BB95-8C0B02DADA89}"/>
    <cellStyle name="Normal 7 2 2 2 8" xfId="3430" xr:uid="{3722DC9F-05B2-49B9-803B-C4BEB40DC479}"/>
    <cellStyle name="Normal 7 2 2 3" xfId="349" xr:uid="{BAF8C75A-C70B-41F7-A0F1-414FBBD45077}"/>
    <cellStyle name="Normal 7 2 2 3 2" xfId="686" xr:uid="{75D26C75-9394-4BE5-99BF-7E28EA7ADC64}"/>
    <cellStyle name="Normal 7 2 2 3 2 2" xfId="687" xr:uid="{0528F7D0-855A-4C86-93E6-003043E0757E}"/>
    <cellStyle name="Normal 7 2 2 3 2 2 2" xfId="1738" xr:uid="{8C4ACB6F-B2EE-4013-A46F-912085F77529}"/>
    <cellStyle name="Normal 7 2 2 3 2 2 2 2" xfId="1739" xr:uid="{3ADD4983-A2A7-403D-A263-24561B3D23E1}"/>
    <cellStyle name="Normal 7 2 2 3 2 2 3" xfId="1740" xr:uid="{DE9231E6-992A-4F05-AFE5-852796646098}"/>
    <cellStyle name="Normal 7 2 2 3 2 3" xfId="1741" xr:uid="{B3D04044-AA3E-490B-88F8-F0F961EA1153}"/>
    <cellStyle name="Normal 7 2 2 3 2 3 2" xfId="1742" xr:uid="{93565E3F-86C5-4CC1-A150-1EE8C74AC9C1}"/>
    <cellStyle name="Normal 7 2 2 3 2 4" xfId="1743" xr:uid="{CA27188D-DCBA-4B5A-97DA-D0E8F69F5F5C}"/>
    <cellStyle name="Normal 7 2 2 3 3" xfId="688" xr:uid="{EE6BAF46-D1F8-4988-81F0-50E35245F036}"/>
    <cellStyle name="Normal 7 2 2 3 3 2" xfId="1744" xr:uid="{735FC9C0-B568-44B0-AFA3-7D0182AA1B7C}"/>
    <cellStyle name="Normal 7 2 2 3 3 2 2" xfId="1745" xr:uid="{D3738DF7-B810-4267-ADBD-4873CBF64D26}"/>
    <cellStyle name="Normal 7 2 2 3 3 3" xfId="1746" xr:uid="{B11F2C81-790F-4521-8A6D-D884A12E2157}"/>
    <cellStyle name="Normal 7 2 2 3 3 4" xfId="3431" xr:uid="{757D6010-66D6-4609-8125-EB0494E41CCC}"/>
    <cellStyle name="Normal 7 2 2 3 4" xfId="1747" xr:uid="{72A9B590-2BEE-4114-B63A-421821B68216}"/>
    <cellStyle name="Normal 7 2 2 3 4 2" xfId="1748" xr:uid="{7849540A-CC50-44A1-9BA2-B98821E6F10A}"/>
    <cellStyle name="Normal 7 2 2 3 5" xfId="1749" xr:uid="{82CD5BFE-8197-4099-9784-A3698F3D9EFA}"/>
    <cellStyle name="Normal 7 2 2 3 6" xfId="3432" xr:uid="{61CA3107-FF4C-48F9-AD0E-DEA90F64BFC8}"/>
    <cellStyle name="Normal 7 2 2 4" xfId="350" xr:uid="{A1691467-FD69-4865-B9EB-733E8F31ED80}"/>
    <cellStyle name="Normal 7 2 2 4 2" xfId="689" xr:uid="{96DDE77D-C3AC-4BA3-B6B0-E4C15B342948}"/>
    <cellStyle name="Normal 7 2 2 4 2 2" xfId="690" xr:uid="{1410B584-EFAA-498C-9245-E2C0FAFDFD17}"/>
    <cellStyle name="Normal 7 2 2 4 2 2 2" xfId="1750" xr:uid="{8D71478F-63CA-48C6-93BB-30962177FA84}"/>
    <cellStyle name="Normal 7 2 2 4 2 2 2 2" xfId="1751" xr:uid="{5B438152-F82F-4FE8-8C6C-12A9028A3CC1}"/>
    <cellStyle name="Normal 7 2 2 4 2 2 3" xfId="1752" xr:uid="{106171F7-0FBE-44AF-83F3-F1681A02A90C}"/>
    <cellStyle name="Normal 7 2 2 4 2 3" xfId="1753" xr:uid="{7DB43390-799E-4221-A26C-D22A3CC758F3}"/>
    <cellStyle name="Normal 7 2 2 4 2 3 2" xfId="1754" xr:uid="{3EAD41B8-30E2-4299-A5C9-5602D237D58E}"/>
    <cellStyle name="Normal 7 2 2 4 2 4" xfId="1755" xr:uid="{AFD419C2-5D7A-4B72-AD49-0F78ADC21E16}"/>
    <cellStyle name="Normal 7 2 2 4 3" xfId="691" xr:uid="{FC3C687E-7996-4DC9-9162-F1F4A889EEFB}"/>
    <cellStyle name="Normal 7 2 2 4 3 2" xfId="1756" xr:uid="{120C4709-CCA3-4946-B890-2D51A68E5D02}"/>
    <cellStyle name="Normal 7 2 2 4 3 2 2" xfId="1757" xr:uid="{37737738-8EBE-4902-887A-5016BFBEF004}"/>
    <cellStyle name="Normal 7 2 2 4 3 3" xfId="1758" xr:uid="{8ED6B461-7458-4A40-8C9F-5E741C448DFE}"/>
    <cellStyle name="Normal 7 2 2 4 4" xfId="1759" xr:uid="{D0C392E6-5478-4A9C-A92F-8D32FF00C0B7}"/>
    <cellStyle name="Normal 7 2 2 4 4 2" xfId="1760" xr:uid="{628F7A98-C366-4F05-B5B4-1751FA9C88EF}"/>
    <cellStyle name="Normal 7 2 2 4 5" xfId="1761" xr:uid="{5D12AAEB-7EFE-4F18-A4E7-4EFF6166DBD2}"/>
    <cellStyle name="Normal 7 2 2 5" xfId="351" xr:uid="{B4538ADB-B5F7-4595-818C-942FAA95DC70}"/>
    <cellStyle name="Normal 7 2 2 5 2" xfId="692" xr:uid="{54F43438-A550-43D0-87F3-1683C1BD526C}"/>
    <cellStyle name="Normal 7 2 2 5 2 2" xfId="1762" xr:uid="{21FC8237-F0E2-4637-A82E-0B756B0B8E1D}"/>
    <cellStyle name="Normal 7 2 2 5 2 2 2" xfId="1763" xr:uid="{03488AC0-563D-4859-AE75-FAE829236522}"/>
    <cellStyle name="Normal 7 2 2 5 2 3" xfId="1764" xr:uid="{CA9BC9DC-7C0E-415D-9628-690D8847E0EF}"/>
    <cellStyle name="Normal 7 2 2 5 3" xfId="1765" xr:uid="{C5D244B6-8318-4191-A785-04A27C4E31F8}"/>
    <cellStyle name="Normal 7 2 2 5 3 2" xfId="1766" xr:uid="{F099A589-0B29-457B-9D5F-C29BFF47BDFD}"/>
    <cellStyle name="Normal 7 2 2 5 4" xfId="1767" xr:uid="{D39B74F6-7730-427C-AA00-A99556637D81}"/>
    <cellStyle name="Normal 7 2 2 6" xfId="693" xr:uid="{DEB9D439-095B-4766-86A0-27ECF3A19A41}"/>
    <cellStyle name="Normal 7 2 2 6 2" xfId="1768" xr:uid="{C68B9B41-F196-49BE-ADD3-E0EC7A8363AA}"/>
    <cellStyle name="Normal 7 2 2 6 2 2" xfId="1769" xr:uid="{3D6B7E2A-3F61-489F-B288-FD40CEA1A79A}"/>
    <cellStyle name="Normal 7 2 2 6 3" xfId="1770" xr:uid="{A19EBB07-59BC-4256-806E-7851A598C14D}"/>
    <cellStyle name="Normal 7 2 2 6 4" xfId="3433" xr:uid="{543FEDDA-C9E7-405A-99F5-69A569417CFD}"/>
    <cellStyle name="Normal 7 2 2 7" xfId="1771" xr:uid="{3B24CCD3-37B9-4BDA-937F-60D94C02F5F6}"/>
    <cellStyle name="Normal 7 2 2 7 2" xfId="1772" xr:uid="{F5B6E7B0-90B1-471A-91F8-787CEF561F8E}"/>
    <cellStyle name="Normal 7 2 2 8" xfId="1773" xr:uid="{CC7FC53D-6366-48AC-88FB-9DD5131F3437}"/>
    <cellStyle name="Normal 7 2 2 9" xfId="3434" xr:uid="{D48465A1-0701-4D28-BA66-DD7245DA29E5}"/>
    <cellStyle name="Normal 7 2 3" xfId="132" xr:uid="{C9180089-6417-4A2A-BDDB-9BCC9E5E7581}"/>
    <cellStyle name="Normal 7 2 3 2" xfId="133" xr:uid="{16A347E5-42B4-45BA-A252-5B28525F8684}"/>
    <cellStyle name="Normal 7 2 3 2 2" xfId="694" xr:uid="{B5B4A12B-8697-45A7-8EB1-09277F1E5315}"/>
    <cellStyle name="Normal 7 2 3 2 2 2" xfId="695" xr:uid="{824313EC-0528-4A73-9ED7-87A6ADA4A5D6}"/>
    <cellStyle name="Normal 7 2 3 2 2 2 2" xfId="1774" xr:uid="{44769624-134F-48F5-9339-E9DE401366F4}"/>
    <cellStyle name="Normal 7 2 3 2 2 2 2 2" xfId="1775" xr:uid="{1C4F7E8B-F00F-4EA6-B68E-6DC7250B6E9D}"/>
    <cellStyle name="Normal 7 2 3 2 2 2 3" xfId="1776" xr:uid="{45FE7E9C-9484-467F-A498-8644D936C8DC}"/>
    <cellStyle name="Normal 7 2 3 2 2 3" xfId="1777" xr:uid="{371A30E3-36A8-466D-BEE5-80DDA88A528F}"/>
    <cellStyle name="Normal 7 2 3 2 2 3 2" xfId="1778" xr:uid="{F0A92846-07FE-4261-9D50-AE4862781A48}"/>
    <cellStyle name="Normal 7 2 3 2 2 4" xfId="1779" xr:uid="{F98F2DBE-EC4A-4FD4-8893-1CDB92658091}"/>
    <cellStyle name="Normal 7 2 3 2 3" xfId="696" xr:uid="{32722CBD-5BBA-420F-9D50-1D1389145BD3}"/>
    <cellStyle name="Normal 7 2 3 2 3 2" xfId="1780" xr:uid="{163F2605-65EC-45AB-84EA-D865DCC26BBE}"/>
    <cellStyle name="Normal 7 2 3 2 3 2 2" xfId="1781" xr:uid="{E4EC60DF-074E-424A-81FC-1262172C3AE0}"/>
    <cellStyle name="Normal 7 2 3 2 3 3" xfId="1782" xr:uid="{FFFB557A-DDB6-4B95-808B-6E88A25F22EC}"/>
    <cellStyle name="Normal 7 2 3 2 3 4" xfId="3435" xr:uid="{9A202CAF-48CD-4C13-81FA-FF2342588D95}"/>
    <cellStyle name="Normal 7 2 3 2 4" xfId="1783" xr:uid="{51CFC634-926A-4885-8D0B-1F685C712280}"/>
    <cellStyle name="Normal 7 2 3 2 4 2" xfId="1784" xr:uid="{47495A40-296D-4C15-A257-EF0AAE624A31}"/>
    <cellStyle name="Normal 7 2 3 2 5" xfId="1785" xr:uid="{35F0CB34-2D19-4BB7-96F6-9CEF58074884}"/>
    <cellStyle name="Normal 7 2 3 2 6" xfId="3436" xr:uid="{53A39B11-5F4F-4A48-AF19-FF0D4F13D066}"/>
    <cellStyle name="Normal 7 2 3 3" xfId="352" xr:uid="{87A13C43-9438-4C85-A4E5-AAE3A517C850}"/>
    <cellStyle name="Normal 7 2 3 3 2" xfId="697" xr:uid="{C102BFBF-E268-43F4-A2D5-2BB25EB23D55}"/>
    <cellStyle name="Normal 7 2 3 3 2 2" xfId="698" xr:uid="{DEBDCD1A-3427-4A4B-BCE0-8988F7251495}"/>
    <cellStyle name="Normal 7 2 3 3 2 2 2" xfId="1786" xr:uid="{40B2F1DE-9244-474E-9B83-CA67571F29E9}"/>
    <cellStyle name="Normal 7 2 3 3 2 2 2 2" xfId="1787" xr:uid="{676FB57A-109F-40C9-9050-A2BA34FDAC9B}"/>
    <cellStyle name="Normal 7 2 3 3 2 2 3" xfId="1788" xr:uid="{C7F94687-63CA-4548-9CA1-310656592E5C}"/>
    <cellStyle name="Normal 7 2 3 3 2 3" xfId="1789" xr:uid="{B3E07D2E-C3FF-4FD6-8D8A-EBFA0D93CBD9}"/>
    <cellStyle name="Normal 7 2 3 3 2 3 2" xfId="1790" xr:uid="{4CF8682B-E7E7-4EEE-B2F5-648B98999BFD}"/>
    <cellStyle name="Normal 7 2 3 3 2 4" xfId="1791" xr:uid="{8F1407D4-8FA1-429B-90C4-B8F92E4E337B}"/>
    <cellStyle name="Normal 7 2 3 3 3" xfId="699" xr:uid="{CBD09AEC-E80F-4E6E-9E51-A9805BC55779}"/>
    <cellStyle name="Normal 7 2 3 3 3 2" xfId="1792" xr:uid="{BE08E0F5-3FBD-4262-B926-6EAD8652992C}"/>
    <cellStyle name="Normal 7 2 3 3 3 2 2" xfId="1793" xr:uid="{3F2928CF-3665-423F-85F7-F37B8C7CD1CE}"/>
    <cellStyle name="Normal 7 2 3 3 3 3" xfId="1794" xr:uid="{6CAD51B8-E724-45DE-83AF-856719FA5AA6}"/>
    <cellStyle name="Normal 7 2 3 3 4" xfId="1795" xr:uid="{15B4DD31-04EC-4A9F-9B3A-C0D248C9AE3E}"/>
    <cellStyle name="Normal 7 2 3 3 4 2" xfId="1796" xr:uid="{520B283E-3D1D-4D95-A208-58841326AE0A}"/>
    <cellStyle name="Normal 7 2 3 3 5" xfId="1797" xr:uid="{6A23FB72-D878-4A4A-A425-9D036EE2E4BF}"/>
    <cellStyle name="Normal 7 2 3 4" xfId="353" xr:uid="{17A9989B-D85D-45A1-81C7-FC1A562DD393}"/>
    <cellStyle name="Normal 7 2 3 4 2" xfId="700" xr:uid="{76B2C599-44C6-4AAA-87D3-7C61164BE9A0}"/>
    <cellStyle name="Normal 7 2 3 4 2 2" xfId="1798" xr:uid="{02B43CE6-4366-40AE-9242-D192599D3B08}"/>
    <cellStyle name="Normal 7 2 3 4 2 2 2" xfId="1799" xr:uid="{6C8BEEA9-7B09-4905-B331-2C8A7FFA476F}"/>
    <cellStyle name="Normal 7 2 3 4 2 3" xfId="1800" xr:uid="{C8992139-FEDC-40AF-85F7-9C11AB419AF4}"/>
    <cellStyle name="Normal 7 2 3 4 3" xfId="1801" xr:uid="{1FB3BBC2-1598-4096-A386-E50967C7DC02}"/>
    <cellStyle name="Normal 7 2 3 4 3 2" xfId="1802" xr:uid="{53C14D8B-5B6F-4905-BA60-94C03A467D87}"/>
    <cellStyle name="Normal 7 2 3 4 4" xfId="1803" xr:uid="{867D70D8-33A2-4670-947C-D77A4FD18970}"/>
    <cellStyle name="Normal 7 2 3 5" xfId="701" xr:uid="{5E01C899-CD83-4061-AB3D-7FB556991258}"/>
    <cellStyle name="Normal 7 2 3 5 2" xfId="1804" xr:uid="{86785A75-C65C-4F6A-88D5-6657C023605B}"/>
    <cellStyle name="Normal 7 2 3 5 2 2" xfId="1805" xr:uid="{E5F5D00B-9430-45E6-9C70-B1E91CD6A2B3}"/>
    <cellStyle name="Normal 7 2 3 5 3" xfId="1806" xr:uid="{B5C5DA6A-318E-46D3-A219-3B9E5AF4A8AA}"/>
    <cellStyle name="Normal 7 2 3 5 4" xfId="3437" xr:uid="{B5527D87-0052-4E04-8620-4651897C4E96}"/>
    <cellStyle name="Normal 7 2 3 6" xfId="1807" xr:uid="{372C2A91-6DC6-49C7-BC8A-D783E9D7DFF3}"/>
    <cellStyle name="Normal 7 2 3 6 2" xfId="1808" xr:uid="{57161706-FCBE-44F7-AB1B-6584528B6253}"/>
    <cellStyle name="Normal 7 2 3 7" xfId="1809" xr:uid="{ADD9FD26-B45C-4EA9-8D15-38118095B47D}"/>
    <cellStyle name="Normal 7 2 3 8" xfId="3438" xr:uid="{98946195-B3D6-4DA1-A1FD-C1324FE1E3F7}"/>
    <cellStyle name="Normal 7 2 4" xfId="134" xr:uid="{2A484780-7702-4387-97BC-8E4B774967E8}"/>
    <cellStyle name="Normal 7 2 4 2" xfId="448" xr:uid="{3984B46E-A56A-4A15-AD89-9015BCF27652}"/>
    <cellStyle name="Normal 7 2 4 2 2" xfId="702" xr:uid="{A630F7F6-99C4-4B76-BEFC-C46139076FD5}"/>
    <cellStyle name="Normal 7 2 4 2 2 2" xfId="1810" xr:uid="{8D2FE59C-A0B4-4B76-A9F6-DD275A7958CF}"/>
    <cellStyle name="Normal 7 2 4 2 2 2 2" xfId="1811" xr:uid="{D1473840-49AC-4F43-A373-ABF9BF38B36C}"/>
    <cellStyle name="Normal 7 2 4 2 2 3" xfId="1812" xr:uid="{13500FC9-A405-4E68-B1D0-0D78F3204A78}"/>
    <cellStyle name="Normal 7 2 4 2 2 4" xfId="3439" xr:uid="{02F8BF65-FA87-4865-9ADA-026CEF01CA79}"/>
    <cellStyle name="Normal 7 2 4 2 3" xfId="1813" xr:uid="{3D5B64FD-E097-4061-9DB5-019F35DF62E2}"/>
    <cellStyle name="Normal 7 2 4 2 3 2" xfId="1814" xr:uid="{4DC11AB1-9C3F-4E40-A0D8-F5E23195459F}"/>
    <cellStyle name="Normal 7 2 4 2 4" xfId="1815" xr:uid="{B514407F-57AC-4E5F-9DC5-C334DA233834}"/>
    <cellStyle name="Normal 7 2 4 2 5" xfId="3440" xr:uid="{24DD7241-F002-4BC4-AB11-2D9AB6E1981A}"/>
    <cellStyle name="Normal 7 2 4 3" xfId="703" xr:uid="{45AA6107-A6F9-4192-A07D-734B6481E40A}"/>
    <cellStyle name="Normal 7 2 4 3 2" xfId="1816" xr:uid="{5845BAD9-059F-4CAD-8C14-4BA4558BF978}"/>
    <cellStyle name="Normal 7 2 4 3 2 2" xfId="1817" xr:uid="{06F70C83-E678-4BA8-A843-E64F32891693}"/>
    <cellStyle name="Normal 7 2 4 3 3" xfId="1818" xr:uid="{0F313700-C57A-4A33-A206-1D4F417E6E92}"/>
    <cellStyle name="Normal 7 2 4 3 4" xfId="3441" xr:uid="{DAFB4386-4DC6-491F-936B-3A82154D7821}"/>
    <cellStyle name="Normal 7 2 4 4" xfId="1819" xr:uid="{0091838B-5724-4057-90F1-DFB75A046855}"/>
    <cellStyle name="Normal 7 2 4 4 2" xfId="1820" xr:uid="{E0D1DFFE-DBAC-407D-B416-C68A44F75F90}"/>
    <cellStyle name="Normal 7 2 4 4 3" xfId="3442" xr:uid="{F757A111-5419-4760-86E6-B1500EFB7AB9}"/>
    <cellStyle name="Normal 7 2 4 4 4" xfId="3443" xr:uid="{24AA3A80-3E51-46AD-96FA-DA2C396CEE13}"/>
    <cellStyle name="Normal 7 2 4 5" xfId="1821" xr:uid="{6B8CD2D7-20F0-4347-8A63-8A064558069C}"/>
    <cellStyle name="Normal 7 2 4 6" xfId="3444" xr:uid="{1F9F0E53-2EC7-4981-972A-5FD213061D7C}"/>
    <cellStyle name="Normal 7 2 4 7" xfId="3445" xr:uid="{41F2E934-88DA-41CE-B237-FDBFFD71378D}"/>
    <cellStyle name="Normal 7 2 5" xfId="354" xr:uid="{AF928977-3262-4DBE-825F-F721BB01BF7E}"/>
    <cellStyle name="Normal 7 2 5 2" xfId="704" xr:uid="{89EBC034-C2B0-4C84-B7B5-474329337EA9}"/>
    <cellStyle name="Normal 7 2 5 2 2" xfId="705" xr:uid="{E3698F02-4B85-4965-8BD5-C6CC9A167F5A}"/>
    <cellStyle name="Normal 7 2 5 2 2 2" xfId="1822" xr:uid="{E878FA10-2AD0-46B9-AA11-3B41B844F873}"/>
    <cellStyle name="Normal 7 2 5 2 2 2 2" xfId="1823" xr:uid="{66B142B3-8486-4761-80E4-A2C53DD4A060}"/>
    <cellStyle name="Normal 7 2 5 2 2 3" xfId="1824" xr:uid="{3E388A71-B9B5-4D0B-ABC0-327C0A15E300}"/>
    <cellStyle name="Normal 7 2 5 2 3" xfId="1825" xr:uid="{50DB1450-405B-4F19-BE63-0E684F871CFA}"/>
    <cellStyle name="Normal 7 2 5 2 3 2" xfId="1826" xr:uid="{B1BAE2DB-6917-4739-988C-0A3D4DCED422}"/>
    <cellStyle name="Normal 7 2 5 2 4" xfId="1827" xr:uid="{F3263FC5-34E1-4F7D-943A-2C686486FA47}"/>
    <cellStyle name="Normal 7 2 5 3" xfId="706" xr:uid="{D40EDFE0-6AE7-4CB2-992F-283A211BF040}"/>
    <cellStyle name="Normal 7 2 5 3 2" xfId="1828" xr:uid="{6A8C2A08-7EF5-4B93-98CB-9E738C76B7A7}"/>
    <cellStyle name="Normal 7 2 5 3 2 2" xfId="1829" xr:uid="{9C2BA1B8-9386-465F-90BC-AAEB2E80F476}"/>
    <cellStyle name="Normal 7 2 5 3 3" xfId="1830" xr:uid="{DFD407A7-C9B2-4654-9313-FF903427EF9D}"/>
    <cellStyle name="Normal 7 2 5 3 4" xfId="3446" xr:uid="{28DB281B-A674-438A-AE5C-5FC0DACAA972}"/>
    <cellStyle name="Normal 7 2 5 4" xfId="1831" xr:uid="{DAD3841E-2DF1-4A41-B77D-8A7D9869E182}"/>
    <cellStyle name="Normal 7 2 5 4 2" xfId="1832" xr:uid="{9B254EAD-9970-4F8B-8E38-05AEF3424E09}"/>
    <cellStyle name="Normal 7 2 5 5" xfId="1833" xr:uid="{2ACBE1D9-B38F-4324-AF14-8B175279D91C}"/>
    <cellStyle name="Normal 7 2 5 6" xfId="3447" xr:uid="{43EDD3CC-5023-4CB0-878B-785B2E6533CD}"/>
    <cellStyle name="Normal 7 2 6" xfId="355" xr:uid="{12BA3858-4021-49D8-9058-EA8A035D79C0}"/>
    <cellStyle name="Normal 7 2 6 2" xfId="707" xr:uid="{9DC5442C-0486-4276-9A3D-C3C834CAD664}"/>
    <cellStyle name="Normal 7 2 6 2 2" xfId="1834" xr:uid="{6433B143-1908-4D78-9666-699B1E68D56C}"/>
    <cellStyle name="Normal 7 2 6 2 2 2" xfId="1835" xr:uid="{F84FC75F-E1C6-4929-8A77-9799D6172404}"/>
    <cellStyle name="Normal 7 2 6 2 3" xfId="1836" xr:uid="{B12AE95D-D9B0-4254-96A8-7FA8F3737785}"/>
    <cellStyle name="Normal 7 2 6 2 4" xfId="3448" xr:uid="{315E2D99-CABF-4F6D-B597-728E69D4F054}"/>
    <cellStyle name="Normal 7 2 6 3" xfId="1837" xr:uid="{17DF9F58-E6FC-4DCE-809D-C0FDC5255CC1}"/>
    <cellStyle name="Normal 7 2 6 3 2" xfId="1838" xr:uid="{35F26208-FEB8-4A38-A423-616C18261F12}"/>
    <cellStyle name="Normal 7 2 6 4" xfId="1839" xr:uid="{D3525A0A-44E5-4E9A-B304-5E47663CAB65}"/>
    <cellStyle name="Normal 7 2 6 5" xfId="3449" xr:uid="{B23E97E2-92A2-406D-8C98-E841B0967840}"/>
    <cellStyle name="Normal 7 2 7" xfId="708" xr:uid="{0F1C45FD-5152-413B-9D94-E6AD339FD724}"/>
    <cellStyle name="Normal 7 2 7 2" xfId="1840" xr:uid="{FFDEF8CC-52AC-4B3D-9649-C5DEAE2E790E}"/>
    <cellStyle name="Normal 7 2 7 2 2" xfId="1841" xr:uid="{A31085A3-283A-4193-8046-CEAF99ED4B2E}"/>
    <cellStyle name="Normal 7 2 7 2 3" xfId="4409" xr:uid="{14104727-E97F-44E8-90BF-61F94702288F}"/>
    <cellStyle name="Normal 7 2 7 3" xfId="1842" xr:uid="{D16CF00A-22D0-48C2-9C6A-4F630F01ACB0}"/>
    <cellStyle name="Normal 7 2 7 4" xfId="3450" xr:uid="{1F0ED739-AD2A-44F3-86BF-455BF5DCD05D}"/>
    <cellStyle name="Normal 7 2 7 4 2" xfId="4579" xr:uid="{86AFBC50-5EB7-4866-AC99-A0E2B6593C20}"/>
    <cellStyle name="Normal 7 2 7 4 3" xfId="4686" xr:uid="{7D22A127-8A8C-43FC-8549-B9CFA7582C0C}"/>
    <cellStyle name="Normal 7 2 7 4 4" xfId="4608" xr:uid="{669E5AE3-C686-49E6-B54A-AE7D2F6C5DC7}"/>
    <cellStyle name="Normal 7 2 8" xfId="1843" xr:uid="{E6F32150-00D5-4BC9-894C-E6708D07240E}"/>
    <cellStyle name="Normal 7 2 8 2" xfId="1844" xr:uid="{88E3644A-B928-4428-A1C5-FC4B7193CF68}"/>
    <cellStyle name="Normal 7 2 8 3" xfId="3451" xr:uid="{45EBF46D-5E07-45F9-A876-E873BA16A6E5}"/>
    <cellStyle name="Normal 7 2 8 4" xfId="3452" xr:uid="{61CC0828-8213-4E14-8CF3-C49D4E5A6464}"/>
    <cellStyle name="Normal 7 2 9" xfId="1845" xr:uid="{43B62D4C-8A9F-4AE6-8B37-E70A0ABA349D}"/>
    <cellStyle name="Normal 7 3" xfId="135" xr:uid="{A5319395-1004-4DF7-886A-C505C7CB344B}"/>
    <cellStyle name="Normal 7 3 10" xfId="3453" xr:uid="{D55D4E92-E73E-468D-A707-9B4588952BAE}"/>
    <cellStyle name="Normal 7 3 11" xfId="3454" xr:uid="{2321521F-0F4C-493A-B60A-655A0FE4F11E}"/>
    <cellStyle name="Normal 7 3 2" xfId="136" xr:uid="{159E5B26-48D3-4C12-9C86-03A51D43F30C}"/>
    <cellStyle name="Normal 7 3 2 2" xfId="137" xr:uid="{75B48DE2-3B71-436C-A4F7-C9D54A071B89}"/>
    <cellStyle name="Normal 7 3 2 2 2" xfId="356" xr:uid="{140C7385-9368-4373-ACF7-2FC357989B44}"/>
    <cellStyle name="Normal 7 3 2 2 2 2" xfId="709" xr:uid="{81A778D6-2E21-42EF-AE53-CAF12087B895}"/>
    <cellStyle name="Normal 7 3 2 2 2 2 2" xfId="1846" xr:uid="{A5933574-6160-430A-9130-872DBB21E3CA}"/>
    <cellStyle name="Normal 7 3 2 2 2 2 2 2" xfId="1847" xr:uid="{9E6ED070-FA7E-4EDB-ABBF-BB9A05B5CFEA}"/>
    <cellStyle name="Normal 7 3 2 2 2 2 3" xfId="1848" xr:uid="{369E6EF4-5E00-4646-91ED-189E59D8C295}"/>
    <cellStyle name="Normal 7 3 2 2 2 2 4" xfId="3455" xr:uid="{CBE2A521-E331-4E2E-AB4D-400769B99046}"/>
    <cellStyle name="Normal 7 3 2 2 2 3" xfId="1849" xr:uid="{5156B4B7-99B6-482A-BF89-FF427BC3A8E0}"/>
    <cellStyle name="Normal 7 3 2 2 2 3 2" xfId="1850" xr:uid="{6C782358-D9F4-4499-AB3C-F9EC6392B824}"/>
    <cellStyle name="Normal 7 3 2 2 2 3 3" xfId="3456" xr:uid="{A5D47E47-2F7D-49F7-9170-A0C86606C779}"/>
    <cellStyle name="Normal 7 3 2 2 2 3 4" xfId="3457" xr:uid="{AF478A94-1092-403E-9DC2-372768CF1988}"/>
    <cellStyle name="Normal 7 3 2 2 2 4" xfId="1851" xr:uid="{83E07223-0318-4176-80A9-E8D1CE8B864D}"/>
    <cellStyle name="Normal 7 3 2 2 2 5" xfId="3458" xr:uid="{8427910D-62BD-4631-ACBA-2A5CBA6CB502}"/>
    <cellStyle name="Normal 7 3 2 2 2 6" xfId="3459" xr:uid="{EB7AB854-5E56-4AD2-8712-0C66600BF381}"/>
    <cellStyle name="Normal 7 3 2 2 3" xfId="710" xr:uid="{83C2640C-A349-4677-993E-A011B574D4FC}"/>
    <cellStyle name="Normal 7 3 2 2 3 2" xfId="1852" xr:uid="{2082D75B-438C-4603-82A5-BF940412AEBD}"/>
    <cellStyle name="Normal 7 3 2 2 3 2 2" xfId="1853" xr:uid="{DDA3AAB9-FECE-43BA-BD5B-5E9237558326}"/>
    <cellStyle name="Normal 7 3 2 2 3 2 3" xfId="3460" xr:uid="{355F0384-6968-439D-AE44-97C45A60D1C8}"/>
    <cellStyle name="Normal 7 3 2 2 3 2 4" xfId="3461" xr:uid="{32386FE4-A657-4EEB-9706-92DF9BD5A686}"/>
    <cellStyle name="Normal 7 3 2 2 3 3" xfId="1854" xr:uid="{2B910516-A2F7-49EC-A24C-6892F086E655}"/>
    <cellStyle name="Normal 7 3 2 2 3 4" xfId="3462" xr:uid="{585CAC4C-13E2-42B1-B274-6E3D731435B0}"/>
    <cellStyle name="Normal 7 3 2 2 3 5" xfId="3463" xr:uid="{95DBC2A4-593E-4892-A74B-A0610E5ED76D}"/>
    <cellStyle name="Normal 7 3 2 2 4" xfId="1855" xr:uid="{F0DFE676-F5E7-4D1E-8A2E-37273F12A691}"/>
    <cellStyle name="Normal 7 3 2 2 4 2" xfId="1856" xr:uid="{4CE3029A-2EFA-4463-B6E9-E45925F11704}"/>
    <cellStyle name="Normal 7 3 2 2 4 3" xfId="3464" xr:uid="{5A39DB1C-BDDB-4198-B14F-90EA250DA9BE}"/>
    <cellStyle name="Normal 7 3 2 2 4 4" xfId="3465" xr:uid="{D4574589-CAF8-4486-8051-01FB38338336}"/>
    <cellStyle name="Normal 7 3 2 2 5" xfId="1857" xr:uid="{A5FCC4A6-3FF9-4350-8F6F-923BED372614}"/>
    <cellStyle name="Normal 7 3 2 2 5 2" xfId="3466" xr:uid="{DB355316-CB01-4B01-AAB7-68EE169BA894}"/>
    <cellStyle name="Normal 7 3 2 2 5 3" xfId="3467" xr:uid="{7F892ACE-1076-4899-AEFF-3988A316A874}"/>
    <cellStyle name="Normal 7 3 2 2 5 4" xfId="3468" xr:uid="{9D0159FD-7160-47AB-ADFB-67C994071976}"/>
    <cellStyle name="Normal 7 3 2 2 6" xfId="3469" xr:uid="{22EBA25D-BBF6-46E7-83D5-09CBB3D0E72F}"/>
    <cellStyle name="Normal 7 3 2 2 7" xfId="3470" xr:uid="{FAA3AF1C-8D85-4683-B61D-EA7EB04D11AA}"/>
    <cellStyle name="Normal 7 3 2 2 8" xfId="3471" xr:uid="{153291CA-4621-4FE6-A245-06DACF5F7E6A}"/>
    <cellStyle name="Normal 7 3 2 3" xfId="357" xr:uid="{74CD20AE-9A26-4F43-A722-5A969D396824}"/>
    <cellStyle name="Normal 7 3 2 3 2" xfId="711" xr:uid="{F1DF659C-0849-48BC-A6CD-9DF07849E396}"/>
    <cellStyle name="Normal 7 3 2 3 2 2" xfId="712" xr:uid="{1E5E3496-35F0-41A9-8107-6E00722B3041}"/>
    <cellStyle name="Normal 7 3 2 3 2 2 2" xfId="1858" xr:uid="{A8AC840F-0F2B-4252-A29F-9ADFB031EEE4}"/>
    <cellStyle name="Normal 7 3 2 3 2 2 2 2" xfId="1859" xr:uid="{A7935C58-F046-47F9-B45E-FAE14C9DBE48}"/>
    <cellStyle name="Normal 7 3 2 3 2 2 3" xfId="1860" xr:uid="{506F6B37-F6B6-4766-ACFD-F75A69CDB5E3}"/>
    <cellStyle name="Normal 7 3 2 3 2 3" xfId="1861" xr:uid="{25D2C46C-0AD7-44B1-8C92-43FA8EABA2DF}"/>
    <cellStyle name="Normal 7 3 2 3 2 3 2" xfId="1862" xr:uid="{3F0EBD0C-2199-47B3-8D79-0C089AE9B912}"/>
    <cellStyle name="Normal 7 3 2 3 2 4" xfId="1863" xr:uid="{D62E97BD-DC38-45AB-816F-D8552880EF62}"/>
    <cellStyle name="Normal 7 3 2 3 3" xfId="713" xr:uid="{4E1F1535-EE7A-45DF-80B7-A085BACBC2AD}"/>
    <cellStyle name="Normal 7 3 2 3 3 2" xfId="1864" xr:uid="{981B3710-B752-47F4-A97C-29DA111D2037}"/>
    <cellStyle name="Normal 7 3 2 3 3 2 2" xfId="1865" xr:uid="{61D3BC22-141B-42E7-A455-E37C63EC23B7}"/>
    <cellStyle name="Normal 7 3 2 3 3 3" xfId="1866" xr:uid="{BF685373-4A97-434D-ABC4-9493D0F6400D}"/>
    <cellStyle name="Normal 7 3 2 3 3 4" xfId="3472" xr:uid="{BA9CC0F1-2D8A-4FF5-AF61-4A9E9149773E}"/>
    <cellStyle name="Normal 7 3 2 3 4" xfId="1867" xr:uid="{A1C654FC-E565-49F8-A515-46C907CC85FB}"/>
    <cellStyle name="Normal 7 3 2 3 4 2" xfId="1868" xr:uid="{89856B22-AA7E-468C-8340-F6D535E131A0}"/>
    <cellStyle name="Normal 7 3 2 3 5" xfId="1869" xr:uid="{F4FF6344-2D11-40FE-94C1-AA7AD7762A89}"/>
    <cellStyle name="Normal 7 3 2 3 6" xfId="3473" xr:uid="{454C0291-ED4D-4E0E-B8DD-C0419E3EE347}"/>
    <cellStyle name="Normal 7 3 2 4" xfId="358" xr:uid="{314DE058-A880-49D0-8281-B3C679F1AB0F}"/>
    <cellStyle name="Normal 7 3 2 4 2" xfId="714" xr:uid="{B887A3FD-4175-4661-9F2C-42EEB7EC34FB}"/>
    <cellStyle name="Normal 7 3 2 4 2 2" xfId="1870" xr:uid="{8B213DBC-DCB5-41BD-839B-B07C194C4D67}"/>
    <cellStyle name="Normal 7 3 2 4 2 2 2" xfId="1871" xr:uid="{60EB7438-6B63-4DDC-93B8-8D0B3B861992}"/>
    <cellStyle name="Normal 7 3 2 4 2 3" xfId="1872" xr:uid="{81F9916F-6B56-4038-9E02-84CC417B6156}"/>
    <cellStyle name="Normal 7 3 2 4 2 4" xfId="3474" xr:uid="{D20571BF-D8EE-4A7D-A051-F55B5627D058}"/>
    <cellStyle name="Normal 7 3 2 4 3" xfId="1873" xr:uid="{ACD4077E-52B9-45D1-B366-CAC2ED463A7D}"/>
    <cellStyle name="Normal 7 3 2 4 3 2" xfId="1874" xr:uid="{E25FF87D-B5D0-48D6-A3EC-2D53A214FF63}"/>
    <cellStyle name="Normal 7 3 2 4 4" xfId="1875" xr:uid="{07F01D79-E4A7-4E88-8179-2C50D905A129}"/>
    <cellStyle name="Normal 7 3 2 4 5" xfId="3475" xr:uid="{E3EE5CC9-CC4D-42A2-9D72-1C7A409CEAF5}"/>
    <cellStyle name="Normal 7 3 2 5" xfId="359" xr:uid="{C55EA614-7433-4D17-8158-CE0E40A76F94}"/>
    <cellStyle name="Normal 7 3 2 5 2" xfId="1876" xr:uid="{7D4EEF28-DF1D-4DB7-BD55-E472F4E6C222}"/>
    <cellStyle name="Normal 7 3 2 5 2 2" xfId="1877" xr:uid="{40DF650D-F217-4363-87A8-B06D0266E1BD}"/>
    <cellStyle name="Normal 7 3 2 5 3" xfId="1878" xr:uid="{C71280AD-9F04-4944-AA2E-D992FBE6D655}"/>
    <cellStyle name="Normal 7 3 2 5 4" xfId="3476" xr:uid="{257DDE50-19B4-4AB3-B59C-3D38CFD4E11D}"/>
    <cellStyle name="Normal 7 3 2 6" xfId="1879" xr:uid="{CE9B56F1-14FB-4348-B678-182C2EA714B4}"/>
    <cellStyle name="Normal 7 3 2 6 2" xfId="1880" xr:uid="{5C7B1B31-1879-4EAE-AAE9-6A543814D370}"/>
    <cellStyle name="Normal 7 3 2 6 3" xfId="3477" xr:uid="{E1F9A9E7-48C2-4D08-AA91-05B1814E01DC}"/>
    <cellStyle name="Normal 7 3 2 6 4" xfId="3478" xr:uid="{EC0BFF63-9E3C-4496-9350-28FCB937D942}"/>
    <cellStyle name="Normal 7 3 2 7" xfId="1881" xr:uid="{7672F7E2-C256-492E-8DFF-A97ECA66002A}"/>
    <cellStyle name="Normal 7 3 2 8" xfId="3479" xr:uid="{FD439612-8E4E-4F81-9F5C-3B0B3E39DD36}"/>
    <cellStyle name="Normal 7 3 2 9" xfId="3480" xr:uid="{F9CD06B4-138D-4B1C-8123-4D0F2C579A65}"/>
    <cellStyle name="Normal 7 3 3" xfId="138" xr:uid="{4DD6E5F6-A095-4C92-997C-D504C8C4C60D}"/>
    <cellStyle name="Normal 7 3 3 2" xfId="139" xr:uid="{9DEA2B49-6E22-422E-B3AE-19EA46F1519F}"/>
    <cellStyle name="Normal 7 3 3 2 2" xfId="715" xr:uid="{F398EBC3-FD30-45FD-8564-101104847B34}"/>
    <cellStyle name="Normal 7 3 3 2 2 2" xfId="1882" xr:uid="{FB216123-82EC-4251-8661-F09DA2175F5C}"/>
    <cellStyle name="Normal 7 3 3 2 2 2 2" xfId="1883" xr:uid="{4268B718-F027-4DC0-868A-DC0E23526251}"/>
    <cellStyle name="Normal 7 3 3 2 2 2 2 2" xfId="4484" xr:uid="{AE30C894-9A73-43F9-B163-6ED27F86A99F}"/>
    <cellStyle name="Normal 7 3 3 2 2 2 3" xfId="4485" xr:uid="{AE8A9E80-A7F6-4363-BFA3-C4066E2A1522}"/>
    <cellStyle name="Normal 7 3 3 2 2 3" xfId="1884" xr:uid="{E7D08A6D-D534-4CFC-8508-A91AA830E80B}"/>
    <cellStyle name="Normal 7 3 3 2 2 3 2" xfId="4486" xr:uid="{C5D96D73-B8D8-4C0A-99BB-1F608FB8460A}"/>
    <cellStyle name="Normal 7 3 3 2 2 4" xfId="3481" xr:uid="{E0257DC3-68AE-4345-8681-C2B794C24091}"/>
    <cellStyle name="Normal 7 3 3 2 3" xfId="1885" xr:uid="{8353EB88-13EF-47F8-A8AD-16052677BE87}"/>
    <cellStyle name="Normal 7 3 3 2 3 2" xfId="1886" xr:uid="{96461804-94FD-4A0A-B5AB-C0D956B66AB7}"/>
    <cellStyle name="Normal 7 3 3 2 3 2 2" xfId="4487" xr:uid="{2B793F44-B75D-42FB-A7EE-17A726568053}"/>
    <cellStyle name="Normal 7 3 3 2 3 3" xfId="3482" xr:uid="{406BD24D-E147-43B6-8F20-5E409B37E38B}"/>
    <cellStyle name="Normal 7 3 3 2 3 4" xfId="3483" xr:uid="{66D5BBE3-3594-4C06-AB2D-19C5F3DB0436}"/>
    <cellStyle name="Normal 7 3 3 2 4" xfId="1887" xr:uid="{0AB375D6-BEEF-4415-9183-58B304A2F96E}"/>
    <cellStyle name="Normal 7 3 3 2 4 2" xfId="4488" xr:uid="{A76AD437-3F57-45D4-832A-3972BA94DE39}"/>
    <cellStyle name="Normal 7 3 3 2 5" xfId="3484" xr:uid="{3659D48C-68CE-4F29-9CBE-9C2CD36A568F}"/>
    <cellStyle name="Normal 7 3 3 2 6" xfId="3485" xr:uid="{316B1091-9E71-4303-8244-7BDEF9AE6369}"/>
    <cellStyle name="Normal 7 3 3 3" xfId="360" xr:uid="{F5260516-7000-4ACE-A5B4-8850D9C18C1F}"/>
    <cellStyle name="Normal 7 3 3 3 2" xfId="1888" xr:uid="{0F70C863-A383-4224-80C4-669F1C3BE0FF}"/>
    <cellStyle name="Normal 7 3 3 3 2 2" xfId="1889" xr:uid="{32FDDFC6-A6DD-4AAE-91F1-A331435E8E30}"/>
    <cellStyle name="Normal 7 3 3 3 2 2 2" xfId="4489" xr:uid="{0AC43655-293F-438E-95B0-7FBB1E1F49D0}"/>
    <cellStyle name="Normal 7 3 3 3 2 3" xfId="3486" xr:uid="{0F9D95B2-53F5-4F67-9878-2420AC95CD3B}"/>
    <cellStyle name="Normal 7 3 3 3 2 4" xfId="3487" xr:uid="{04E92F1C-9BDF-4A2D-B534-76F6017397DB}"/>
    <cellStyle name="Normal 7 3 3 3 3" xfId="1890" xr:uid="{6326ED65-6FD4-4615-B98E-3B6A6493EF43}"/>
    <cellStyle name="Normal 7 3 3 3 3 2" xfId="4490" xr:uid="{4925E4A5-DD5B-43F9-A182-ECAE752F2092}"/>
    <cellStyle name="Normal 7 3 3 3 4" xfId="3488" xr:uid="{FFF90920-BC5A-40A6-B47D-E43DA5CEA597}"/>
    <cellStyle name="Normal 7 3 3 3 5" xfId="3489" xr:uid="{5C795C89-4E68-4E77-8CAE-28A3CFBF8462}"/>
    <cellStyle name="Normal 7 3 3 4" xfId="1891" xr:uid="{0DB161AD-892C-4AD8-BC09-D8D2B915423E}"/>
    <cellStyle name="Normal 7 3 3 4 2" xfId="1892" xr:uid="{55FE3619-EA1D-4DAF-946E-7E47E6E347A1}"/>
    <cellStyle name="Normal 7 3 3 4 2 2" xfId="4491" xr:uid="{849250A5-E0B8-4087-B943-D6272704B635}"/>
    <cellStyle name="Normal 7 3 3 4 3" xfId="3490" xr:uid="{9B96EC1C-1A59-4707-A2D6-1CC1F858D954}"/>
    <cellStyle name="Normal 7 3 3 4 4" xfId="3491" xr:uid="{BFAB2E93-97B7-4716-BA38-25EA9342D849}"/>
    <cellStyle name="Normal 7 3 3 5" xfId="1893" xr:uid="{818D2DA2-A6F1-4640-B2E4-7AC8387DD36C}"/>
    <cellStyle name="Normal 7 3 3 5 2" xfId="3492" xr:uid="{6D1EB07B-F7BF-47F5-8841-656C77974FF2}"/>
    <cellStyle name="Normal 7 3 3 5 3" xfId="3493" xr:uid="{F9424D2D-5B04-4456-BE32-89D6C9363B96}"/>
    <cellStyle name="Normal 7 3 3 5 4" xfId="3494" xr:uid="{D5BE3CB6-9E47-4272-B5F8-D42CEE37927B}"/>
    <cellStyle name="Normal 7 3 3 6" xfId="3495" xr:uid="{68EA6101-5C80-4851-B055-40AF1A247D34}"/>
    <cellStyle name="Normal 7 3 3 7" xfId="3496" xr:uid="{D6ADA6E6-BBDB-4ACC-8A02-F2E09FCE3B8B}"/>
    <cellStyle name="Normal 7 3 3 8" xfId="3497" xr:uid="{DCB868CC-8CFA-41EC-9571-8D6A8CF05980}"/>
    <cellStyle name="Normal 7 3 4" xfId="140" xr:uid="{918B2E39-38FE-463F-9995-F6B927A032D7}"/>
    <cellStyle name="Normal 7 3 4 2" xfId="716" xr:uid="{B34FED36-36EB-4EB9-8AFE-7F8C779BBD24}"/>
    <cellStyle name="Normal 7 3 4 2 2" xfId="717" xr:uid="{E7A86195-7910-473A-8CAD-96B33FF53E82}"/>
    <cellStyle name="Normal 7 3 4 2 2 2" xfId="1894" xr:uid="{4795ED70-F97A-485A-8802-CDCB915047B6}"/>
    <cellStyle name="Normal 7 3 4 2 2 2 2" xfId="1895" xr:uid="{20F5A519-FCE8-4C82-B7CF-6DB0CB1EF556}"/>
    <cellStyle name="Normal 7 3 4 2 2 3" xfId="1896" xr:uid="{C6EC5140-5CDC-4E27-B13E-A49BA997D9C6}"/>
    <cellStyle name="Normal 7 3 4 2 2 4" xfId="3498" xr:uid="{B615F173-8E2E-4579-AFFF-577C4F54BE75}"/>
    <cellStyle name="Normal 7 3 4 2 3" xfId="1897" xr:uid="{7CD7F0C5-DF9C-4653-836C-D2BC5F9C6B92}"/>
    <cellStyle name="Normal 7 3 4 2 3 2" xfId="1898" xr:uid="{DB441759-B5AC-47B9-B298-E453EFE5C51C}"/>
    <cellStyle name="Normal 7 3 4 2 4" xfId="1899" xr:uid="{6BA0E2B5-0978-4804-9147-B71C4AD709D8}"/>
    <cellStyle name="Normal 7 3 4 2 5" xfId="3499" xr:uid="{CAC0AE39-852B-4636-B806-346C3E3A967B}"/>
    <cellStyle name="Normal 7 3 4 3" xfId="718" xr:uid="{E9D05006-9D5D-4BCC-AEC0-D8CBEBD484A0}"/>
    <cellStyle name="Normal 7 3 4 3 2" xfId="1900" xr:uid="{33A160F7-7DE4-4E32-AA5E-D26000AC20BB}"/>
    <cellStyle name="Normal 7 3 4 3 2 2" xfId="1901" xr:uid="{509A4E54-73EC-4C51-B859-39FA11F818A8}"/>
    <cellStyle name="Normal 7 3 4 3 3" xfId="1902" xr:uid="{BDE70C14-199C-40C7-9714-BD20B1C35A6F}"/>
    <cellStyle name="Normal 7 3 4 3 4" xfId="3500" xr:uid="{8FC6F22B-C2E4-4E72-8FF0-71FB355F5227}"/>
    <cellStyle name="Normal 7 3 4 4" xfId="1903" xr:uid="{1BDC8CF8-F78C-4DEB-BF47-F87867B611A1}"/>
    <cellStyle name="Normal 7 3 4 4 2" xfId="1904" xr:uid="{F5F7F2B5-BE12-43A1-972C-192642ADAEFC}"/>
    <cellStyle name="Normal 7 3 4 4 3" xfId="3501" xr:uid="{3C5A0793-DB46-4BB5-B313-95C4C3F50905}"/>
    <cellStyle name="Normal 7 3 4 4 4" xfId="3502" xr:uid="{B5D22DEF-AB1A-4569-B7AD-D87A52A601A6}"/>
    <cellStyle name="Normal 7 3 4 5" xfId="1905" xr:uid="{B2760E49-7CDE-47CC-BC20-36AC3D0F3A78}"/>
    <cellStyle name="Normal 7 3 4 6" xfId="3503" xr:uid="{8AABCA14-0D87-4D96-A5E3-66DB722A72C5}"/>
    <cellStyle name="Normal 7 3 4 7" xfId="3504" xr:uid="{B5B29697-3F81-45F5-8C29-DD386E6D88E9}"/>
    <cellStyle name="Normal 7 3 5" xfId="361" xr:uid="{083C5AAF-A035-4A3F-963F-5F6BA7F086EC}"/>
    <cellStyle name="Normal 7 3 5 2" xfId="719" xr:uid="{2B361C46-6490-4FF0-A922-C9DE45CDB591}"/>
    <cellStyle name="Normal 7 3 5 2 2" xfId="1906" xr:uid="{D3838C3F-2A2A-4C58-BF0B-6EDFE06612B8}"/>
    <cellStyle name="Normal 7 3 5 2 2 2" xfId="1907" xr:uid="{06580CFB-0CBE-4C94-A130-B364683A9A4E}"/>
    <cellStyle name="Normal 7 3 5 2 3" xfId="1908" xr:uid="{E02866FE-5DA2-42A7-B16B-E42A02F0D4DC}"/>
    <cellStyle name="Normal 7 3 5 2 4" xfId="3505" xr:uid="{409B84ED-5A05-4D64-9827-1F899CC8AFFC}"/>
    <cellStyle name="Normal 7 3 5 3" xfId="1909" xr:uid="{76C50DBE-A1F8-449F-86DA-AD124BB80C53}"/>
    <cellStyle name="Normal 7 3 5 3 2" xfId="1910" xr:uid="{DF88E148-4082-4776-A89A-B89E13796DE9}"/>
    <cellStyle name="Normal 7 3 5 3 3" xfId="3506" xr:uid="{C15ACF8F-BE72-465B-A509-86E341584C76}"/>
    <cellStyle name="Normal 7 3 5 3 4" xfId="3507" xr:uid="{0625C7F6-60C9-452E-852F-2CA43F89901D}"/>
    <cellStyle name="Normal 7 3 5 4" xfId="1911" xr:uid="{C5289F50-405F-4CD7-9AAB-CF5369855E25}"/>
    <cellStyle name="Normal 7 3 5 5" xfId="3508" xr:uid="{2AD9ABF9-D2CE-4243-8458-685464997AA6}"/>
    <cellStyle name="Normal 7 3 5 6" xfId="3509" xr:uid="{7327D933-5187-417D-A9C1-51E50A09940A}"/>
    <cellStyle name="Normal 7 3 6" xfId="362" xr:uid="{232DCECB-7394-4ECA-8B1E-9DC1FC895FD2}"/>
    <cellStyle name="Normal 7 3 6 2" xfId="1912" xr:uid="{FC5C1AD8-4B9E-4A29-87FD-B354CADA4F1C}"/>
    <cellStyle name="Normal 7 3 6 2 2" xfId="1913" xr:uid="{89EF1AC9-132D-495F-9739-1597976E438C}"/>
    <cellStyle name="Normal 7 3 6 2 3" xfId="3510" xr:uid="{7F5CA9B5-FAFA-4132-949C-B84C781A6ABC}"/>
    <cellStyle name="Normal 7 3 6 2 4" xfId="3511" xr:uid="{57E62CC3-A725-4F16-9DD5-F688494525F5}"/>
    <cellStyle name="Normal 7 3 6 3" xfId="1914" xr:uid="{CA203F77-7655-46A6-BC74-4FABE9764153}"/>
    <cellStyle name="Normal 7 3 6 4" xfId="3512" xr:uid="{9E8F233D-275F-444A-87CC-3123821E07A0}"/>
    <cellStyle name="Normal 7 3 6 5" xfId="3513" xr:uid="{40BBD487-67B3-4196-B50E-23316B19F80B}"/>
    <cellStyle name="Normal 7 3 7" xfId="1915" xr:uid="{B8386CC1-A70A-4E5F-AD82-29D1EFD8337E}"/>
    <cellStyle name="Normal 7 3 7 2" xfId="1916" xr:uid="{591F0654-3DBA-4792-B1A6-52D8F18032C1}"/>
    <cellStyle name="Normal 7 3 7 3" xfId="3514" xr:uid="{1BDDCC3F-FBFC-472F-9582-2A6DE3DDAAE2}"/>
    <cellStyle name="Normal 7 3 7 4" xfId="3515" xr:uid="{726A9111-A512-4633-B318-7576F2193A92}"/>
    <cellStyle name="Normal 7 3 8" xfId="1917" xr:uid="{94154981-01A8-4162-9DA8-35EA74EECE2A}"/>
    <cellStyle name="Normal 7 3 8 2" xfId="3516" xr:uid="{DF03843B-1092-4010-A059-36EEF7208749}"/>
    <cellStyle name="Normal 7 3 8 3" xfId="3517" xr:uid="{C81CD6AB-2B0A-4541-92B3-4AF6994583B3}"/>
    <cellStyle name="Normal 7 3 8 4" xfId="3518" xr:uid="{D69C1695-939E-4F38-ACD8-2219811C2D19}"/>
    <cellStyle name="Normal 7 3 9" xfId="3519" xr:uid="{0CBE9CE2-70A8-4564-8F51-1FF1389F7C0C}"/>
    <cellStyle name="Normal 7 4" xfId="141" xr:uid="{82044F3E-1047-4D04-A00C-68776D44DA82}"/>
    <cellStyle name="Normal 7 4 10" xfId="3520" xr:uid="{8EF4E8A8-6550-4859-9A72-1E88423275DD}"/>
    <cellStyle name="Normal 7 4 11" xfId="3521" xr:uid="{73CB7B17-DDF8-46BA-A532-6098DB55AD54}"/>
    <cellStyle name="Normal 7 4 2" xfId="142" xr:uid="{CF93573F-70ED-4FAE-A3E6-9A9798E18713}"/>
    <cellStyle name="Normal 7 4 2 2" xfId="363" xr:uid="{95467A18-09CF-4DEA-B95A-3585E085DA08}"/>
    <cellStyle name="Normal 7 4 2 2 2" xfId="720" xr:uid="{4F84602E-2FB2-4F42-82AA-BEA27A35AA3C}"/>
    <cellStyle name="Normal 7 4 2 2 2 2" xfId="721" xr:uid="{C7EA9D36-3AAE-4BB5-9F3C-365C7EA2EFFD}"/>
    <cellStyle name="Normal 7 4 2 2 2 2 2" xfId="1918" xr:uid="{F1699C5C-11D3-48BF-B9FF-7D36A1CC2798}"/>
    <cellStyle name="Normal 7 4 2 2 2 2 3" xfId="3522" xr:uid="{30E84B6E-CB2C-4775-8B15-8D2C983606D1}"/>
    <cellStyle name="Normal 7 4 2 2 2 2 4" xfId="3523" xr:uid="{751BB38E-8C3F-4EB5-BC4F-1CB08703F3DB}"/>
    <cellStyle name="Normal 7 4 2 2 2 3" xfId="1919" xr:uid="{4D943860-D01D-4581-99B3-B48465C424EA}"/>
    <cellStyle name="Normal 7 4 2 2 2 3 2" xfId="3524" xr:uid="{CD1FFAE9-D8DA-4A47-BCA2-151B877BD9C9}"/>
    <cellStyle name="Normal 7 4 2 2 2 3 3" xfId="3525" xr:uid="{CEF6A1EA-3EA2-44D1-BFD4-BB289224F335}"/>
    <cellStyle name="Normal 7 4 2 2 2 3 4" xfId="3526" xr:uid="{B96523E1-70A9-445D-9006-0DFE5454EE9B}"/>
    <cellStyle name="Normal 7 4 2 2 2 4" xfId="3527" xr:uid="{5FBA4489-B92C-4570-9E23-8BE08A582FA6}"/>
    <cellStyle name="Normal 7 4 2 2 2 5" xfId="3528" xr:uid="{842AC926-63AB-4FF1-A3B9-DEEF07F5E37A}"/>
    <cellStyle name="Normal 7 4 2 2 2 6" xfId="3529" xr:uid="{838EBE01-148E-4F5A-827B-86C3D684BF2F}"/>
    <cellStyle name="Normal 7 4 2 2 3" xfId="722" xr:uid="{F09BD963-2998-47BA-87BF-FEF4B0E5B1EE}"/>
    <cellStyle name="Normal 7 4 2 2 3 2" xfId="1920" xr:uid="{F9AFE47A-4EFF-419D-BDEA-7BD209E42F0A}"/>
    <cellStyle name="Normal 7 4 2 2 3 2 2" xfId="3530" xr:uid="{EAA35EDA-0E2D-493C-9CD0-D94B4D68331C}"/>
    <cellStyle name="Normal 7 4 2 2 3 2 3" xfId="3531" xr:uid="{11FD19ED-285C-4562-BED9-313B91159710}"/>
    <cellStyle name="Normal 7 4 2 2 3 2 4" xfId="3532" xr:uid="{20978FF5-1BF6-4554-A77A-05FD99B42DAD}"/>
    <cellStyle name="Normal 7 4 2 2 3 3" xfId="3533" xr:uid="{C4D7EC9D-41A1-47B6-B659-38DF07AE5A2C}"/>
    <cellStyle name="Normal 7 4 2 2 3 4" xfId="3534" xr:uid="{3F2A6962-10CC-488D-A771-208C28C227A8}"/>
    <cellStyle name="Normal 7 4 2 2 3 5" xfId="3535" xr:uid="{46CB0A5A-62B2-4E6D-915E-B29DD11D9B63}"/>
    <cellStyle name="Normal 7 4 2 2 4" xfId="1921" xr:uid="{78E6865D-A381-412C-A152-16DC6593D446}"/>
    <cellStyle name="Normal 7 4 2 2 4 2" xfId="3536" xr:uid="{129EA69C-E67D-4577-8F5F-A230FC07D7E3}"/>
    <cellStyle name="Normal 7 4 2 2 4 3" xfId="3537" xr:uid="{0F2DF018-3F0D-460A-A2A5-430CBD06833A}"/>
    <cellStyle name="Normal 7 4 2 2 4 4" xfId="3538" xr:uid="{68BAFF19-C952-40A2-981E-7CBE5A666053}"/>
    <cellStyle name="Normal 7 4 2 2 5" xfId="3539" xr:uid="{348BA61D-4D3A-4EFE-8C7C-5B0CEE6C3A53}"/>
    <cellStyle name="Normal 7 4 2 2 5 2" xfId="3540" xr:uid="{F737A2A2-4740-4C10-B213-090D88207873}"/>
    <cellStyle name="Normal 7 4 2 2 5 3" xfId="3541" xr:uid="{76FCBF99-66F3-4FD4-B23D-B2225F551345}"/>
    <cellStyle name="Normal 7 4 2 2 5 4" xfId="3542" xr:uid="{1FE95EED-D59B-43C1-A019-F155D0032665}"/>
    <cellStyle name="Normal 7 4 2 2 6" xfId="3543" xr:uid="{0928F547-AC98-4860-A075-BBA344344DA6}"/>
    <cellStyle name="Normal 7 4 2 2 7" xfId="3544" xr:uid="{7F23CD68-DFA9-47AA-B05E-63795E0D8CAD}"/>
    <cellStyle name="Normal 7 4 2 2 8" xfId="3545" xr:uid="{8F8E6337-F542-4873-BF33-EBE89D4087EB}"/>
    <cellStyle name="Normal 7 4 2 3" xfId="723" xr:uid="{03B2F860-C3D9-4E27-8D43-9C70BFFFAF32}"/>
    <cellStyle name="Normal 7 4 2 3 2" xfId="724" xr:uid="{1EFF3ADB-A409-4FD2-90D0-91EC8935E757}"/>
    <cellStyle name="Normal 7 4 2 3 2 2" xfId="725" xr:uid="{FE6F8906-94E1-40B8-9A49-5B97F2B78BCA}"/>
    <cellStyle name="Normal 7 4 2 3 2 3" xfId="3546" xr:uid="{E8FE3145-C1D6-490D-90EC-4204D9BC4C34}"/>
    <cellStyle name="Normal 7 4 2 3 2 4" xfId="3547" xr:uid="{3841BE65-5225-4D32-8636-BBBA3E45B464}"/>
    <cellStyle name="Normal 7 4 2 3 3" xfId="726" xr:uid="{92A8D523-8809-4E87-A568-C59D10B90002}"/>
    <cellStyle name="Normal 7 4 2 3 3 2" xfId="3548" xr:uid="{C3C865EF-89AE-41F2-B6C0-9756AB690121}"/>
    <cellStyle name="Normal 7 4 2 3 3 3" xfId="3549" xr:uid="{A3C35FE1-87E5-4173-A4D0-2A6CCA7E4A6B}"/>
    <cellStyle name="Normal 7 4 2 3 3 4" xfId="3550" xr:uid="{BC2FD4EE-39AF-44EF-BC94-581358A032F2}"/>
    <cellStyle name="Normal 7 4 2 3 4" xfId="3551" xr:uid="{6A4F4F7B-D38B-45A5-A120-133F7C7A254F}"/>
    <cellStyle name="Normal 7 4 2 3 5" xfId="3552" xr:uid="{0734E00A-D1BD-436E-8B85-48EE36D6BFF6}"/>
    <cellStyle name="Normal 7 4 2 3 6" xfId="3553" xr:uid="{52015D2D-0D08-42F5-BF5A-3B99484FB75E}"/>
    <cellStyle name="Normal 7 4 2 4" xfId="727" xr:uid="{3363BBB9-C998-47CC-9EF3-BC30C4B647CC}"/>
    <cellStyle name="Normal 7 4 2 4 2" xfId="728" xr:uid="{A7FD4A84-FF0B-410C-919C-64ADACC3A4CE}"/>
    <cellStyle name="Normal 7 4 2 4 2 2" xfId="3554" xr:uid="{652B4266-3434-485F-8256-9231F337F157}"/>
    <cellStyle name="Normal 7 4 2 4 2 3" xfId="3555" xr:uid="{00773680-636A-4E79-944C-DE53FCB97ABB}"/>
    <cellStyle name="Normal 7 4 2 4 2 4" xfId="3556" xr:uid="{836F45B6-B5F9-4B8F-A316-3D3BBC8F3FEB}"/>
    <cellStyle name="Normal 7 4 2 4 3" xfId="3557" xr:uid="{E6D14600-ECBA-4AF7-907D-144589CE8729}"/>
    <cellStyle name="Normal 7 4 2 4 4" xfId="3558" xr:uid="{B78410B4-6DAC-4345-B6B2-FA1EC2E0ADA0}"/>
    <cellStyle name="Normal 7 4 2 4 5" xfId="3559" xr:uid="{A2E914DE-CEBA-477D-9F14-6952FD9E8531}"/>
    <cellStyle name="Normal 7 4 2 5" xfId="729" xr:uid="{2FC264F0-1C77-4D31-8B50-6B0415BFE05A}"/>
    <cellStyle name="Normal 7 4 2 5 2" xfId="3560" xr:uid="{A35B1C58-74B1-4F77-A362-ECD2075EAECC}"/>
    <cellStyle name="Normal 7 4 2 5 3" xfId="3561" xr:uid="{EAA186A3-0E96-46C9-84C2-83A5B8D81D87}"/>
    <cellStyle name="Normal 7 4 2 5 4" xfId="3562" xr:uid="{5182A9F3-BB81-4E31-8D24-B36094934C24}"/>
    <cellStyle name="Normal 7 4 2 6" xfId="3563" xr:uid="{C274FB34-D0B8-4C01-914A-76AFF2E2B68A}"/>
    <cellStyle name="Normal 7 4 2 6 2" xfId="3564" xr:uid="{1B861213-48DE-4604-8C46-61A96127B41A}"/>
    <cellStyle name="Normal 7 4 2 6 3" xfId="3565" xr:uid="{A6CBB421-16FE-40EF-B613-C62FCD0EE964}"/>
    <cellStyle name="Normal 7 4 2 6 4" xfId="3566" xr:uid="{C7988AE3-950D-47A1-8DF2-7D98DD430204}"/>
    <cellStyle name="Normal 7 4 2 7" xfId="3567" xr:uid="{98E83830-86E7-4550-AE63-AB6459C1CAC2}"/>
    <cellStyle name="Normal 7 4 2 8" xfId="3568" xr:uid="{08DD908C-F6BE-4407-8440-6BD0AE40CD3F}"/>
    <cellStyle name="Normal 7 4 2 9" xfId="3569" xr:uid="{E87F736F-0182-4D06-AF53-FAA32DEA64D9}"/>
    <cellStyle name="Normal 7 4 3" xfId="364" xr:uid="{B3FD515B-FE4C-434E-9B4B-A99D357B616D}"/>
    <cellStyle name="Normal 7 4 3 2" xfId="730" xr:uid="{44F811C7-D925-4E73-8916-3269063FA8B0}"/>
    <cellStyle name="Normal 7 4 3 2 2" xfId="731" xr:uid="{CF3BA12F-750D-42C9-9EAB-DA670E009B64}"/>
    <cellStyle name="Normal 7 4 3 2 2 2" xfId="1922" xr:uid="{94181622-3FBF-439C-A05D-2CD46CB865B5}"/>
    <cellStyle name="Normal 7 4 3 2 2 2 2" xfId="1923" xr:uid="{09CC4D3A-F246-4574-B125-561338BC7F31}"/>
    <cellStyle name="Normal 7 4 3 2 2 3" xfId="1924" xr:uid="{9F1FC365-C19A-4D6C-A0E6-3B0B42010F4F}"/>
    <cellStyle name="Normal 7 4 3 2 2 4" xfId="3570" xr:uid="{B662C088-C0D4-4778-9A12-DF2014F258D7}"/>
    <cellStyle name="Normal 7 4 3 2 3" xfId="1925" xr:uid="{67EAAE67-9AF4-4B9C-8638-D9C7BA8B8B84}"/>
    <cellStyle name="Normal 7 4 3 2 3 2" xfId="1926" xr:uid="{E1E398E4-4B43-4F19-BC84-CCB1AB85A387}"/>
    <cellStyle name="Normal 7 4 3 2 3 3" xfId="3571" xr:uid="{F040A0BA-6211-4D06-97F0-62FF0077532A}"/>
    <cellStyle name="Normal 7 4 3 2 3 4" xfId="3572" xr:uid="{4CC13324-32DA-40A1-A98C-71A44A5C6910}"/>
    <cellStyle name="Normal 7 4 3 2 4" xfId="1927" xr:uid="{EA3FD8ED-5879-4E06-A603-16428EACBA91}"/>
    <cellStyle name="Normal 7 4 3 2 5" xfId="3573" xr:uid="{688B4124-F661-40A5-82EB-BA6892502393}"/>
    <cellStyle name="Normal 7 4 3 2 6" xfId="3574" xr:uid="{B8CAE9D4-6CF9-4C39-9141-42345336A0E2}"/>
    <cellStyle name="Normal 7 4 3 3" xfId="732" xr:uid="{25D2BDD6-BE38-46B2-B138-726C4B6340F0}"/>
    <cellStyle name="Normal 7 4 3 3 2" xfId="1928" xr:uid="{7CCD67A3-5ACB-4C36-80B6-BB86A70000CF}"/>
    <cellStyle name="Normal 7 4 3 3 2 2" xfId="1929" xr:uid="{0BF216A1-9622-4982-8B7B-4404312F94EC}"/>
    <cellStyle name="Normal 7 4 3 3 2 3" xfId="3575" xr:uid="{C1462A9A-A785-4AD5-83C4-B688B3D0D19D}"/>
    <cellStyle name="Normal 7 4 3 3 2 4" xfId="3576" xr:uid="{9C16CBE2-160F-4782-8B1D-81DEA17996D5}"/>
    <cellStyle name="Normal 7 4 3 3 3" xfId="1930" xr:uid="{987F2F2D-E631-4CA3-9CB4-72393B1C386D}"/>
    <cellStyle name="Normal 7 4 3 3 4" xfId="3577" xr:uid="{CC2787D4-EB43-4304-89B7-34A67FAA4288}"/>
    <cellStyle name="Normal 7 4 3 3 5" xfId="3578" xr:uid="{536AEB77-9527-4D1E-B274-5A435CCBEAF0}"/>
    <cellStyle name="Normal 7 4 3 4" xfId="1931" xr:uid="{B7107A15-940D-4A94-A708-502AB4B0D27D}"/>
    <cellStyle name="Normal 7 4 3 4 2" xfId="1932" xr:uid="{54252D4E-78E0-473A-868E-2554F4C4B7C3}"/>
    <cellStyle name="Normal 7 4 3 4 3" xfId="3579" xr:uid="{409FA202-2359-44C6-8BBD-243E1356936E}"/>
    <cellStyle name="Normal 7 4 3 4 4" xfId="3580" xr:uid="{73B540AA-9339-41C0-AA7C-C2ECCC0FA15D}"/>
    <cellStyle name="Normal 7 4 3 5" xfId="1933" xr:uid="{23D926FB-C4C8-4C36-A4BD-18C178D1D3E7}"/>
    <cellStyle name="Normal 7 4 3 5 2" xfId="3581" xr:uid="{D3C801FC-9F3F-44AC-BEE9-B839CFAC94E7}"/>
    <cellStyle name="Normal 7 4 3 5 3" xfId="3582" xr:uid="{4FE41724-162E-40ED-8CB5-5A2332EB4E72}"/>
    <cellStyle name="Normal 7 4 3 5 4" xfId="3583" xr:uid="{F1C7C079-8E1A-42E9-9C96-DD566BD6F972}"/>
    <cellStyle name="Normal 7 4 3 6" xfId="3584" xr:uid="{0614A490-B8C9-4C3E-8B77-B494A6891D89}"/>
    <cellStyle name="Normal 7 4 3 7" xfId="3585" xr:uid="{8B89F514-EC5E-4CF9-BA99-72207FEF1911}"/>
    <cellStyle name="Normal 7 4 3 8" xfId="3586" xr:uid="{A0DAB41F-91D3-4183-A115-D595058FCC95}"/>
    <cellStyle name="Normal 7 4 4" xfId="365" xr:uid="{6FBDF8AA-0E6F-42CD-94AA-BCCBEC59AC53}"/>
    <cellStyle name="Normal 7 4 4 2" xfId="733" xr:uid="{F88F11D6-9E46-403B-9A6F-25F5ADC62D2C}"/>
    <cellStyle name="Normal 7 4 4 2 2" xfId="734" xr:uid="{6BD8ED35-DD2E-400B-B33B-072284D1D1AE}"/>
    <cellStyle name="Normal 7 4 4 2 2 2" xfId="1934" xr:uid="{42AB31E7-57B1-4D93-8BB9-2A08EEA4F157}"/>
    <cellStyle name="Normal 7 4 4 2 2 3" xfId="3587" xr:uid="{BF00AAF1-BB01-4098-8106-2781D0F7D50A}"/>
    <cellStyle name="Normal 7 4 4 2 2 4" xfId="3588" xr:uid="{C8F72FF5-A9EA-4936-B078-A55D8721D2A0}"/>
    <cellStyle name="Normal 7 4 4 2 3" xfId="1935" xr:uid="{9037ADB1-0CCD-42F3-A806-64FAFAE590A4}"/>
    <cellStyle name="Normal 7 4 4 2 4" xfId="3589" xr:uid="{77529370-139B-42B9-8BE4-5E4A5583CB75}"/>
    <cellStyle name="Normal 7 4 4 2 5" xfId="3590" xr:uid="{25E13E6D-4727-4D45-BBDD-E2B909478652}"/>
    <cellStyle name="Normal 7 4 4 3" xfId="735" xr:uid="{7D53C2B6-A161-4DF5-A610-5190560E94CF}"/>
    <cellStyle name="Normal 7 4 4 3 2" xfId="1936" xr:uid="{14D10079-06BE-4397-BB78-0AD4BF70884E}"/>
    <cellStyle name="Normal 7 4 4 3 3" xfId="3591" xr:uid="{A264FD53-AC0D-4F8B-85C4-03498AF5D8C3}"/>
    <cellStyle name="Normal 7 4 4 3 4" xfId="3592" xr:uid="{6446C7F2-60AE-42DC-94CC-E82D70D99CAF}"/>
    <cellStyle name="Normal 7 4 4 4" xfId="1937" xr:uid="{4016F5AC-270F-48F8-BC74-86E2E3C7087A}"/>
    <cellStyle name="Normal 7 4 4 4 2" xfId="3593" xr:uid="{430D933A-9237-4E54-8481-D988D8B24787}"/>
    <cellStyle name="Normal 7 4 4 4 3" xfId="3594" xr:uid="{7120EC8E-0A3D-4315-8759-FDEF7BF32AB2}"/>
    <cellStyle name="Normal 7 4 4 4 4" xfId="3595" xr:uid="{A3A1983A-4513-4A56-9270-2C31044A7877}"/>
    <cellStyle name="Normal 7 4 4 5" xfId="3596" xr:uid="{54277DA1-D7AF-41A6-96E9-EAD308268A13}"/>
    <cellStyle name="Normal 7 4 4 6" xfId="3597" xr:uid="{C3F7E6F2-5EFE-4F43-9846-87C2B10B9DE7}"/>
    <cellStyle name="Normal 7 4 4 7" xfId="3598" xr:uid="{74BD65A5-D446-4F6F-8661-8D20C4ACA692}"/>
    <cellStyle name="Normal 7 4 5" xfId="366" xr:uid="{8DE7D259-F34D-41A9-B623-D574112061B3}"/>
    <cellStyle name="Normal 7 4 5 2" xfId="736" xr:uid="{3AC9E973-E5CF-40C1-B178-F61E1C7A26B4}"/>
    <cellStyle name="Normal 7 4 5 2 2" xfId="1938" xr:uid="{1764270D-AC79-4EE2-A327-9E5A07FD213B}"/>
    <cellStyle name="Normal 7 4 5 2 3" xfId="3599" xr:uid="{0D5E3264-F626-4B40-99BA-1491AB8373C7}"/>
    <cellStyle name="Normal 7 4 5 2 4" xfId="3600" xr:uid="{BCF3DFAF-3A89-401D-A108-0B7800A9AE3B}"/>
    <cellStyle name="Normal 7 4 5 3" xfId="1939" xr:uid="{9303069D-101A-44C3-9929-6D9116AC845E}"/>
    <cellStyle name="Normal 7 4 5 3 2" xfId="3601" xr:uid="{CF7DF8A2-54D3-4E31-974E-D76432550176}"/>
    <cellStyle name="Normal 7 4 5 3 3" xfId="3602" xr:uid="{72036758-78DE-419E-B64B-26718CACE15D}"/>
    <cellStyle name="Normal 7 4 5 3 4" xfId="3603" xr:uid="{6D923815-B8C6-4B1A-8166-61F897190228}"/>
    <cellStyle name="Normal 7 4 5 4" xfId="3604" xr:uid="{2B957D8F-6D8F-4EB2-B7AB-68C88AC0A3B2}"/>
    <cellStyle name="Normal 7 4 5 5" xfId="3605" xr:uid="{FC2D9416-D51D-42BC-B3F7-1215C32C8ED6}"/>
    <cellStyle name="Normal 7 4 5 6" xfId="3606" xr:uid="{37FBC56A-3214-4F9E-BC6D-786B5DCAA4BA}"/>
    <cellStyle name="Normal 7 4 6" xfId="737" xr:uid="{8DFDFD81-2C53-4BB8-BF5C-F0754D540B5A}"/>
    <cellStyle name="Normal 7 4 6 2" xfId="1940" xr:uid="{7B4CFEFC-1161-4FBD-873C-4F14A9269664}"/>
    <cellStyle name="Normal 7 4 6 2 2" xfId="3607" xr:uid="{FF372596-C119-45D5-B2CF-991C87394569}"/>
    <cellStyle name="Normal 7 4 6 2 3" xfId="3608" xr:uid="{9FAAD0B8-8B07-4CE0-B489-FFCC676EEAC6}"/>
    <cellStyle name="Normal 7 4 6 2 4" xfId="3609" xr:uid="{11612301-E27D-4FB6-82EA-4C031B0657D1}"/>
    <cellStyle name="Normal 7 4 6 3" xfId="3610" xr:uid="{C60FE352-3B40-46C6-9A76-E4F556DA8178}"/>
    <cellStyle name="Normal 7 4 6 4" xfId="3611" xr:uid="{522C666C-C64C-4EDC-ADA1-9A34961EAFAD}"/>
    <cellStyle name="Normal 7 4 6 5" xfId="3612" xr:uid="{753CA2D2-8565-47B0-B5C3-4CCC44928AAA}"/>
    <cellStyle name="Normal 7 4 7" xfId="1941" xr:uid="{98B68956-3782-4379-A268-189B65FAB1F5}"/>
    <cellStyle name="Normal 7 4 7 2" xfId="3613" xr:uid="{83BB5346-9A80-426F-A710-298F55409844}"/>
    <cellStyle name="Normal 7 4 7 3" xfId="3614" xr:uid="{84605482-E7AA-48EB-BBC0-AB95483BA9D8}"/>
    <cellStyle name="Normal 7 4 7 4" xfId="3615" xr:uid="{D18673B4-D1BC-4720-B291-74ED563BF2B6}"/>
    <cellStyle name="Normal 7 4 8" xfId="3616" xr:uid="{7A0C18D4-FE5D-4E69-BF1C-455DB24CC4C3}"/>
    <cellStyle name="Normal 7 4 8 2" xfId="3617" xr:uid="{5E0BAD11-DD91-4575-81C6-4ADB4C5924E7}"/>
    <cellStyle name="Normal 7 4 8 3" xfId="3618" xr:uid="{DDBACBCA-BA2C-45EC-8E5F-425A8CF11331}"/>
    <cellStyle name="Normal 7 4 8 4" xfId="3619" xr:uid="{CF71CF81-0CD3-48B8-AF13-A7A4ECB82E35}"/>
    <cellStyle name="Normal 7 4 9" xfId="3620" xr:uid="{68A33FEE-A940-4320-A894-929B77E8720F}"/>
    <cellStyle name="Normal 7 5" xfId="143" xr:uid="{71BCA56D-5942-4867-861E-6CC983565E2D}"/>
    <cellStyle name="Normal 7 5 2" xfId="144" xr:uid="{562CC6B5-78E6-4AB2-A198-462BDFBD1E47}"/>
    <cellStyle name="Normal 7 5 2 2" xfId="367" xr:uid="{C324C3B9-7B96-4E42-B3DD-B968CA80FF3E}"/>
    <cellStyle name="Normal 7 5 2 2 2" xfId="738" xr:uid="{40BEFDC6-4E67-40CB-912F-3B69468256EE}"/>
    <cellStyle name="Normal 7 5 2 2 2 2" xfId="1942" xr:uid="{E19615BA-A61F-425D-946D-202F8D0CE64C}"/>
    <cellStyle name="Normal 7 5 2 2 2 3" xfId="3621" xr:uid="{A9A2579C-787F-44F8-A5B7-5DE3ECE3BC38}"/>
    <cellStyle name="Normal 7 5 2 2 2 4" xfId="3622" xr:uid="{924447D5-E109-4E0F-A0AB-0D7BC8055754}"/>
    <cellStyle name="Normal 7 5 2 2 3" xfId="1943" xr:uid="{5FCF2C7C-6D43-43B9-8D98-C8B7C6D8ACDA}"/>
    <cellStyle name="Normal 7 5 2 2 3 2" xfId="3623" xr:uid="{D54FCB08-79D3-44D5-915A-E8829E69DEC6}"/>
    <cellStyle name="Normal 7 5 2 2 3 3" xfId="3624" xr:uid="{AECE2CB1-5F3B-4E1C-98C9-52E96EA1B70C}"/>
    <cellStyle name="Normal 7 5 2 2 3 4" xfId="3625" xr:uid="{8BCD8344-E171-444B-8266-9D9729B5DA33}"/>
    <cellStyle name="Normal 7 5 2 2 4" xfId="3626" xr:uid="{7F3B0838-4FAB-42EB-837C-8C03E7704860}"/>
    <cellStyle name="Normal 7 5 2 2 5" xfId="3627" xr:uid="{6A6B2A81-9BAD-4556-A504-DAAABD757847}"/>
    <cellStyle name="Normal 7 5 2 2 6" xfId="3628" xr:uid="{810927DA-C298-483E-8ED0-8F1B10CFAB89}"/>
    <cellStyle name="Normal 7 5 2 3" xfId="739" xr:uid="{949C6DB2-9EEC-48FB-85AC-28E9347B9FFA}"/>
    <cellStyle name="Normal 7 5 2 3 2" xfId="1944" xr:uid="{2CE1434C-75D0-4B6F-A7C3-F5254ADC421B}"/>
    <cellStyle name="Normal 7 5 2 3 2 2" xfId="3629" xr:uid="{75DEBF81-BF70-481D-863B-2268DA7D1A16}"/>
    <cellStyle name="Normal 7 5 2 3 2 3" xfId="3630" xr:uid="{1FD1A9AA-B60E-41B1-832F-1DAF499CD8A9}"/>
    <cellStyle name="Normal 7 5 2 3 2 4" xfId="3631" xr:uid="{0ED7FA47-C32E-4513-BEEE-51A69597E757}"/>
    <cellStyle name="Normal 7 5 2 3 3" xfId="3632" xr:uid="{76F89F5B-1102-4CAF-98B0-2E1899C77ACF}"/>
    <cellStyle name="Normal 7 5 2 3 4" xfId="3633" xr:uid="{65F2C290-D3A2-49F5-8DE9-206A8F06E7D1}"/>
    <cellStyle name="Normal 7 5 2 3 5" xfId="3634" xr:uid="{D90E7C84-EB18-42EC-80E0-72F68F3047E9}"/>
    <cellStyle name="Normal 7 5 2 4" xfId="1945" xr:uid="{8F1799D6-9C3D-49E2-A492-DE8F59ACF402}"/>
    <cellStyle name="Normal 7 5 2 4 2" xfId="3635" xr:uid="{3BD9D591-E646-4DFC-998B-3BC71589137B}"/>
    <cellStyle name="Normal 7 5 2 4 3" xfId="3636" xr:uid="{268D7A5D-E7A9-4638-B9BD-0AE518874E5F}"/>
    <cellStyle name="Normal 7 5 2 4 4" xfId="3637" xr:uid="{F9E56BFD-CC58-44DB-A9E1-625714D7791E}"/>
    <cellStyle name="Normal 7 5 2 5" xfId="3638" xr:uid="{8FE9532F-3A45-4498-B9EC-225309F7F5E2}"/>
    <cellStyle name="Normal 7 5 2 5 2" xfId="3639" xr:uid="{BE42B68C-7854-430A-8C4A-11D9C8346B3F}"/>
    <cellStyle name="Normal 7 5 2 5 3" xfId="3640" xr:uid="{5AC93CB2-FA71-4FB9-905B-1AC604DC3CD7}"/>
    <cellStyle name="Normal 7 5 2 5 4" xfId="3641" xr:uid="{B01E76EB-FB55-41E2-B86C-4A33C9D1CCAC}"/>
    <cellStyle name="Normal 7 5 2 6" xfId="3642" xr:uid="{5861F0A7-4F98-4702-9020-D10399F44488}"/>
    <cellStyle name="Normal 7 5 2 7" xfId="3643" xr:uid="{B229CCD7-5D06-4924-B7D6-255F73124E82}"/>
    <cellStyle name="Normal 7 5 2 8" xfId="3644" xr:uid="{704E4C75-8766-4941-B60F-945FFB5ABDE6}"/>
    <cellStyle name="Normal 7 5 3" xfId="368" xr:uid="{55BD7053-4E1A-41D2-8073-53DD4484305F}"/>
    <cellStyle name="Normal 7 5 3 2" xfId="740" xr:uid="{2DCD89B7-2CF0-467F-A2BC-0AEEF91EEA46}"/>
    <cellStyle name="Normal 7 5 3 2 2" xfId="741" xr:uid="{3FA9D63E-180D-4ADD-9E7B-1AA85F2EFD54}"/>
    <cellStyle name="Normal 7 5 3 2 3" xfId="3645" xr:uid="{BB504933-3E65-47E0-8905-BC2D8B0346D0}"/>
    <cellStyle name="Normal 7 5 3 2 4" xfId="3646" xr:uid="{7DB60130-A11D-4B59-B7F9-6BDE31DD65FC}"/>
    <cellStyle name="Normal 7 5 3 3" xfId="742" xr:uid="{DD430D6D-29E3-4344-B8C7-6354DE6339DD}"/>
    <cellStyle name="Normal 7 5 3 3 2" xfId="3647" xr:uid="{A0B2A7B0-ED5A-4D8C-B046-15EABC367DE7}"/>
    <cellStyle name="Normal 7 5 3 3 3" xfId="3648" xr:uid="{01B7B086-EA7C-48C0-950E-B3892D73776C}"/>
    <cellStyle name="Normal 7 5 3 3 4" xfId="3649" xr:uid="{69148E1E-FB82-4717-9E01-24BCDB4D3EFA}"/>
    <cellStyle name="Normal 7 5 3 4" xfId="3650" xr:uid="{3D4F5B68-0A90-408C-B39E-EDD43035AFA9}"/>
    <cellStyle name="Normal 7 5 3 5" xfId="3651" xr:uid="{79D16C7C-4F6B-4596-8036-8D8A589E2102}"/>
    <cellStyle name="Normal 7 5 3 6" xfId="3652" xr:uid="{237125B8-D750-41E1-A3D0-F9F857CD8B13}"/>
    <cellStyle name="Normal 7 5 4" xfId="369" xr:uid="{6D5EA7D8-0D76-494A-9615-9560C91A91CA}"/>
    <cellStyle name="Normal 7 5 4 2" xfId="743" xr:uid="{5D30BB8A-927C-4DC0-99A2-F5E982C45080}"/>
    <cellStyle name="Normal 7 5 4 2 2" xfId="3653" xr:uid="{785D4F6D-E35D-4552-A745-E240404DDB44}"/>
    <cellStyle name="Normal 7 5 4 2 3" xfId="3654" xr:uid="{00174036-66E6-43CC-969E-B689BBA8EB7F}"/>
    <cellStyle name="Normal 7 5 4 2 4" xfId="3655" xr:uid="{99725319-C69B-4E10-846F-ED411E578627}"/>
    <cellStyle name="Normal 7 5 4 3" xfId="3656" xr:uid="{C4BCA3F3-F61A-4943-B696-87F5F3AC37B9}"/>
    <cellStyle name="Normal 7 5 4 4" xfId="3657" xr:uid="{6EF6EE29-E725-4792-8382-80A99BE855DA}"/>
    <cellStyle name="Normal 7 5 4 5" xfId="3658" xr:uid="{376EEA09-1942-42FB-B227-8A9AB5A8F99F}"/>
    <cellStyle name="Normal 7 5 5" xfId="744" xr:uid="{6D69B2D8-B4AF-473D-AA9F-0CF310FF0CFF}"/>
    <cellStyle name="Normal 7 5 5 2" xfId="3659" xr:uid="{50175030-7120-4CF4-B301-AC6648BF62AC}"/>
    <cellStyle name="Normal 7 5 5 3" xfId="3660" xr:uid="{E5243968-6D49-47E8-B01F-AB04ACA7C16C}"/>
    <cellStyle name="Normal 7 5 5 4" xfId="3661" xr:uid="{BCC6044C-4AA1-4691-B263-19C007434866}"/>
    <cellStyle name="Normal 7 5 6" xfId="3662" xr:uid="{99A15201-B11D-4560-AA7E-47C61FE2ECBB}"/>
    <cellStyle name="Normal 7 5 6 2" xfId="3663" xr:uid="{50E08148-1C51-4AB8-AF76-E0519169B9EF}"/>
    <cellStyle name="Normal 7 5 6 3" xfId="3664" xr:uid="{A3A6AB64-B83C-4782-A421-2011B3903ED3}"/>
    <cellStyle name="Normal 7 5 6 4" xfId="3665" xr:uid="{790FA39A-29C5-4A78-BAF9-14C15F02FF96}"/>
    <cellStyle name="Normal 7 5 7" xfId="3666" xr:uid="{68A4D04F-D816-4581-9BA5-125B2308FC76}"/>
    <cellStyle name="Normal 7 5 8" xfId="3667" xr:uid="{8ABA2F88-452E-4F10-A508-E0C4164E5793}"/>
    <cellStyle name="Normal 7 5 9" xfId="3668" xr:uid="{E558EAE7-C838-4016-8CA7-C0A94D0FE282}"/>
    <cellStyle name="Normal 7 6" xfId="145" xr:uid="{47A6D97B-8744-4E32-BA0D-96E2ED727B93}"/>
    <cellStyle name="Normal 7 6 2" xfId="370" xr:uid="{AC2C48A2-E7ED-4667-A931-DFE8A1764168}"/>
    <cellStyle name="Normal 7 6 2 2" xfId="745" xr:uid="{44B29D7B-CBB6-4473-9C7A-6816C48EC7BC}"/>
    <cellStyle name="Normal 7 6 2 2 2" xfId="1946" xr:uid="{AC66B217-B882-40E6-B3F1-FE17CCD71A9F}"/>
    <cellStyle name="Normal 7 6 2 2 2 2" xfId="1947" xr:uid="{54F444A3-D825-4FAF-9EFC-9A6B34602EC1}"/>
    <cellStyle name="Normal 7 6 2 2 3" xfId="1948" xr:uid="{C9C4E1B0-B604-4390-A754-772CCCC70B48}"/>
    <cellStyle name="Normal 7 6 2 2 4" xfId="3669" xr:uid="{7B8F6C27-4492-4B6A-BB78-85A70B781891}"/>
    <cellStyle name="Normal 7 6 2 3" xfId="1949" xr:uid="{D70D22E1-8778-4FB9-9020-44F74DDD3B7F}"/>
    <cellStyle name="Normal 7 6 2 3 2" xfId="1950" xr:uid="{302A7725-BEA7-4FAB-A1A9-693A007EC1BB}"/>
    <cellStyle name="Normal 7 6 2 3 3" xfId="3670" xr:uid="{147D8763-67A8-46FD-AF5C-C69E0CFB88EC}"/>
    <cellStyle name="Normal 7 6 2 3 4" xfId="3671" xr:uid="{3EFD2238-39B8-4BE6-B2A9-A85A6D625E1F}"/>
    <cellStyle name="Normal 7 6 2 4" xfId="1951" xr:uid="{ABB2D160-4C19-4623-B19E-F21F6B2AEFA7}"/>
    <cellStyle name="Normal 7 6 2 5" xfId="3672" xr:uid="{3537F1DA-1D7C-4B47-AFCF-84837F8B9C8B}"/>
    <cellStyle name="Normal 7 6 2 6" xfId="3673" xr:uid="{6E67CE12-BFBB-4DE3-8862-8E5A7126F86E}"/>
    <cellStyle name="Normal 7 6 3" xfId="746" xr:uid="{2203C170-7017-4308-B4DE-A3FE68AE0F30}"/>
    <cellStyle name="Normal 7 6 3 2" xfId="1952" xr:uid="{A2CA7C12-5C46-4F32-930E-6C89124A5D41}"/>
    <cellStyle name="Normal 7 6 3 2 2" xfId="1953" xr:uid="{5C4B4D33-153C-40F8-AF86-156A6D11B782}"/>
    <cellStyle name="Normal 7 6 3 2 3" xfId="3674" xr:uid="{7A2AC523-0252-4CC1-948C-478E7212F19F}"/>
    <cellStyle name="Normal 7 6 3 2 4" xfId="3675" xr:uid="{3DA28FFB-5E0D-45CE-B27E-05FD191A91B9}"/>
    <cellStyle name="Normal 7 6 3 3" xfId="1954" xr:uid="{EA673B06-11C0-485A-8BAB-6B71AD35ECDC}"/>
    <cellStyle name="Normal 7 6 3 4" xfId="3676" xr:uid="{8CE7E135-DC72-4E31-ABB8-DCDC934739DE}"/>
    <cellStyle name="Normal 7 6 3 5" xfId="3677" xr:uid="{5FC7107D-ABFB-42A3-9A5A-C394C47794A6}"/>
    <cellStyle name="Normal 7 6 4" xfId="1955" xr:uid="{078A372D-7318-440F-B615-2614B4196615}"/>
    <cellStyle name="Normal 7 6 4 2" xfId="1956" xr:uid="{147CA52F-2E52-4713-8929-71C3489D9737}"/>
    <cellStyle name="Normal 7 6 4 3" xfId="3678" xr:uid="{69952320-CE1A-47D7-A79C-D886238B3AB5}"/>
    <cellStyle name="Normal 7 6 4 4" xfId="3679" xr:uid="{AB5187B9-4075-4CBA-BC76-86468A910DD2}"/>
    <cellStyle name="Normal 7 6 5" xfId="1957" xr:uid="{A32EF582-023F-4E8E-8C93-7191D8B98F5D}"/>
    <cellStyle name="Normal 7 6 5 2" xfId="3680" xr:uid="{F287F705-09C3-4B18-ABF2-BDB12B5B7DDA}"/>
    <cellStyle name="Normal 7 6 5 3" xfId="3681" xr:uid="{BE2ABC12-CBD5-4AFB-AC82-B3CACF80378D}"/>
    <cellStyle name="Normal 7 6 5 4" xfId="3682" xr:uid="{9DBBE586-A0C7-4AF1-8C28-52D64F50E78C}"/>
    <cellStyle name="Normal 7 6 6" xfId="3683" xr:uid="{9E573EAD-A957-42BF-B1EE-110B1D37B3A6}"/>
    <cellStyle name="Normal 7 6 7" xfId="3684" xr:uid="{578EF314-B3CD-46F8-AE25-3E1B7AE458D2}"/>
    <cellStyle name="Normal 7 6 8" xfId="3685" xr:uid="{401D9187-DA37-4CC5-A7E6-C6EF405E21BE}"/>
    <cellStyle name="Normal 7 7" xfId="371" xr:uid="{6592D732-2299-48F9-8C58-738D46D8D22E}"/>
    <cellStyle name="Normal 7 7 2" xfId="747" xr:uid="{ECED9D3D-ED4B-4258-91EF-8704A88674E2}"/>
    <cellStyle name="Normal 7 7 2 2" xfId="748" xr:uid="{71808772-B3C2-4230-8C1D-86B6B5E5E7CE}"/>
    <cellStyle name="Normal 7 7 2 2 2" xfId="1958" xr:uid="{9065D320-3899-4EBF-A92E-61C95FE34CE8}"/>
    <cellStyle name="Normal 7 7 2 2 3" xfId="3686" xr:uid="{607D24BD-4836-493B-814C-F43062E2B5E7}"/>
    <cellStyle name="Normal 7 7 2 2 4" xfId="3687" xr:uid="{2F1773F3-B29E-47F5-846B-266BE1AE413C}"/>
    <cellStyle name="Normal 7 7 2 3" xfId="1959" xr:uid="{822583F2-5408-4E6D-82CD-AC38348F9C3E}"/>
    <cellStyle name="Normal 7 7 2 4" xfId="3688" xr:uid="{9B528202-F524-4CD4-8E4C-A8439EE0E56E}"/>
    <cellStyle name="Normal 7 7 2 5" xfId="3689" xr:uid="{E5C7C3AC-B9D4-4C92-A4C9-244F8F9725BC}"/>
    <cellStyle name="Normal 7 7 3" xfId="749" xr:uid="{94A425F6-8369-4814-8859-EEF801D6F949}"/>
    <cellStyle name="Normal 7 7 3 2" xfId="1960" xr:uid="{434D32D5-B7CC-48B0-914B-3E6B29F189D6}"/>
    <cellStyle name="Normal 7 7 3 3" xfId="3690" xr:uid="{C725C925-D332-49BB-B359-F2B13F5B5B7C}"/>
    <cellStyle name="Normal 7 7 3 4" xfId="3691" xr:uid="{C69415CA-0417-455F-A961-485A70C80749}"/>
    <cellStyle name="Normal 7 7 4" xfId="1961" xr:uid="{9FA05BD2-852C-4DE4-A445-EF98097896A9}"/>
    <cellStyle name="Normal 7 7 4 2" xfId="3692" xr:uid="{AC9BB271-09F7-441F-9931-501D7D1C4EAB}"/>
    <cellStyle name="Normal 7 7 4 3" xfId="3693" xr:uid="{7D7C94D6-C05B-4AA0-BBCD-43A104DC9167}"/>
    <cellStyle name="Normal 7 7 4 4" xfId="3694" xr:uid="{BEFE334F-228D-4D63-B035-ED8396B01C03}"/>
    <cellStyle name="Normal 7 7 5" xfId="3695" xr:uid="{4E4306B8-89EC-4C75-8D2C-FA3E7FC6E8B4}"/>
    <cellStyle name="Normal 7 7 6" xfId="3696" xr:uid="{08E5FB53-28AF-4FE0-A949-29C38CACE038}"/>
    <cellStyle name="Normal 7 7 7" xfId="3697" xr:uid="{2CE1649B-77A8-4040-8FE7-FBA235691C7A}"/>
    <cellStyle name="Normal 7 8" xfId="372" xr:uid="{DD14AE70-4F03-48F6-8998-B0AE62B7C897}"/>
    <cellStyle name="Normal 7 8 2" xfId="750" xr:uid="{B2AA4E96-A815-4E53-A88C-3860F8FF0A53}"/>
    <cellStyle name="Normal 7 8 2 2" xfId="1962" xr:uid="{009D8AF5-6EF6-481E-A6B2-A4BCE30C0BD0}"/>
    <cellStyle name="Normal 7 8 2 3" xfId="3698" xr:uid="{6B74D609-14A8-4D4F-8A82-E70FFAA585C9}"/>
    <cellStyle name="Normal 7 8 2 4" xfId="3699" xr:uid="{A2CAF22C-C459-410E-BD50-D1BAE3BF4E20}"/>
    <cellStyle name="Normal 7 8 3" xfId="1963" xr:uid="{2CCCA61F-D83B-423A-BF78-71CE30E6F564}"/>
    <cellStyle name="Normal 7 8 3 2" xfId="3700" xr:uid="{CCCE7225-ECEB-4101-91B0-03386D1215A0}"/>
    <cellStyle name="Normal 7 8 3 3" xfId="3701" xr:uid="{965B00A7-1603-446C-BE00-BB8E6CA27455}"/>
    <cellStyle name="Normal 7 8 3 4" xfId="3702" xr:uid="{E0252F1E-1F68-4FDD-85EC-35050711B94E}"/>
    <cellStyle name="Normal 7 8 4" xfId="3703" xr:uid="{12AAADDF-338C-4EF1-B719-A9062AB0513E}"/>
    <cellStyle name="Normal 7 8 5" xfId="3704" xr:uid="{8A0FE670-E073-44DE-9FCB-DBA6828D5F8D}"/>
    <cellStyle name="Normal 7 8 6" xfId="3705" xr:uid="{74E0788F-05F9-4258-91B8-93C979E58C5A}"/>
    <cellStyle name="Normal 7 9" xfId="373" xr:uid="{53818A8A-7E4B-4121-8550-76D8D79DE94D}"/>
    <cellStyle name="Normal 7 9 2" xfId="1964" xr:uid="{F8B0002D-8533-4FE8-82AC-82015EF4EE55}"/>
    <cellStyle name="Normal 7 9 2 2" xfId="3706" xr:uid="{47C173FE-9EB3-410E-A888-DB543C2DD77C}"/>
    <cellStyle name="Normal 7 9 2 2 2" xfId="4408" xr:uid="{0529DA05-4896-46D5-B16F-125523766467}"/>
    <cellStyle name="Normal 7 9 2 2 3" xfId="4687" xr:uid="{50C5F1B5-5A61-4687-B923-E43874A74153}"/>
    <cellStyle name="Normal 7 9 2 3" xfId="3707" xr:uid="{5C348CDF-AD4E-4B57-8310-A8146A23BFFA}"/>
    <cellStyle name="Normal 7 9 2 4" xfId="3708" xr:uid="{3A1ED518-B446-48C4-BAC3-4669CFFCE1F3}"/>
    <cellStyle name="Normal 7 9 3" xfId="3709" xr:uid="{671FF0D9-E951-4FA3-BAD9-611B42532F99}"/>
    <cellStyle name="Normal 7 9 4" xfId="3710" xr:uid="{75D3BFD4-0029-496D-95FD-AF36489DBF0F}"/>
    <cellStyle name="Normal 7 9 4 2" xfId="4578" xr:uid="{5B22EAE7-333F-48FC-860D-8BA291587A62}"/>
    <cellStyle name="Normal 7 9 4 3" xfId="4688" xr:uid="{A30F5E6E-EBA5-4C00-B647-F656D006683F}"/>
    <cellStyle name="Normal 7 9 4 4" xfId="4607" xr:uid="{BCEE4599-27F5-405F-BA4A-A111A2561457}"/>
    <cellStyle name="Normal 7 9 5" xfId="3711" xr:uid="{CF7BCF6E-12C1-4E5E-8B97-0A4DE3FB6337}"/>
    <cellStyle name="Normal 8" xfId="146" xr:uid="{314006F9-05DD-4E97-A740-61E3F5A64D10}"/>
    <cellStyle name="Normal 8 10" xfId="1965" xr:uid="{D9EB9453-502B-4F34-BAD6-345E16158D3C}"/>
    <cellStyle name="Normal 8 10 2" xfId="3712" xr:uid="{2292E315-2186-4677-A781-47E5164D7002}"/>
    <cellStyle name="Normal 8 10 3" xfId="3713" xr:uid="{93C87944-1F93-4CF3-9452-D35DB24C8B3D}"/>
    <cellStyle name="Normal 8 10 4" xfId="3714" xr:uid="{36340DBB-43E7-4FBA-AF8B-9AE68A642CB1}"/>
    <cellStyle name="Normal 8 11" xfId="3715" xr:uid="{641CC2A3-AED2-42C2-BEDB-669C3CFBDF43}"/>
    <cellStyle name="Normal 8 11 2" xfId="3716" xr:uid="{7DD3A54F-276E-4DED-B51C-A40D306CAE94}"/>
    <cellStyle name="Normal 8 11 3" xfId="3717" xr:uid="{4A2AB2A1-0926-4DB3-8A0F-9ED2C9B11277}"/>
    <cellStyle name="Normal 8 11 4" xfId="3718" xr:uid="{9047FB47-DBAB-492A-8EB4-C78CED13DAF5}"/>
    <cellStyle name="Normal 8 12" xfId="3719" xr:uid="{9E7C87BB-298E-403E-826D-474984A91950}"/>
    <cellStyle name="Normal 8 12 2" xfId="3720" xr:uid="{EA783182-33EE-48B3-843B-350C4050BBD3}"/>
    <cellStyle name="Normal 8 13" xfId="3721" xr:uid="{ED98D893-518D-444F-8DA1-F7AC0F687011}"/>
    <cellStyle name="Normal 8 14" xfId="3722" xr:uid="{FC8B619B-039B-456D-82CB-98C7C5950462}"/>
    <cellStyle name="Normal 8 15" xfId="3723" xr:uid="{740CC3F4-D43C-4853-B0D9-82A4CB673969}"/>
    <cellStyle name="Normal 8 2" xfId="147" xr:uid="{A9EC10A6-D424-4550-99B0-D3D0E28414B0}"/>
    <cellStyle name="Normal 8 2 10" xfId="3724" xr:uid="{1EC6BDF7-90A0-48BC-AF00-DC54EDC0501C}"/>
    <cellStyle name="Normal 8 2 11" xfId="3725" xr:uid="{49046198-C5A4-40B0-B481-C70D05E019FA}"/>
    <cellStyle name="Normal 8 2 2" xfId="148" xr:uid="{C6D8A053-2ED2-4FF9-B7A1-F3CA18674EB7}"/>
    <cellStyle name="Normal 8 2 2 2" xfId="149" xr:uid="{CFE9CC4F-0371-41DD-924C-4E6C7F4988AB}"/>
    <cellStyle name="Normal 8 2 2 2 2" xfId="374" xr:uid="{8BA666D4-4D6E-4023-8F67-ED5674AEC0DE}"/>
    <cellStyle name="Normal 8 2 2 2 2 2" xfId="751" xr:uid="{AECD4FD8-DAEA-4AD9-8449-EC409629D43D}"/>
    <cellStyle name="Normal 8 2 2 2 2 2 2" xfId="752" xr:uid="{A4AC23FA-93A5-442B-8259-66F3F3DDD636}"/>
    <cellStyle name="Normal 8 2 2 2 2 2 2 2" xfId="1966" xr:uid="{428ECE8F-B52C-400B-BC77-8F01662373FA}"/>
    <cellStyle name="Normal 8 2 2 2 2 2 2 2 2" xfId="1967" xr:uid="{50C24D26-E42D-4449-A325-B093B62DF428}"/>
    <cellStyle name="Normal 8 2 2 2 2 2 2 3" xfId="1968" xr:uid="{91C2419E-8505-40C1-BF49-A0086D6A8D6D}"/>
    <cellStyle name="Normal 8 2 2 2 2 2 3" xfId="1969" xr:uid="{479B36FA-2A92-4EC2-822F-440CC7A69BAD}"/>
    <cellStyle name="Normal 8 2 2 2 2 2 3 2" xfId="1970" xr:uid="{D1A2E2CE-245F-475D-AC18-2830BC7BDC02}"/>
    <cellStyle name="Normal 8 2 2 2 2 2 4" xfId="1971" xr:uid="{DE0A1383-9E89-4DEC-A4B7-4B24F8824BDF}"/>
    <cellStyle name="Normal 8 2 2 2 2 3" xfId="753" xr:uid="{EEDDC249-1D9D-46D6-B165-53E06FA9F858}"/>
    <cellStyle name="Normal 8 2 2 2 2 3 2" xfId="1972" xr:uid="{665B5D83-9933-454C-963D-BC8AC3184787}"/>
    <cellStyle name="Normal 8 2 2 2 2 3 2 2" xfId="1973" xr:uid="{01FCB5BF-A220-4EA1-849A-9A637AC9D59C}"/>
    <cellStyle name="Normal 8 2 2 2 2 3 3" xfId="1974" xr:uid="{DE2C8544-E490-477E-AFD8-9740985B4E17}"/>
    <cellStyle name="Normal 8 2 2 2 2 3 4" xfId="3726" xr:uid="{A566394D-EDA8-4D21-8410-335A806415B8}"/>
    <cellStyle name="Normal 8 2 2 2 2 4" xfId="1975" xr:uid="{AFAF2858-3209-4392-89A9-25D4DABEA98C}"/>
    <cellStyle name="Normal 8 2 2 2 2 4 2" xfId="1976" xr:uid="{E7FC2284-C772-4594-927D-77E70D5EF959}"/>
    <cellStyle name="Normal 8 2 2 2 2 5" xfId="1977" xr:uid="{61C4E31E-7836-4E19-BDDE-EA095B657074}"/>
    <cellStyle name="Normal 8 2 2 2 2 6" xfId="3727" xr:uid="{685B69FF-9992-4835-BE4A-9F32904D74DD}"/>
    <cellStyle name="Normal 8 2 2 2 3" xfId="375" xr:uid="{B03538C1-DBF4-4ACA-AD85-4B866B92C41F}"/>
    <cellStyle name="Normal 8 2 2 2 3 2" xfId="754" xr:uid="{240B65FA-C51D-4596-A782-14101FEC187A}"/>
    <cellStyle name="Normal 8 2 2 2 3 2 2" xfId="755" xr:uid="{D1AAEDB8-CC34-46C5-A3E6-5506E7413F67}"/>
    <cellStyle name="Normal 8 2 2 2 3 2 2 2" xfId="1978" xr:uid="{04FEA903-DF8C-4CF7-AF34-07E7BD68CCA6}"/>
    <cellStyle name="Normal 8 2 2 2 3 2 2 2 2" xfId="1979" xr:uid="{350BA2EF-1F6C-4079-A1FE-50C9238325A6}"/>
    <cellStyle name="Normal 8 2 2 2 3 2 2 3" xfId="1980" xr:uid="{702A3B47-0B18-4F39-BD5C-2B1B74DC3FB7}"/>
    <cellStyle name="Normal 8 2 2 2 3 2 3" xfId="1981" xr:uid="{84EAC058-E380-42F5-8431-EBF6EA8CB66F}"/>
    <cellStyle name="Normal 8 2 2 2 3 2 3 2" xfId="1982" xr:uid="{3458F97F-73B3-469B-963B-239262994605}"/>
    <cellStyle name="Normal 8 2 2 2 3 2 4" xfId="1983" xr:uid="{D15779AB-CCAB-4425-83F9-8B630E41DFA9}"/>
    <cellStyle name="Normal 8 2 2 2 3 3" xfId="756" xr:uid="{3760A62E-6543-4F33-8DBF-7CE10E12FA96}"/>
    <cellStyle name="Normal 8 2 2 2 3 3 2" xfId="1984" xr:uid="{0D45443E-95AC-49E2-8D23-2B688FD77642}"/>
    <cellStyle name="Normal 8 2 2 2 3 3 2 2" xfId="1985" xr:uid="{0DD3686B-5EAA-40FF-9964-E13FE7119F80}"/>
    <cellStyle name="Normal 8 2 2 2 3 3 3" xfId="1986" xr:uid="{FC61BA6C-6BF0-42F5-8642-2555A1FE4317}"/>
    <cellStyle name="Normal 8 2 2 2 3 4" xfId="1987" xr:uid="{981DA773-FA9D-454E-9A4A-74A3BA142D95}"/>
    <cellStyle name="Normal 8 2 2 2 3 4 2" xfId="1988" xr:uid="{8C88FCFF-0AE0-4FCB-B4E8-2CD9279098CC}"/>
    <cellStyle name="Normal 8 2 2 2 3 5" xfId="1989" xr:uid="{B9D93416-2BC0-4FBB-8639-D7694C7DFFAD}"/>
    <cellStyle name="Normal 8 2 2 2 4" xfId="757" xr:uid="{6F6E2836-347C-4978-85E7-E6DE632154EB}"/>
    <cellStyle name="Normal 8 2 2 2 4 2" xfId="758" xr:uid="{C288BDE9-38A9-4634-BC86-C698D3FEA2B0}"/>
    <cellStyle name="Normal 8 2 2 2 4 2 2" xfId="1990" xr:uid="{9075B4ED-6E28-401A-970B-C7AD84DA3609}"/>
    <cellStyle name="Normal 8 2 2 2 4 2 2 2" xfId="1991" xr:uid="{26F73892-7237-453D-8D25-479FED3266CB}"/>
    <cellStyle name="Normal 8 2 2 2 4 2 3" xfId="1992" xr:uid="{485C3C6B-6251-4DBF-8395-6F439CB0AC0D}"/>
    <cellStyle name="Normal 8 2 2 2 4 3" xfId="1993" xr:uid="{31049C8D-3A7A-44D3-BAF5-7F04EBA64FB0}"/>
    <cellStyle name="Normal 8 2 2 2 4 3 2" xfId="1994" xr:uid="{B869E211-CB63-4B52-99BD-6C22A736F36D}"/>
    <cellStyle name="Normal 8 2 2 2 4 4" xfId="1995" xr:uid="{8C871877-1AC2-4C51-B4B4-E86BB342FD8D}"/>
    <cellStyle name="Normal 8 2 2 2 5" xfId="759" xr:uid="{C40268AD-D242-4525-9E51-34CF67C1EB30}"/>
    <cellStyle name="Normal 8 2 2 2 5 2" xfId="1996" xr:uid="{717F9ECA-7CC4-479E-A5FF-317D901064FF}"/>
    <cellStyle name="Normal 8 2 2 2 5 2 2" xfId="1997" xr:uid="{31804C46-F0A4-49B2-8DBF-02BDD262B234}"/>
    <cellStyle name="Normal 8 2 2 2 5 3" xfId="1998" xr:uid="{2AE68824-B862-4AE3-990B-8732B49A4BBE}"/>
    <cellStyle name="Normal 8 2 2 2 5 4" xfId="3728" xr:uid="{CE689005-B58E-4E99-B350-BEE9F65DF6C2}"/>
    <cellStyle name="Normal 8 2 2 2 6" xfId="1999" xr:uid="{B8DFC9C1-7869-489D-BC00-CE53BBC2BE16}"/>
    <cellStyle name="Normal 8 2 2 2 6 2" xfId="2000" xr:uid="{07C03E5C-1C00-43FC-876D-9BBB8D2F180F}"/>
    <cellStyle name="Normal 8 2 2 2 7" xfId="2001" xr:uid="{ECD8D3F4-14C3-417A-8E60-AAF71224885C}"/>
    <cellStyle name="Normal 8 2 2 2 8" xfId="3729" xr:uid="{563C8905-9252-4BE1-87AA-02F9710B95CE}"/>
    <cellStyle name="Normal 8 2 2 3" xfId="376" xr:uid="{0DCED6CC-FFC8-4DEB-90B6-0F987674209E}"/>
    <cellStyle name="Normal 8 2 2 3 2" xfId="760" xr:uid="{68F884B5-3EAE-4B56-8F0C-807AA1BBC7E7}"/>
    <cellStyle name="Normal 8 2 2 3 2 2" xfId="761" xr:uid="{A0245CE1-4D0F-4757-A85A-49366024C561}"/>
    <cellStyle name="Normal 8 2 2 3 2 2 2" xfId="2002" xr:uid="{19BBE976-967D-4453-9475-E1F5E715FEDB}"/>
    <cellStyle name="Normal 8 2 2 3 2 2 2 2" xfId="2003" xr:uid="{5C61A64C-6F06-44D4-BEC7-692635AE7955}"/>
    <cellStyle name="Normal 8 2 2 3 2 2 3" xfId="2004" xr:uid="{78F58CC9-6108-40FF-A1EC-64BABE0C4EF9}"/>
    <cellStyle name="Normal 8 2 2 3 2 3" xfId="2005" xr:uid="{59EFCF46-3319-44CB-A17B-2FEA01C7213B}"/>
    <cellStyle name="Normal 8 2 2 3 2 3 2" xfId="2006" xr:uid="{252B82E0-946D-4A55-832F-D9830A125449}"/>
    <cellStyle name="Normal 8 2 2 3 2 4" xfId="2007" xr:uid="{5C739C49-38E3-4CCF-9705-F86F48DA4A40}"/>
    <cellStyle name="Normal 8 2 2 3 3" xfId="762" xr:uid="{4419296F-8218-4413-A92B-E9EEE5D5D23B}"/>
    <cellStyle name="Normal 8 2 2 3 3 2" xfId="2008" xr:uid="{F0E61A2A-2A67-43DF-844D-76753B953773}"/>
    <cellStyle name="Normal 8 2 2 3 3 2 2" xfId="2009" xr:uid="{17D07D88-9F9D-4537-9846-1A79CF469328}"/>
    <cellStyle name="Normal 8 2 2 3 3 3" xfId="2010" xr:uid="{A4D8AEF9-B5EC-4FA2-B3D1-4DD931E339D8}"/>
    <cellStyle name="Normal 8 2 2 3 3 4" xfId="3730" xr:uid="{F6470CC9-0D0D-4BBA-863A-A3A4A0E94155}"/>
    <cellStyle name="Normal 8 2 2 3 4" xfId="2011" xr:uid="{C25FE145-2E5C-45FC-BE40-533400DD17F0}"/>
    <cellStyle name="Normal 8 2 2 3 4 2" xfId="2012" xr:uid="{E53F202A-8152-4657-9568-CEDA2ED7E7D0}"/>
    <cellStyle name="Normal 8 2 2 3 5" xfId="2013" xr:uid="{A33215EA-4D83-4550-A098-28843355216A}"/>
    <cellStyle name="Normal 8 2 2 3 6" xfId="3731" xr:uid="{500FFD2D-E59A-4F2B-8EBA-B592AB77A240}"/>
    <cellStyle name="Normal 8 2 2 4" xfId="377" xr:uid="{441DE8A7-D24B-4F37-BF64-7783E80060AB}"/>
    <cellStyle name="Normal 8 2 2 4 2" xfId="763" xr:uid="{C76823C1-8C13-4F03-8BF2-1265C0976FE8}"/>
    <cellStyle name="Normal 8 2 2 4 2 2" xfId="764" xr:uid="{FE81EA0C-AFFA-4B58-BBEE-B70E428C1A0F}"/>
    <cellStyle name="Normal 8 2 2 4 2 2 2" xfId="2014" xr:uid="{08DFA14E-2401-4705-89D1-3DDB18DEE9DE}"/>
    <cellStyle name="Normal 8 2 2 4 2 2 2 2" xfId="2015" xr:uid="{2043FB15-F2E9-4FF8-9C5B-52574C021AD9}"/>
    <cellStyle name="Normal 8 2 2 4 2 2 3" xfId="2016" xr:uid="{99F6A23C-3B0A-481C-AC4F-19C64BD2E4AF}"/>
    <cellStyle name="Normal 8 2 2 4 2 3" xfId="2017" xr:uid="{50EE4336-A685-4D5D-98C2-3FD5DF2CB67C}"/>
    <cellStyle name="Normal 8 2 2 4 2 3 2" xfId="2018" xr:uid="{1B9D4438-C797-4F1A-A917-D7E60B4B39B6}"/>
    <cellStyle name="Normal 8 2 2 4 2 4" xfId="2019" xr:uid="{5FEDE169-82B8-45D4-BDE8-67D383363C06}"/>
    <cellStyle name="Normal 8 2 2 4 3" xfId="765" xr:uid="{D479AC2B-1950-4134-8176-EFAF7704D9A3}"/>
    <cellStyle name="Normal 8 2 2 4 3 2" xfId="2020" xr:uid="{046447A6-AC68-425F-85EA-990578EE88A2}"/>
    <cellStyle name="Normal 8 2 2 4 3 2 2" xfId="2021" xr:uid="{C1862B71-EE6B-4D09-B7F0-E3F3F6451203}"/>
    <cellStyle name="Normal 8 2 2 4 3 3" xfId="2022" xr:uid="{7490735B-856E-4CBB-8BCD-4DCCF2E79DD5}"/>
    <cellStyle name="Normal 8 2 2 4 4" xfId="2023" xr:uid="{EAAC91BA-3EF5-4FC8-9CDE-9CA4B81430E9}"/>
    <cellStyle name="Normal 8 2 2 4 4 2" xfId="2024" xr:uid="{B51ED23C-E5AB-4C0B-B837-5873D9E02E85}"/>
    <cellStyle name="Normal 8 2 2 4 5" xfId="2025" xr:uid="{6D8D48FB-D1D7-4AF8-8BE3-D57F14F8A5BD}"/>
    <cellStyle name="Normal 8 2 2 5" xfId="378" xr:uid="{D252B6FE-4A2F-4578-8DD4-F84B62B20E15}"/>
    <cellStyle name="Normal 8 2 2 5 2" xfId="766" xr:uid="{D6F93CE7-BB0F-431E-A9AA-55C7EF4FF53E}"/>
    <cellStyle name="Normal 8 2 2 5 2 2" xfId="2026" xr:uid="{D1B8A7F4-4371-4D56-B1A4-13769C61BC5D}"/>
    <cellStyle name="Normal 8 2 2 5 2 2 2" xfId="2027" xr:uid="{413FEF63-8417-4B0A-8DEA-45306F0474B9}"/>
    <cellStyle name="Normal 8 2 2 5 2 3" xfId="2028" xr:uid="{46958349-A8F7-4E2A-A05D-8902EF23E14E}"/>
    <cellStyle name="Normal 8 2 2 5 3" xfId="2029" xr:uid="{7FEF7B03-A629-46F5-AEFF-740B784D438C}"/>
    <cellStyle name="Normal 8 2 2 5 3 2" xfId="2030" xr:uid="{E547206A-8A03-451A-9A13-6528A4C5247B}"/>
    <cellStyle name="Normal 8 2 2 5 4" xfId="2031" xr:uid="{33FADCDB-1775-4C07-92A8-7F83093BCE7D}"/>
    <cellStyle name="Normal 8 2 2 6" xfId="767" xr:uid="{11CEA81F-2277-4E56-B897-4F07AFB74BF0}"/>
    <cellStyle name="Normal 8 2 2 6 2" xfId="2032" xr:uid="{EB7E41FF-FAD8-48ED-9A17-6505BBB27C8F}"/>
    <cellStyle name="Normal 8 2 2 6 2 2" xfId="2033" xr:uid="{8A183FE2-F753-4C49-9DE1-4A4C10F03440}"/>
    <cellStyle name="Normal 8 2 2 6 3" xfId="2034" xr:uid="{1C9A316E-DE08-4203-BFE4-1ED979849FB7}"/>
    <cellStyle name="Normal 8 2 2 6 4" xfId="3732" xr:uid="{4ACCD96B-A042-4BCB-AD78-30C1FD6DCA48}"/>
    <cellStyle name="Normal 8 2 2 7" xfId="2035" xr:uid="{D0860DD3-84E0-4FE9-8EDF-0199571F5B3F}"/>
    <cellStyle name="Normal 8 2 2 7 2" xfId="2036" xr:uid="{8E8C3FDF-48E1-47A3-8C60-7F998FEE89F2}"/>
    <cellStyle name="Normal 8 2 2 8" xfId="2037" xr:uid="{1ED3A285-B438-46B9-9B6C-9D3948E4393E}"/>
    <cellStyle name="Normal 8 2 2 9" xfId="3733" xr:uid="{47DFF338-11AB-450C-BDD0-6139FDC32E82}"/>
    <cellStyle name="Normal 8 2 3" xfId="150" xr:uid="{600BC752-5160-42B6-B7A6-4A2E26CEF2E3}"/>
    <cellStyle name="Normal 8 2 3 2" xfId="151" xr:uid="{722B4FD5-EA45-4853-AFF5-781CC39D7D56}"/>
    <cellStyle name="Normal 8 2 3 2 2" xfId="768" xr:uid="{880D5FB3-4525-4F23-BD5F-37C656A4EC41}"/>
    <cellStyle name="Normal 8 2 3 2 2 2" xfId="769" xr:uid="{95CEBD53-ACCA-4E9F-BF73-2EC481597BE9}"/>
    <cellStyle name="Normal 8 2 3 2 2 2 2" xfId="2038" xr:uid="{530FE922-A3C0-4212-916F-229DFE74B49E}"/>
    <cellStyle name="Normal 8 2 3 2 2 2 2 2" xfId="2039" xr:uid="{69B7B678-85AB-4F7B-9078-61C989332188}"/>
    <cellStyle name="Normal 8 2 3 2 2 2 3" xfId="2040" xr:uid="{054DE8EE-A993-4679-97B7-4EB6E9E09FDE}"/>
    <cellStyle name="Normal 8 2 3 2 2 3" xfId="2041" xr:uid="{7086B2D9-E2D0-4314-B02C-09BB6BF584FC}"/>
    <cellStyle name="Normal 8 2 3 2 2 3 2" xfId="2042" xr:uid="{DF94F73C-9E8B-417B-A81F-3A22153CE759}"/>
    <cellStyle name="Normal 8 2 3 2 2 4" xfId="2043" xr:uid="{8119A9D7-FE3D-4F50-80B8-B05E1439F8D5}"/>
    <cellStyle name="Normal 8 2 3 2 3" xfId="770" xr:uid="{01AA7194-D8FC-40E0-9F64-425F7938259F}"/>
    <cellStyle name="Normal 8 2 3 2 3 2" xfId="2044" xr:uid="{A9786ACA-8699-4F7B-B5A5-BDFB1F8829FB}"/>
    <cellStyle name="Normal 8 2 3 2 3 2 2" xfId="2045" xr:uid="{78ED0596-DF15-4126-9659-1ED7F0606BD9}"/>
    <cellStyle name="Normal 8 2 3 2 3 3" xfId="2046" xr:uid="{E76C22ED-A80D-45B8-8AF9-A422268F30BC}"/>
    <cellStyle name="Normal 8 2 3 2 3 4" xfId="3734" xr:uid="{5D351175-D716-41BD-83E0-4A389D96EDA9}"/>
    <cellStyle name="Normal 8 2 3 2 4" xfId="2047" xr:uid="{DDF26105-FD84-49CE-AA98-8157C643CDDB}"/>
    <cellStyle name="Normal 8 2 3 2 4 2" xfId="2048" xr:uid="{CBECEC95-EF35-4812-912E-99E333C373CE}"/>
    <cellStyle name="Normal 8 2 3 2 5" xfId="2049" xr:uid="{8DB4C360-8CE0-415F-B4C5-2A8E36867044}"/>
    <cellStyle name="Normal 8 2 3 2 6" xfId="3735" xr:uid="{DEA56408-66BB-4683-91D8-8DA77C3AE20F}"/>
    <cellStyle name="Normal 8 2 3 3" xfId="379" xr:uid="{B2B5E4EF-8F5F-412A-A06D-E3D629EA3565}"/>
    <cellStyle name="Normal 8 2 3 3 2" xfId="771" xr:uid="{6C7C6376-E7FB-4494-90C7-C0CE230F753C}"/>
    <cellStyle name="Normal 8 2 3 3 2 2" xfId="772" xr:uid="{BF31FE08-E9D2-4812-BF69-09AADDD1D492}"/>
    <cellStyle name="Normal 8 2 3 3 2 2 2" xfId="2050" xr:uid="{48871AF9-7785-461A-87F3-6E219DC08381}"/>
    <cellStyle name="Normal 8 2 3 3 2 2 2 2" xfId="2051" xr:uid="{562A4C8E-D642-4B4A-8695-0A1C5012D168}"/>
    <cellStyle name="Normal 8 2 3 3 2 2 3" xfId="2052" xr:uid="{34257EBE-D258-4B75-AAF0-7EDACB3543F4}"/>
    <cellStyle name="Normal 8 2 3 3 2 3" xfId="2053" xr:uid="{20409AE7-9B57-4205-9F8C-C20EEA6F794E}"/>
    <cellStyle name="Normal 8 2 3 3 2 3 2" xfId="2054" xr:uid="{05D1775B-D423-4D86-85FD-168B12140F71}"/>
    <cellStyle name="Normal 8 2 3 3 2 4" xfId="2055" xr:uid="{B8811D80-0EDC-4484-845E-06D3C017EAE3}"/>
    <cellStyle name="Normal 8 2 3 3 3" xfId="773" xr:uid="{24427C70-3D83-4B29-B630-09D185DA20CD}"/>
    <cellStyle name="Normal 8 2 3 3 3 2" xfId="2056" xr:uid="{D47512D0-EED4-48D6-9585-4AD9C5DDD581}"/>
    <cellStyle name="Normal 8 2 3 3 3 2 2" xfId="2057" xr:uid="{305136EE-B780-4835-8A59-54576413A3DE}"/>
    <cellStyle name="Normal 8 2 3 3 3 3" xfId="2058" xr:uid="{01F10FC1-8A46-42F3-9DF1-C79EF66CC907}"/>
    <cellStyle name="Normal 8 2 3 3 4" xfId="2059" xr:uid="{A63ABB91-EB1C-428C-B4D4-FE81E575A906}"/>
    <cellStyle name="Normal 8 2 3 3 4 2" xfId="2060" xr:uid="{46935A53-9C11-470C-8745-C28B0468938C}"/>
    <cellStyle name="Normal 8 2 3 3 5" xfId="2061" xr:uid="{484EB1F6-3073-4708-B5A0-83A7C007A703}"/>
    <cellStyle name="Normal 8 2 3 4" xfId="380" xr:uid="{3241FA28-8FEA-49AB-AF2A-05F983440FE5}"/>
    <cellStyle name="Normal 8 2 3 4 2" xfId="774" xr:uid="{145FF814-E355-45E9-8E88-A92567D44AF3}"/>
    <cellStyle name="Normal 8 2 3 4 2 2" xfId="2062" xr:uid="{65493D51-00B3-4603-9002-02E8B89E5B09}"/>
    <cellStyle name="Normal 8 2 3 4 2 2 2" xfId="2063" xr:uid="{AD17E0D0-76B4-4610-9F69-66D9AA6D87B5}"/>
    <cellStyle name="Normal 8 2 3 4 2 3" xfId="2064" xr:uid="{2993F90B-DB41-4A99-A33C-9E00B24FA24B}"/>
    <cellStyle name="Normal 8 2 3 4 3" xfId="2065" xr:uid="{E35BE96D-AB1D-4F93-94A0-3B65A23B497C}"/>
    <cellStyle name="Normal 8 2 3 4 3 2" xfId="2066" xr:uid="{EFCD79A5-A377-4500-84D5-03D155B1FEA9}"/>
    <cellStyle name="Normal 8 2 3 4 4" xfId="2067" xr:uid="{C59A6D79-5D7C-4733-9A9A-DB7DB6C41742}"/>
    <cellStyle name="Normal 8 2 3 5" xfId="775" xr:uid="{10C27B7A-AC88-4CF2-9C5E-89E14D48F293}"/>
    <cellStyle name="Normal 8 2 3 5 2" xfId="2068" xr:uid="{46571668-3A78-4F1C-AAF1-E3D48ABC156F}"/>
    <cellStyle name="Normal 8 2 3 5 2 2" xfId="2069" xr:uid="{172667C5-4491-4B28-BA84-628B13079C3D}"/>
    <cellStyle name="Normal 8 2 3 5 3" xfId="2070" xr:uid="{05259AEF-E03A-441F-A260-AC3A1FE8A78F}"/>
    <cellStyle name="Normal 8 2 3 5 4" xfId="3736" xr:uid="{7E82CCDC-A95B-4D75-95E3-04342F629071}"/>
    <cellStyle name="Normal 8 2 3 6" xfId="2071" xr:uid="{59877F5B-9CF4-4543-BF42-1E145B81EAE2}"/>
    <cellStyle name="Normal 8 2 3 6 2" xfId="2072" xr:uid="{558BF1AB-2FEF-4DC1-8470-F823FA25D089}"/>
    <cellStyle name="Normal 8 2 3 7" xfId="2073" xr:uid="{51F9E8A5-0708-4337-A95B-579278C4BE0B}"/>
    <cellStyle name="Normal 8 2 3 8" xfId="3737" xr:uid="{2E061FAF-49D3-48F5-A5C3-5B3BF665645C}"/>
    <cellStyle name="Normal 8 2 4" xfId="152" xr:uid="{9B45F017-3E7A-40BA-8725-570D71D189A2}"/>
    <cellStyle name="Normal 8 2 4 2" xfId="449" xr:uid="{B498EF54-4B6B-45FD-A50E-EC5899C62ABE}"/>
    <cellStyle name="Normal 8 2 4 2 2" xfId="776" xr:uid="{588D4120-9CE9-4413-A4C8-F3D89C8027C7}"/>
    <cellStyle name="Normal 8 2 4 2 2 2" xfId="2074" xr:uid="{46A618B9-6E65-4A9E-AEE7-BCA061198E78}"/>
    <cellStyle name="Normal 8 2 4 2 2 2 2" xfId="2075" xr:uid="{3D654B44-CE87-416F-A426-56D3AC2F8248}"/>
    <cellStyle name="Normal 8 2 4 2 2 3" xfId="2076" xr:uid="{1506603B-4AFF-4ACE-A583-A98BAC874FE2}"/>
    <cellStyle name="Normal 8 2 4 2 2 4" xfId="3738" xr:uid="{03E76480-55EC-408E-965E-3CF4BA7AB976}"/>
    <cellStyle name="Normal 8 2 4 2 3" xfId="2077" xr:uid="{937DFC9A-57C4-40AF-851E-A1CFB1FD99D6}"/>
    <cellStyle name="Normal 8 2 4 2 3 2" xfId="2078" xr:uid="{E8EBEA54-B657-43BB-8262-9BBBE5D56526}"/>
    <cellStyle name="Normal 8 2 4 2 4" xfId="2079" xr:uid="{D275758C-1682-45FF-89EE-45438BBAC98E}"/>
    <cellStyle name="Normal 8 2 4 2 5" xfId="3739" xr:uid="{13F9E375-1292-4823-A1B0-81A1F5AC2D6B}"/>
    <cellStyle name="Normal 8 2 4 3" xfId="777" xr:uid="{952C28BD-3A12-4BFF-BA9A-3E1DB43BC37E}"/>
    <cellStyle name="Normal 8 2 4 3 2" xfId="2080" xr:uid="{11363F35-37A7-43A5-8241-90446AC574A9}"/>
    <cellStyle name="Normal 8 2 4 3 2 2" xfId="2081" xr:uid="{3717847A-4559-4D93-A8EC-28C158C63F9E}"/>
    <cellStyle name="Normal 8 2 4 3 3" xfId="2082" xr:uid="{AA54E6BF-2085-4CC6-A512-5F9D1D6041C1}"/>
    <cellStyle name="Normal 8 2 4 3 4" xfId="3740" xr:uid="{28AF353A-1503-4BC0-BCB2-1C2798266602}"/>
    <cellStyle name="Normal 8 2 4 4" xfId="2083" xr:uid="{55430FFA-7A86-4415-A014-27052E2F6244}"/>
    <cellStyle name="Normal 8 2 4 4 2" xfId="2084" xr:uid="{B58F7535-0433-44E2-BA56-787AA36492E7}"/>
    <cellStyle name="Normal 8 2 4 4 3" xfId="3741" xr:uid="{B7686E5A-7786-44DA-A274-7BD7FED5386C}"/>
    <cellStyle name="Normal 8 2 4 4 4" xfId="3742" xr:uid="{00963360-D294-4007-A730-DF980DC39543}"/>
    <cellStyle name="Normal 8 2 4 5" xfId="2085" xr:uid="{9E96018B-ED4D-4FB0-BE5A-7B9EEF515287}"/>
    <cellStyle name="Normal 8 2 4 6" xfId="3743" xr:uid="{26C82BE5-432B-4871-93A8-C566C3DF1809}"/>
    <cellStyle name="Normal 8 2 4 7" xfId="3744" xr:uid="{EA47310C-6865-4D8F-AA4E-F68AD710CF66}"/>
    <cellStyle name="Normal 8 2 5" xfId="381" xr:uid="{3AA2ADCE-31FC-48A6-90B0-17C9AAE43697}"/>
    <cellStyle name="Normal 8 2 5 2" xfId="778" xr:uid="{38668A89-E0A5-4E46-B5A7-31D79FC9BFB5}"/>
    <cellStyle name="Normal 8 2 5 2 2" xfId="779" xr:uid="{F757D75F-0F37-4342-AE4A-42B1D3DCFBBA}"/>
    <cellStyle name="Normal 8 2 5 2 2 2" xfId="2086" xr:uid="{6B414B9B-4C26-464A-81BB-5DB6A4F30352}"/>
    <cellStyle name="Normal 8 2 5 2 2 2 2" xfId="2087" xr:uid="{ADDD4639-E60C-4070-BCC9-D5FA4E6BC5FB}"/>
    <cellStyle name="Normal 8 2 5 2 2 3" xfId="2088" xr:uid="{CC18290C-9E9B-4F6E-9A61-04AAE2D7A538}"/>
    <cellStyle name="Normal 8 2 5 2 3" xfId="2089" xr:uid="{2345504A-3727-4A0D-8359-750F5886120E}"/>
    <cellStyle name="Normal 8 2 5 2 3 2" xfId="2090" xr:uid="{E2156FAE-A78A-4B6B-8245-4B5C8405A4C1}"/>
    <cellStyle name="Normal 8 2 5 2 4" xfId="2091" xr:uid="{2BEF13B9-32FD-42A8-AA45-C3C2A3AB0AA8}"/>
    <cellStyle name="Normal 8 2 5 3" xfId="780" xr:uid="{9C4BED00-1CEC-4064-AEB1-36322247EE44}"/>
    <cellStyle name="Normal 8 2 5 3 2" xfId="2092" xr:uid="{E9E8057D-1708-408E-89B2-24269807A024}"/>
    <cellStyle name="Normal 8 2 5 3 2 2" xfId="2093" xr:uid="{CEE78220-7698-4075-8F72-713FF57451C1}"/>
    <cellStyle name="Normal 8 2 5 3 3" xfId="2094" xr:uid="{C4A04747-7BC1-49F8-B9CC-B47E03459FDF}"/>
    <cellStyle name="Normal 8 2 5 3 4" xfId="3745" xr:uid="{F8A21EF0-45F5-40B9-9332-D74FB4E31A79}"/>
    <cellStyle name="Normal 8 2 5 4" xfId="2095" xr:uid="{80379273-3C3A-4A3D-A082-6F1323BE73A4}"/>
    <cellStyle name="Normal 8 2 5 4 2" xfId="2096" xr:uid="{2512D3AE-6893-4149-BB2D-D91F656ECD44}"/>
    <cellStyle name="Normal 8 2 5 5" xfId="2097" xr:uid="{2F98D6CD-A45D-4CA2-BE69-0A98AB5D47EA}"/>
    <cellStyle name="Normal 8 2 5 6" xfId="3746" xr:uid="{F0818F93-4BD7-4B0D-A358-64B31EAC41F5}"/>
    <cellStyle name="Normal 8 2 6" xfId="382" xr:uid="{3BEDC167-5BAC-4478-BE50-0B19F14D4478}"/>
    <cellStyle name="Normal 8 2 6 2" xfId="781" xr:uid="{048CFED8-EAC4-4F21-B28D-D3FBE4B7D7ED}"/>
    <cellStyle name="Normal 8 2 6 2 2" xfId="2098" xr:uid="{9F812DE0-3642-4E49-A28D-8445960BBDBD}"/>
    <cellStyle name="Normal 8 2 6 2 2 2" xfId="2099" xr:uid="{9885A1B1-CC6E-4075-B3DD-6B376A5635AC}"/>
    <cellStyle name="Normal 8 2 6 2 3" xfId="2100" xr:uid="{605EBDEE-51E7-4D7F-A9B9-FCED133F43EE}"/>
    <cellStyle name="Normal 8 2 6 2 4" xfId="3747" xr:uid="{ACF27419-99EF-477E-8140-9D4A245EF081}"/>
    <cellStyle name="Normal 8 2 6 3" xfId="2101" xr:uid="{5C121068-DD17-42E8-A66B-3E69AF0F06FB}"/>
    <cellStyle name="Normal 8 2 6 3 2" xfId="2102" xr:uid="{B500BC8B-A1BE-4506-8203-986B27F159F3}"/>
    <cellStyle name="Normal 8 2 6 4" xfId="2103" xr:uid="{D5DC549B-5108-47E2-9B7E-2AC9EFF31A89}"/>
    <cellStyle name="Normal 8 2 6 5" xfId="3748" xr:uid="{6075459C-60D5-42C4-9092-2535718B77F5}"/>
    <cellStyle name="Normal 8 2 7" xfId="782" xr:uid="{09424465-1703-473D-8EA1-BFDEF921E1B3}"/>
    <cellStyle name="Normal 8 2 7 2" xfId="2104" xr:uid="{24F4EDAB-A616-4EE1-930D-6C41DC4827C3}"/>
    <cellStyle name="Normal 8 2 7 2 2" xfId="2105" xr:uid="{AD34DFB1-7015-4C2D-B026-58E454EFB90A}"/>
    <cellStyle name="Normal 8 2 7 3" xfId="2106" xr:uid="{E7A71626-A28D-444D-B297-6F37C42AA1AF}"/>
    <cellStyle name="Normal 8 2 7 4" xfId="3749" xr:uid="{8FAD8DD4-BC55-4E1E-B32F-F6A36DC73047}"/>
    <cellStyle name="Normal 8 2 8" xfId="2107" xr:uid="{6BD9ECF2-6E38-4895-9704-947E87AC0BF4}"/>
    <cellStyle name="Normal 8 2 8 2" xfId="2108" xr:uid="{D2F4C3F0-9E43-4BEA-BBB9-5518481ACE0E}"/>
    <cellStyle name="Normal 8 2 8 3" xfId="3750" xr:uid="{49954924-423C-4E47-A750-9899B926F9BE}"/>
    <cellStyle name="Normal 8 2 8 4" xfId="3751" xr:uid="{FCB69E22-5CD4-4B9E-98BF-DEC1E474D35E}"/>
    <cellStyle name="Normal 8 2 9" xfId="2109" xr:uid="{332E6917-BBF2-4A5E-9BAF-7ACB0F8A57FE}"/>
    <cellStyle name="Normal 8 3" xfId="153" xr:uid="{E51C5632-35C3-471F-9147-6489C7B58943}"/>
    <cellStyle name="Normal 8 3 10" xfId="3752" xr:uid="{786B2B67-BF48-4098-80BD-203B800F5013}"/>
    <cellStyle name="Normal 8 3 11" xfId="3753" xr:uid="{FA735470-BFC0-4C17-B3A7-FA43EAE3E9D1}"/>
    <cellStyle name="Normal 8 3 2" xfId="154" xr:uid="{10679099-872A-4301-B157-46B5798AF7E5}"/>
    <cellStyle name="Normal 8 3 2 2" xfId="155" xr:uid="{5A530272-54B6-412C-A69D-1F5C0FF855CB}"/>
    <cellStyle name="Normal 8 3 2 2 2" xfId="383" xr:uid="{2FBFA90E-A1B0-4180-9A49-FF13FA7FF922}"/>
    <cellStyle name="Normal 8 3 2 2 2 2" xfId="783" xr:uid="{DBB46891-D922-445F-A8AC-A5C7AF17A93C}"/>
    <cellStyle name="Normal 8 3 2 2 2 2 2" xfId="2110" xr:uid="{908BB352-64F3-4224-990B-1C4BCB4DAE80}"/>
    <cellStyle name="Normal 8 3 2 2 2 2 2 2" xfId="2111" xr:uid="{59007FF7-EE5F-4192-86DF-BADCA52374B9}"/>
    <cellStyle name="Normal 8 3 2 2 2 2 3" xfId="2112" xr:uid="{F1B0C9ED-E147-4E05-B44B-EC18989E938C}"/>
    <cellStyle name="Normal 8 3 2 2 2 2 4" xfId="3754" xr:uid="{605ABD7E-B50D-438F-9E11-8A09ADB4DC80}"/>
    <cellStyle name="Normal 8 3 2 2 2 3" xfId="2113" xr:uid="{1684B4CC-9ED0-46BD-B4ED-8F5054EF6092}"/>
    <cellStyle name="Normal 8 3 2 2 2 3 2" xfId="2114" xr:uid="{0A1302D6-C5E7-4293-8DCE-B22724438882}"/>
    <cellStyle name="Normal 8 3 2 2 2 3 3" xfId="3755" xr:uid="{32EBB7B5-4AD6-4702-8419-B944993F4C06}"/>
    <cellStyle name="Normal 8 3 2 2 2 3 4" xfId="3756" xr:uid="{B77A2B4B-F484-4396-A870-4DBCA6A6BA72}"/>
    <cellStyle name="Normal 8 3 2 2 2 4" xfId="2115" xr:uid="{145782F6-3FDE-415A-86AE-61FA0315962D}"/>
    <cellStyle name="Normal 8 3 2 2 2 5" xfId="3757" xr:uid="{896C14F8-07F4-4106-AEDD-7A082462F787}"/>
    <cellStyle name="Normal 8 3 2 2 2 6" xfId="3758" xr:uid="{C4011786-13EE-4891-A87C-3C7DFC602799}"/>
    <cellStyle name="Normal 8 3 2 2 3" xfId="784" xr:uid="{EBF25D52-BCB5-4C6D-986F-8E2F13C76B39}"/>
    <cellStyle name="Normal 8 3 2 2 3 2" xfId="2116" xr:uid="{460BBF51-5389-472F-BE3E-DF96360B7CF1}"/>
    <cellStyle name="Normal 8 3 2 2 3 2 2" xfId="2117" xr:uid="{92964ED1-41C7-4334-88FD-352BCE126C7D}"/>
    <cellStyle name="Normal 8 3 2 2 3 2 3" xfId="3759" xr:uid="{3AF651E5-D5C9-433C-A318-A7CEA76F5CE3}"/>
    <cellStyle name="Normal 8 3 2 2 3 2 4" xfId="3760" xr:uid="{BF0559AF-366A-4DA5-A330-53D41363BEA5}"/>
    <cellStyle name="Normal 8 3 2 2 3 3" xfId="2118" xr:uid="{CEDDA1B4-34E6-4F13-9246-FC29F2CF3B65}"/>
    <cellStyle name="Normal 8 3 2 2 3 4" xfId="3761" xr:uid="{190B1974-24A8-4318-9EA7-2EBF8EF17E3B}"/>
    <cellStyle name="Normal 8 3 2 2 3 5" xfId="3762" xr:uid="{F517E72A-D908-46DB-9BAD-3178EF98AB56}"/>
    <cellStyle name="Normal 8 3 2 2 4" xfId="2119" xr:uid="{5885D276-3977-4ED0-B9A2-8C9E923F34EA}"/>
    <cellStyle name="Normal 8 3 2 2 4 2" xfId="2120" xr:uid="{FF51AE2A-0816-4D96-9B99-87CCF7952085}"/>
    <cellStyle name="Normal 8 3 2 2 4 3" xfId="3763" xr:uid="{5D1E433E-C3A3-4AC4-B7A0-20C6F177B10C}"/>
    <cellStyle name="Normal 8 3 2 2 4 4" xfId="3764" xr:uid="{430B9CF4-213A-48ED-A29F-76BB2E3AFC67}"/>
    <cellStyle name="Normal 8 3 2 2 5" xfId="2121" xr:uid="{4C6DE265-CE61-47EE-B9B5-790516F93350}"/>
    <cellStyle name="Normal 8 3 2 2 5 2" xfId="3765" xr:uid="{209B3234-A188-4CDF-8EA3-28D90FD414F5}"/>
    <cellStyle name="Normal 8 3 2 2 5 3" xfId="3766" xr:uid="{F92013CA-B72E-4072-A466-A986857AA671}"/>
    <cellStyle name="Normal 8 3 2 2 5 4" xfId="3767" xr:uid="{318E26F3-94B4-4676-8DAC-EA2AC8A6BD8C}"/>
    <cellStyle name="Normal 8 3 2 2 6" xfId="3768" xr:uid="{79FFF42E-BEFA-4129-8C31-56AE35AB098A}"/>
    <cellStyle name="Normal 8 3 2 2 7" xfId="3769" xr:uid="{C104BC31-838B-43E6-AB34-E57BC08D77CB}"/>
    <cellStyle name="Normal 8 3 2 2 8" xfId="3770" xr:uid="{15285F25-3A1B-49DA-A8A9-084D7A9B926C}"/>
    <cellStyle name="Normal 8 3 2 3" xfId="384" xr:uid="{CAF1F9FF-317A-4BA8-AAC1-3EA46046621D}"/>
    <cellStyle name="Normal 8 3 2 3 2" xfId="785" xr:uid="{303D6880-21E5-42BC-8E4D-A4CC722720A4}"/>
    <cellStyle name="Normal 8 3 2 3 2 2" xfId="786" xr:uid="{6C9BD99A-6A92-41A6-A609-0FD670731611}"/>
    <cellStyle name="Normal 8 3 2 3 2 2 2" xfId="2122" xr:uid="{BA076C13-FE96-473A-B68A-65DFA6AA23A4}"/>
    <cellStyle name="Normal 8 3 2 3 2 2 2 2" xfId="2123" xr:uid="{F619226A-2B1F-4484-83FE-0D738942726A}"/>
    <cellStyle name="Normal 8 3 2 3 2 2 3" xfId="2124" xr:uid="{7C40C9E7-31F8-4D0D-9545-16A643089D41}"/>
    <cellStyle name="Normal 8 3 2 3 2 3" xfId="2125" xr:uid="{E74A4841-C291-4082-AFAC-BCA51754BD1F}"/>
    <cellStyle name="Normal 8 3 2 3 2 3 2" xfId="2126" xr:uid="{F2F86A35-868B-4567-9A3E-B5D7D2500021}"/>
    <cellStyle name="Normal 8 3 2 3 2 4" xfId="2127" xr:uid="{C7D1D86A-30A1-4C76-B13D-DFDDEA5B4F0E}"/>
    <cellStyle name="Normal 8 3 2 3 3" xfId="787" xr:uid="{A4D8F785-19B6-49C6-82C6-F1D95FC13557}"/>
    <cellStyle name="Normal 8 3 2 3 3 2" xfId="2128" xr:uid="{4D0034EE-135B-4E49-936A-FFF80245DB90}"/>
    <cellStyle name="Normal 8 3 2 3 3 2 2" xfId="2129" xr:uid="{B5B6B7EB-3CC1-4906-A4A7-5377CB28FEBA}"/>
    <cellStyle name="Normal 8 3 2 3 3 3" xfId="2130" xr:uid="{F72BB3A2-E67A-49B8-B1A3-D489E5CF733E}"/>
    <cellStyle name="Normal 8 3 2 3 3 4" xfId="3771" xr:uid="{4A821EBF-F2DC-46C2-B977-3FCB6E08D53D}"/>
    <cellStyle name="Normal 8 3 2 3 4" xfId="2131" xr:uid="{2031BD29-48B6-4D7F-9EBB-5646DCAF1500}"/>
    <cellStyle name="Normal 8 3 2 3 4 2" xfId="2132" xr:uid="{9C1E3256-F2B6-4B7E-B821-A783A687475A}"/>
    <cellStyle name="Normal 8 3 2 3 5" xfId="2133" xr:uid="{1ADB3E04-E67F-49BA-8F52-0D66F1EDC3FA}"/>
    <cellStyle name="Normal 8 3 2 3 6" xfId="3772" xr:uid="{3D671758-1E4B-47CB-933B-234806E52AA7}"/>
    <cellStyle name="Normal 8 3 2 4" xfId="385" xr:uid="{87FA1CF9-4F5F-4187-B99B-C9E1BC0F49B1}"/>
    <cellStyle name="Normal 8 3 2 4 2" xfId="788" xr:uid="{9460B64A-18AB-4CF4-BEBC-DB9723E999A8}"/>
    <cellStyle name="Normal 8 3 2 4 2 2" xfId="2134" xr:uid="{DD682F99-C176-428C-8380-B0AACC3CB8B8}"/>
    <cellStyle name="Normal 8 3 2 4 2 2 2" xfId="2135" xr:uid="{265EA85B-B152-4BB9-A2E8-7F29DD72A620}"/>
    <cellStyle name="Normal 8 3 2 4 2 3" xfId="2136" xr:uid="{D802E43A-29C6-4680-979B-6CB8E5AF0656}"/>
    <cellStyle name="Normal 8 3 2 4 2 4" xfId="3773" xr:uid="{9B74FC50-48F4-4A66-91A1-4ACE6A57F68E}"/>
    <cellStyle name="Normal 8 3 2 4 3" xfId="2137" xr:uid="{C2B1A4FD-5060-4D67-A9EF-FDDC3FCC4CF2}"/>
    <cellStyle name="Normal 8 3 2 4 3 2" xfId="2138" xr:uid="{38374D9F-CD9D-4C19-8BAA-73C7B2657998}"/>
    <cellStyle name="Normal 8 3 2 4 4" xfId="2139" xr:uid="{5F5FA755-C1C6-4634-8B03-18C9F48C9BCD}"/>
    <cellStyle name="Normal 8 3 2 4 5" xfId="3774" xr:uid="{20DDF04F-FF53-4DAF-B0C6-240D0B001F30}"/>
    <cellStyle name="Normal 8 3 2 5" xfId="386" xr:uid="{201FA86F-0C60-46DC-B88A-FCA49D503155}"/>
    <cellStyle name="Normal 8 3 2 5 2" xfId="2140" xr:uid="{E0947FD9-1314-4716-B6B5-3B5E503F3140}"/>
    <cellStyle name="Normal 8 3 2 5 2 2" xfId="2141" xr:uid="{42D58D73-C20C-40D6-B92E-09ECED01F85E}"/>
    <cellStyle name="Normal 8 3 2 5 3" xfId="2142" xr:uid="{E26EA40B-DA2B-48AA-A34D-440CC8663F8C}"/>
    <cellStyle name="Normal 8 3 2 5 4" xfId="3775" xr:uid="{1BDE0EFC-A31F-4677-9267-58A3264571F5}"/>
    <cellStyle name="Normal 8 3 2 6" xfId="2143" xr:uid="{FA25517B-6D4C-40BC-A5E7-3EB198A59AA5}"/>
    <cellStyle name="Normal 8 3 2 6 2" xfId="2144" xr:uid="{9AE53677-6D33-48B3-A872-90E40D1C37F8}"/>
    <cellStyle name="Normal 8 3 2 6 3" xfId="3776" xr:uid="{CBF8EA12-5DF6-42F7-92C2-804A65D57B0E}"/>
    <cellStyle name="Normal 8 3 2 6 4" xfId="3777" xr:uid="{9C1779C8-3E58-496E-88DA-5FCAE73BF15D}"/>
    <cellStyle name="Normal 8 3 2 7" xfId="2145" xr:uid="{12280C3B-1BFA-4C36-ADD2-028AB371BBFE}"/>
    <cellStyle name="Normal 8 3 2 8" xfId="3778" xr:uid="{43538B48-BA8A-4E4C-ADEC-BD6C0A3BBB35}"/>
    <cellStyle name="Normal 8 3 2 9" xfId="3779" xr:uid="{390EAED9-2854-4CCB-892B-BAEFE3753F14}"/>
    <cellStyle name="Normal 8 3 3" xfId="156" xr:uid="{5EC4F8C9-5B6E-46DF-8109-DDD7C125694A}"/>
    <cellStyle name="Normal 8 3 3 2" xfId="157" xr:uid="{6184AE33-6D68-4F67-85CC-7654D3D23442}"/>
    <cellStyle name="Normal 8 3 3 2 2" xfId="789" xr:uid="{83416EDF-636F-4417-8B44-4FFB6CA995D1}"/>
    <cellStyle name="Normal 8 3 3 2 2 2" xfId="2146" xr:uid="{4ABB222A-D666-48B3-BE4A-68238F90029C}"/>
    <cellStyle name="Normal 8 3 3 2 2 2 2" xfId="2147" xr:uid="{F7D5D9C0-4F13-4EFF-A944-69736438B1A8}"/>
    <cellStyle name="Normal 8 3 3 2 2 2 2 2" xfId="4492" xr:uid="{5F6BC2E1-478B-4F60-9CF0-59D0B9EC27B4}"/>
    <cellStyle name="Normal 8 3 3 2 2 2 3" xfId="4493" xr:uid="{CFC6DCC5-EE9F-42ED-A26E-61C2A3291C0D}"/>
    <cellStyle name="Normal 8 3 3 2 2 3" xfId="2148" xr:uid="{619B8FF5-E36B-4CA8-8F1D-71085C57A10D}"/>
    <cellStyle name="Normal 8 3 3 2 2 3 2" xfId="4494" xr:uid="{632BF860-E841-45F7-9DAB-51662DF5AD2F}"/>
    <cellStyle name="Normal 8 3 3 2 2 4" xfId="3780" xr:uid="{4980C3CC-22D0-4771-B89E-5EAA75C8525B}"/>
    <cellStyle name="Normal 8 3 3 2 3" xfId="2149" xr:uid="{C3C48349-04B8-4BA1-942D-B7499F8EFB43}"/>
    <cellStyle name="Normal 8 3 3 2 3 2" xfId="2150" xr:uid="{5E82AD9B-BC05-4894-AD96-DD0EE4ED56AD}"/>
    <cellStyle name="Normal 8 3 3 2 3 2 2" xfId="4495" xr:uid="{DB4E420F-1ED9-4DF1-9B72-E802E56A1587}"/>
    <cellStyle name="Normal 8 3 3 2 3 3" xfId="3781" xr:uid="{D9A232E0-70C9-4875-A566-B86F4A2A5FAC}"/>
    <cellStyle name="Normal 8 3 3 2 3 4" xfId="3782" xr:uid="{3CA033CF-F80D-48AC-9351-44DDE9BDAC88}"/>
    <cellStyle name="Normal 8 3 3 2 4" xfId="2151" xr:uid="{DFCFCBAA-3A20-466D-BD36-674847E7E317}"/>
    <cellStyle name="Normal 8 3 3 2 4 2" xfId="4496" xr:uid="{6B9477C4-6808-44C7-A10D-D72949BD230E}"/>
    <cellStyle name="Normal 8 3 3 2 5" xfId="3783" xr:uid="{3800F7BC-2614-429A-BDC2-B76AC33B2F8A}"/>
    <cellStyle name="Normal 8 3 3 2 6" xfId="3784" xr:uid="{4630B493-5561-49FB-AA17-748E19ED1E70}"/>
    <cellStyle name="Normal 8 3 3 3" xfId="387" xr:uid="{66CD266E-D022-4B9C-A2B8-EC70C82CFECC}"/>
    <cellStyle name="Normal 8 3 3 3 2" xfId="2152" xr:uid="{F971D01E-D4A2-4536-8340-9396011275DC}"/>
    <cellStyle name="Normal 8 3 3 3 2 2" xfId="2153" xr:uid="{5F225DF9-BAEE-46CE-B780-DE8E65ECCDD9}"/>
    <cellStyle name="Normal 8 3 3 3 2 2 2" xfId="4497" xr:uid="{8EB0A3F4-2560-43E4-9FF9-4212E16784F4}"/>
    <cellStyle name="Normal 8 3 3 3 2 3" xfId="3785" xr:uid="{D76065B6-6701-4A00-B5CF-D6301D7F885B}"/>
    <cellStyle name="Normal 8 3 3 3 2 4" xfId="3786" xr:uid="{0D5FF775-D68E-4AEA-99B1-F87CB7AF228D}"/>
    <cellStyle name="Normal 8 3 3 3 3" xfId="2154" xr:uid="{6161B9E4-CAB7-4FDC-B0E4-0D4131C7AB79}"/>
    <cellStyle name="Normal 8 3 3 3 3 2" xfId="4498" xr:uid="{138ADE52-8FE8-4A61-857D-4819F790F14E}"/>
    <cellStyle name="Normal 8 3 3 3 4" xfId="3787" xr:uid="{69FEADFE-CB83-4B31-8E74-6B28E9914132}"/>
    <cellStyle name="Normal 8 3 3 3 5" xfId="3788" xr:uid="{BF2EC0FF-442C-4A7B-A835-1405CA3637AD}"/>
    <cellStyle name="Normal 8 3 3 4" xfId="2155" xr:uid="{6BD1E2AB-75F9-4874-8100-F325FE5A1693}"/>
    <cellStyle name="Normal 8 3 3 4 2" xfId="2156" xr:uid="{4BFDD850-DBB2-4ADE-B5CE-8B86FCC742A4}"/>
    <cellStyle name="Normal 8 3 3 4 2 2" xfId="4499" xr:uid="{F8EAC9EB-3627-4E5E-B81B-2E5326FF1579}"/>
    <cellStyle name="Normal 8 3 3 4 3" xfId="3789" xr:uid="{D49C5AE7-7588-4FC4-8A56-EEFF584BFCDE}"/>
    <cellStyle name="Normal 8 3 3 4 4" xfId="3790" xr:uid="{3DFEB738-8C3C-48C9-A401-D9B88A73BDEC}"/>
    <cellStyle name="Normal 8 3 3 5" xfId="2157" xr:uid="{D46E06BE-FCCF-4FF3-8293-67CB632303F9}"/>
    <cellStyle name="Normal 8 3 3 5 2" xfId="3791" xr:uid="{D71A5B49-F114-46F7-AE3E-73569324312D}"/>
    <cellStyle name="Normal 8 3 3 5 3" xfId="3792" xr:uid="{26B5C0F0-F871-48C2-BCBD-89A8A37818F9}"/>
    <cellStyle name="Normal 8 3 3 5 4" xfId="3793" xr:uid="{F84FF678-1D0C-456A-A2C9-BF4A548B0156}"/>
    <cellStyle name="Normal 8 3 3 6" xfId="3794" xr:uid="{61BDC839-4E7C-46A7-9454-EE4A1728BE7D}"/>
    <cellStyle name="Normal 8 3 3 7" xfId="3795" xr:uid="{ADF1E7A5-00E7-4997-80F4-3B7F411F1DF2}"/>
    <cellStyle name="Normal 8 3 3 8" xfId="3796" xr:uid="{E8EA8180-B3FA-406E-B3A7-6809F06B3AFD}"/>
    <cellStyle name="Normal 8 3 4" xfId="158" xr:uid="{3890BF1F-0188-4CAE-819E-A52A35649F00}"/>
    <cellStyle name="Normal 8 3 4 2" xfId="790" xr:uid="{496B84AB-8D76-4CCA-B8E7-052F2EB6DCC3}"/>
    <cellStyle name="Normal 8 3 4 2 2" xfId="791" xr:uid="{461BA74A-C8E1-40C8-B914-8682E91BA537}"/>
    <cellStyle name="Normal 8 3 4 2 2 2" xfId="2158" xr:uid="{09B1C557-8111-4D8B-B408-D48053DD7DAF}"/>
    <cellStyle name="Normal 8 3 4 2 2 2 2" xfId="2159" xr:uid="{055B13A3-0BC2-45CD-8A1C-33304F74141D}"/>
    <cellStyle name="Normal 8 3 4 2 2 3" xfId="2160" xr:uid="{1FB6FBD1-45B7-4008-BB1E-18073B87C6D7}"/>
    <cellStyle name="Normal 8 3 4 2 2 4" xfId="3797" xr:uid="{9F09DC79-EEBD-4116-BFF3-7BDEB1F6713A}"/>
    <cellStyle name="Normal 8 3 4 2 3" xfId="2161" xr:uid="{B99858C0-B7C3-41CA-A3F0-1393A2D332BF}"/>
    <cellStyle name="Normal 8 3 4 2 3 2" xfId="2162" xr:uid="{D875766E-3DF1-413B-8984-0C458B6DB17F}"/>
    <cellStyle name="Normal 8 3 4 2 4" xfId="2163" xr:uid="{86131ECB-5547-43D9-AD9F-9721F02303FD}"/>
    <cellStyle name="Normal 8 3 4 2 5" xfId="3798" xr:uid="{9A83471A-64AE-4D2B-A00B-5FDA3FCA14ED}"/>
    <cellStyle name="Normal 8 3 4 3" xfId="792" xr:uid="{5B9F3F9B-9539-4D0A-9CA9-DD452FBE95BF}"/>
    <cellStyle name="Normal 8 3 4 3 2" xfId="2164" xr:uid="{6FC2E5B8-E1FC-4C65-A63A-67B68ED4DC9A}"/>
    <cellStyle name="Normal 8 3 4 3 2 2" xfId="2165" xr:uid="{7CCF9866-5934-457F-AACF-3D4DDA7435FD}"/>
    <cellStyle name="Normal 8 3 4 3 3" xfId="2166" xr:uid="{AB816711-C16F-4615-B919-AC3F58508D6F}"/>
    <cellStyle name="Normal 8 3 4 3 4" xfId="3799" xr:uid="{19E6A1C5-E287-46BC-B652-8CD23EE3CC4A}"/>
    <cellStyle name="Normal 8 3 4 4" xfId="2167" xr:uid="{BA1D2755-AC57-425F-836D-7D95F544693A}"/>
    <cellStyle name="Normal 8 3 4 4 2" xfId="2168" xr:uid="{04B1343B-EDB4-4AC3-970C-479B4F993165}"/>
    <cellStyle name="Normal 8 3 4 4 3" xfId="3800" xr:uid="{F037B955-45D2-4DF6-B9AB-5E796125FBB9}"/>
    <cellStyle name="Normal 8 3 4 4 4" xfId="3801" xr:uid="{BAC2F392-963A-4E2D-BBDC-062CDC7F8A2B}"/>
    <cellStyle name="Normal 8 3 4 5" xfId="2169" xr:uid="{01535D97-7502-4FD5-AB3A-7CB1F9F4D87C}"/>
    <cellStyle name="Normal 8 3 4 6" xfId="3802" xr:uid="{7CA0895A-BB77-48EE-A9CC-E8D6AA176C3C}"/>
    <cellStyle name="Normal 8 3 4 7" xfId="3803" xr:uid="{4D84688D-84A6-4DF2-A526-F2EC685AEF22}"/>
    <cellStyle name="Normal 8 3 5" xfId="388" xr:uid="{0793682F-775E-4A51-90AF-26ADB30781E2}"/>
    <cellStyle name="Normal 8 3 5 2" xfId="793" xr:uid="{40151161-484B-476E-AC66-97404032F139}"/>
    <cellStyle name="Normal 8 3 5 2 2" xfId="2170" xr:uid="{976189C8-F516-43E3-8C37-AAE86E90634F}"/>
    <cellStyle name="Normal 8 3 5 2 2 2" xfId="2171" xr:uid="{25BF7BEA-4991-4226-AED8-76199518F696}"/>
    <cellStyle name="Normal 8 3 5 2 3" xfId="2172" xr:uid="{568F680C-BC2A-43A7-9DF2-7C4145BB2978}"/>
    <cellStyle name="Normal 8 3 5 2 4" xfId="3804" xr:uid="{A7373240-99B5-40D6-8B4F-8F0420B71ECE}"/>
    <cellStyle name="Normal 8 3 5 3" xfId="2173" xr:uid="{75E873CF-5433-4672-9DF8-E2B341CD1225}"/>
    <cellStyle name="Normal 8 3 5 3 2" xfId="2174" xr:uid="{E40D447C-BAFE-46AD-822A-60252D738CAF}"/>
    <cellStyle name="Normal 8 3 5 3 3" xfId="3805" xr:uid="{E7D522A3-A44F-4CEB-9D92-4CB0DC0D91E8}"/>
    <cellStyle name="Normal 8 3 5 3 4" xfId="3806" xr:uid="{F3813DF5-3674-48FA-B1B7-E51CB716D259}"/>
    <cellStyle name="Normal 8 3 5 4" xfId="2175" xr:uid="{78BE6160-6FAD-4BEB-AA17-2F022F086B9D}"/>
    <cellStyle name="Normal 8 3 5 5" xfId="3807" xr:uid="{69B9EF16-D069-4B66-800D-5B632CA891D7}"/>
    <cellStyle name="Normal 8 3 5 6" xfId="3808" xr:uid="{1DD30CA6-C141-4A21-9DA7-6116AC8FED2E}"/>
    <cellStyle name="Normal 8 3 6" xfId="389" xr:uid="{4F912822-AC36-4AA7-B599-4A85465220B9}"/>
    <cellStyle name="Normal 8 3 6 2" xfId="2176" xr:uid="{035E63E2-D955-4C81-B9BE-D79AC9B5DC7B}"/>
    <cellStyle name="Normal 8 3 6 2 2" xfId="2177" xr:uid="{CC46797F-A4F9-4EF4-B6A1-F1A0CF9FD8E1}"/>
    <cellStyle name="Normal 8 3 6 2 3" xfId="3809" xr:uid="{2571D9C1-D898-4670-A06E-F9C9CD14642E}"/>
    <cellStyle name="Normal 8 3 6 2 4" xfId="3810" xr:uid="{B2032E56-4910-4DD3-B0F5-72114FC2ADE4}"/>
    <cellStyle name="Normal 8 3 6 3" xfId="2178" xr:uid="{96BC2541-AA64-4DA9-BF00-357B5B882993}"/>
    <cellStyle name="Normal 8 3 6 4" xfId="3811" xr:uid="{C0B8994F-B197-46C4-A048-DEB9EC76F7A4}"/>
    <cellStyle name="Normal 8 3 6 5" xfId="3812" xr:uid="{7304A4EC-8019-4416-8D0B-1045586B9008}"/>
    <cellStyle name="Normal 8 3 7" xfId="2179" xr:uid="{DC9D7D77-C7AE-490C-9488-91E9E25ADAC8}"/>
    <cellStyle name="Normal 8 3 7 2" xfId="2180" xr:uid="{EA180867-8038-4BF7-8390-8E50BC52418A}"/>
    <cellStyle name="Normal 8 3 7 3" xfId="3813" xr:uid="{A055286E-E918-4D31-A443-B73AF265BC24}"/>
    <cellStyle name="Normal 8 3 7 4" xfId="3814" xr:uid="{9C70A6BF-8768-4962-8DFA-3636FEFE2708}"/>
    <cellStyle name="Normal 8 3 8" xfId="2181" xr:uid="{6453FD12-CCBD-46F9-996D-4136C235C170}"/>
    <cellStyle name="Normal 8 3 8 2" xfId="3815" xr:uid="{56C172F7-0E20-4964-907E-49E6F0768F6C}"/>
    <cellStyle name="Normal 8 3 8 3" xfId="3816" xr:uid="{8D357FF1-4A9E-4A9A-802D-EDE3DEAC069E}"/>
    <cellStyle name="Normal 8 3 8 4" xfId="3817" xr:uid="{A8CC9545-0252-43DC-A457-0052605F9184}"/>
    <cellStyle name="Normal 8 3 9" xfId="3818" xr:uid="{C7FBE17C-0619-48D1-A8E9-6190C179B7B2}"/>
    <cellStyle name="Normal 8 4" xfId="159" xr:uid="{F6C28DC8-9161-4A3A-88F7-32A8A9FF9CA0}"/>
    <cellStyle name="Normal 8 4 10" xfId="3819" xr:uid="{F5B5CA3E-95FD-491B-95FB-776207734246}"/>
    <cellStyle name="Normal 8 4 11" xfId="3820" xr:uid="{E31E96CB-9B40-43AD-B248-A21BC4D09F3C}"/>
    <cellStyle name="Normal 8 4 2" xfId="160" xr:uid="{ABB80202-C1F5-423C-BEAD-F67A5E5FE078}"/>
    <cellStyle name="Normal 8 4 2 2" xfId="390" xr:uid="{5D8CBA03-63FB-49C2-9998-578FA0AF85EB}"/>
    <cellStyle name="Normal 8 4 2 2 2" xfId="794" xr:uid="{31FF843E-9F84-4A1B-AD8F-DF5149C3A06E}"/>
    <cellStyle name="Normal 8 4 2 2 2 2" xfId="795" xr:uid="{300940AC-A711-49AA-A2A6-97900A3FD6DF}"/>
    <cellStyle name="Normal 8 4 2 2 2 2 2" xfId="2182" xr:uid="{D920FFED-9DD5-4D3F-BDE5-0FE5A04DDFD8}"/>
    <cellStyle name="Normal 8 4 2 2 2 2 3" xfId="3821" xr:uid="{CC6E613D-6EB1-4D85-8C38-47AD1242199A}"/>
    <cellStyle name="Normal 8 4 2 2 2 2 4" xfId="3822" xr:uid="{8A855FE2-104C-4F53-8717-718953AE2222}"/>
    <cellStyle name="Normal 8 4 2 2 2 3" xfId="2183" xr:uid="{D331470B-BD90-49C5-A3F8-F0C889A3E8C3}"/>
    <cellStyle name="Normal 8 4 2 2 2 3 2" xfId="3823" xr:uid="{10B06FAA-9ADA-4B67-8B00-B8E85E432CC3}"/>
    <cellStyle name="Normal 8 4 2 2 2 3 3" xfId="3824" xr:uid="{65EE0901-73DD-423C-B76B-B6D0F4980109}"/>
    <cellStyle name="Normal 8 4 2 2 2 3 4" xfId="3825" xr:uid="{BB6FD646-A32D-449D-B53A-64DB8122BEFF}"/>
    <cellStyle name="Normal 8 4 2 2 2 4" xfId="3826" xr:uid="{9C5A8C4D-9A44-485C-8D9F-C0085AD012D5}"/>
    <cellStyle name="Normal 8 4 2 2 2 5" xfId="3827" xr:uid="{430F8DBD-CE4F-47C0-BE16-6CE71F146798}"/>
    <cellStyle name="Normal 8 4 2 2 2 6" xfId="3828" xr:uid="{870E618E-7AAC-4160-B64A-16851E119C54}"/>
    <cellStyle name="Normal 8 4 2 2 3" xfId="796" xr:uid="{354FE970-31C1-4582-9FE1-7AB560DA264A}"/>
    <cellStyle name="Normal 8 4 2 2 3 2" xfId="2184" xr:uid="{289D1E9F-C31B-44F7-8CBB-462847B89036}"/>
    <cellStyle name="Normal 8 4 2 2 3 2 2" xfId="3829" xr:uid="{6A9A7608-A567-48BC-A932-7709FF6DE858}"/>
    <cellStyle name="Normal 8 4 2 2 3 2 3" xfId="3830" xr:uid="{1AAF49B0-6B5A-4263-9B16-9983589AF5FE}"/>
    <cellStyle name="Normal 8 4 2 2 3 2 4" xfId="3831" xr:uid="{B68C2112-1673-4E23-971A-3DA56A17ED59}"/>
    <cellStyle name="Normal 8 4 2 2 3 3" xfId="3832" xr:uid="{C6090C39-225F-4722-B62E-65312C1D5854}"/>
    <cellStyle name="Normal 8 4 2 2 3 4" xfId="3833" xr:uid="{F667E9C8-807E-48A2-968E-75B2CC1E5E44}"/>
    <cellStyle name="Normal 8 4 2 2 3 5" xfId="3834" xr:uid="{0FACA86C-0E37-4E11-8ED2-E8E1632BA3C1}"/>
    <cellStyle name="Normal 8 4 2 2 4" xfId="2185" xr:uid="{29122A3C-7457-4354-8F56-77C618CCF133}"/>
    <cellStyle name="Normal 8 4 2 2 4 2" xfId="3835" xr:uid="{4BE992F0-7F38-476C-903A-82C68204EFAC}"/>
    <cellStyle name="Normal 8 4 2 2 4 3" xfId="3836" xr:uid="{8BF98588-1CC3-4935-847B-A445E2F013A6}"/>
    <cellStyle name="Normal 8 4 2 2 4 4" xfId="3837" xr:uid="{98851CB9-02DC-4FE6-8117-CA5D7ED98584}"/>
    <cellStyle name="Normal 8 4 2 2 5" xfId="3838" xr:uid="{064C6E9A-F232-4FFE-8DC3-2E6E8EF0F763}"/>
    <cellStyle name="Normal 8 4 2 2 5 2" xfId="3839" xr:uid="{F62114AD-4F38-42E9-8FC1-01C21FD32B97}"/>
    <cellStyle name="Normal 8 4 2 2 5 3" xfId="3840" xr:uid="{14911283-1D5B-43A6-899F-C3971DED06AA}"/>
    <cellStyle name="Normal 8 4 2 2 5 4" xfId="3841" xr:uid="{211C373B-431A-4ED5-A2E7-C7302B99C935}"/>
    <cellStyle name="Normal 8 4 2 2 6" xfId="3842" xr:uid="{C9F01309-5100-4D64-A77E-B0EE404FCC9A}"/>
    <cellStyle name="Normal 8 4 2 2 7" xfId="3843" xr:uid="{531B8094-9E0C-4336-82FF-2737C36B7510}"/>
    <cellStyle name="Normal 8 4 2 2 8" xfId="3844" xr:uid="{98CF8BF5-CB52-419D-82DD-A22F7DF3AF73}"/>
    <cellStyle name="Normal 8 4 2 3" xfId="797" xr:uid="{7E8844B9-B15C-457C-BA83-4BA6539E5051}"/>
    <cellStyle name="Normal 8 4 2 3 2" xfId="798" xr:uid="{629E0313-BEC3-4F62-90DD-97B758CA6B87}"/>
    <cellStyle name="Normal 8 4 2 3 2 2" xfId="799" xr:uid="{E14C7AAC-3402-42C3-BE86-AA9355739A4D}"/>
    <cellStyle name="Normal 8 4 2 3 2 3" xfId="3845" xr:uid="{5292AC75-3797-4DBA-9245-A786C35E4A79}"/>
    <cellStyle name="Normal 8 4 2 3 2 4" xfId="3846" xr:uid="{754B86E6-3E12-414C-9453-E2AC7A6D5E20}"/>
    <cellStyle name="Normal 8 4 2 3 3" xfId="800" xr:uid="{C01356D6-30A6-4205-B3F5-D419BD709FEB}"/>
    <cellStyle name="Normal 8 4 2 3 3 2" xfId="3847" xr:uid="{0C022BD4-AFCE-42D6-8F7E-119D07C4DE23}"/>
    <cellStyle name="Normal 8 4 2 3 3 3" xfId="3848" xr:uid="{3240916E-A1A4-4E8D-943E-4A109AF6475C}"/>
    <cellStyle name="Normal 8 4 2 3 3 4" xfId="3849" xr:uid="{95E7F6B2-3D19-4044-ADBE-76F822ACAA3A}"/>
    <cellStyle name="Normal 8 4 2 3 4" xfId="3850" xr:uid="{4E4B95F5-0732-4A34-9CB2-2C968A97B469}"/>
    <cellStyle name="Normal 8 4 2 3 5" xfId="3851" xr:uid="{BD7A9CC9-A01D-4BE0-9092-5F36FB91A853}"/>
    <cellStyle name="Normal 8 4 2 3 6" xfId="3852" xr:uid="{969C634A-9843-4AEF-8BBF-0ECF0735DC7C}"/>
    <cellStyle name="Normal 8 4 2 4" xfId="801" xr:uid="{295039C5-C1B5-4222-B18A-35D4AF21088D}"/>
    <cellStyle name="Normal 8 4 2 4 2" xfId="802" xr:uid="{43715197-EC98-4BEA-9C63-E41E28264A12}"/>
    <cellStyle name="Normal 8 4 2 4 2 2" xfId="3853" xr:uid="{6A47C376-2CA5-448D-AF39-C1AC18FBFC09}"/>
    <cellStyle name="Normal 8 4 2 4 2 3" xfId="3854" xr:uid="{DBC3A4A9-80F1-4614-BA84-11322A8BDC24}"/>
    <cellStyle name="Normal 8 4 2 4 2 4" xfId="3855" xr:uid="{43BE39ED-2A75-47BC-859F-FE9622AE7281}"/>
    <cellStyle name="Normal 8 4 2 4 3" xfId="3856" xr:uid="{500CDF65-48DA-48BD-B406-3258A31D2481}"/>
    <cellStyle name="Normal 8 4 2 4 4" xfId="3857" xr:uid="{E075A32F-96E9-44F2-8DDA-820EB1A9A9AB}"/>
    <cellStyle name="Normal 8 4 2 4 5" xfId="3858" xr:uid="{09323CBB-542D-442B-8E5B-D20E7D256239}"/>
    <cellStyle name="Normal 8 4 2 5" xfId="803" xr:uid="{6B5855EE-3581-4201-84C0-77B8DE132651}"/>
    <cellStyle name="Normal 8 4 2 5 2" xfId="3859" xr:uid="{5ABE2753-8266-42D4-B8C0-F1C4D85EE70A}"/>
    <cellStyle name="Normal 8 4 2 5 3" xfId="3860" xr:uid="{1DCFE1A2-C585-4741-BD14-CE425365F2DD}"/>
    <cellStyle name="Normal 8 4 2 5 4" xfId="3861" xr:uid="{98EDFC56-FE69-4546-B226-C97F3E93FA1B}"/>
    <cellStyle name="Normal 8 4 2 6" xfId="3862" xr:uid="{46518BCD-C39A-4509-AA56-B21021C0FF38}"/>
    <cellStyle name="Normal 8 4 2 6 2" xfId="3863" xr:uid="{03366B5C-17B8-4049-ACF6-5C68440FEA3A}"/>
    <cellStyle name="Normal 8 4 2 6 3" xfId="3864" xr:uid="{41D02F38-C096-4E12-8A29-380A6E5DF8AE}"/>
    <cellStyle name="Normal 8 4 2 6 4" xfId="3865" xr:uid="{91E87545-AC50-4C69-B42A-80E94883B8D5}"/>
    <cellStyle name="Normal 8 4 2 7" xfId="3866" xr:uid="{F3BEAD1E-BAE6-4513-ACA5-7AD1BE2FE883}"/>
    <cellStyle name="Normal 8 4 2 8" xfId="3867" xr:uid="{0B9C49CB-7E18-4B34-BE73-B60E5C2DB236}"/>
    <cellStyle name="Normal 8 4 2 9" xfId="3868" xr:uid="{F1BECB07-482B-4C96-A3DD-E62762386074}"/>
    <cellStyle name="Normal 8 4 3" xfId="391" xr:uid="{F7B3140A-E7C8-44F2-B2B8-C558C9720386}"/>
    <cellStyle name="Normal 8 4 3 2" xfId="804" xr:uid="{DD96E638-9DFD-4E10-B168-9354953EE52A}"/>
    <cellStyle name="Normal 8 4 3 2 2" xfId="805" xr:uid="{0F0E1BB9-3D96-487D-BA9D-2093FF0D762D}"/>
    <cellStyle name="Normal 8 4 3 2 2 2" xfId="2186" xr:uid="{8A675F21-DE8B-4894-AB2E-7BCFA8BB4CB8}"/>
    <cellStyle name="Normal 8 4 3 2 2 2 2" xfId="2187" xr:uid="{E7D2B8E2-259F-4236-8B4E-ED3BA9F8D966}"/>
    <cellStyle name="Normal 8 4 3 2 2 3" xfId="2188" xr:uid="{64F6A804-BF72-4E78-85F9-62F5D49852FB}"/>
    <cellStyle name="Normal 8 4 3 2 2 4" xfId="3869" xr:uid="{5C60E63F-AD51-492B-BC4B-B92585775D18}"/>
    <cellStyle name="Normal 8 4 3 2 3" xfId="2189" xr:uid="{4CC014E5-DB7A-40D0-9768-3E8E82EE10BF}"/>
    <cellStyle name="Normal 8 4 3 2 3 2" xfId="2190" xr:uid="{052F702F-6C56-498D-85E7-4DA39394105F}"/>
    <cellStyle name="Normal 8 4 3 2 3 3" xfId="3870" xr:uid="{59F1F162-B3F5-4895-97A4-7C34E4ABD940}"/>
    <cellStyle name="Normal 8 4 3 2 3 4" xfId="3871" xr:uid="{79F75929-F0ED-4727-8903-62EE1402F033}"/>
    <cellStyle name="Normal 8 4 3 2 4" xfId="2191" xr:uid="{DEEAF869-0031-4D56-A101-BC2AD5F27651}"/>
    <cellStyle name="Normal 8 4 3 2 5" xfId="3872" xr:uid="{31161165-C488-4932-846B-DB14E31E4CB9}"/>
    <cellStyle name="Normal 8 4 3 2 6" xfId="3873" xr:uid="{53A18B8E-ECED-45EB-9E90-32DB24D7D95F}"/>
    <cellStyle name="Normal 8 4 3 3" xfId="806" xr:uid="{A085CE02-9AA4-4B87-A0E5-57D7593FA423}"/>
    <cellStyle name="Normal 8 4 3 3 2" xfId="2192" xr:uid="{EB607D16-D2CF-4EB0-8D3D-2CDEF837000F}"/>
    <cellStyle name="Normal 8 4 3 3 2 2" xfId="2193" xr:uid="{B0832007-6E7A-4D00-A45E-DA615452B8F4}"/>
    <cellStyle name="Normal 8 4 3 3 2 3" xfId="3874" xr:uid="{F26EF144-7424-4888-ABC8-F48C77A7EB10}"/>
    <cellStyle name="Normal 8 4 3 3 2 4" xfId="3875" xr:uid="{A191F1B2-4523-493B-81F4-B7A1D4E38804}"/>
    <cellStyle name="Normal 8 4 3 3 3" xfId="2194" xr:uid="{0BF043DA-783D-43E8-A2CC-BF35D9854819}"/>
    <cellStyle name="Normal 8 4 3 3 4" xfId="3876" xr:uid="{A5DE72D0-9E18-42A7-9E7E-BEB8104C84A5}"/>
    <cellStyle name="Normal 8 4 3 3 5" xfId="3877" xr:uid="{84285DC1-2275-419F-B3E2-D81D8B5ED0B8}"/>
    <cellStyle name="Normal 8 4 3 4" xfId="2195" xr:uid="{4BC1F15E-3A99-42B5-BDB2-336FE93AE4AD}"/>
    <cellStyle name="Normal 8 4 3 4 2" xfId="2196" xr:uid="{CE1830C6-A2D1-4E2D-91D2-2C8F513333F1}"/>
    <cellStyle name="Normal 8 4 3 4 3" xfId="3878" xr:uid="{7EF4E44E-2D9C-4CA5-9AB3-ED6FF442AB22}"/>
    <cellStyle name="Normal 8 4 3 4 4" xfId="3879" xr:uid="{F5684280-3511-4177-9CA9-64E99B80A983}"/>
    <cellStyle name="Normal 8 4 3 5" xfId="2197" xr:uid="{1B4D2609-00F4-40F5-B387-9179CAA3D512}"/>
    <cellStyle name="Normal 8 4 3 5 2" xfId="3880" xr:uid="{04BC91B4-98F3-437D-AFCF-401DE55143C7}"/>
    <cellStyle name="Normal 8 4 3 5 3" xfId="3881" xr:uid="{59D742D5-2871-4672-BB56-7A8759EB15D8}"/>
    <cellStyle name="Normal 8 4 3 5 4" xfId="3882" xr:uid="{0FB05C1D-AA45-443A-BEDB-46799963C318}"/>
    <cellStyle name="Normal 8 4 3 6" xfId="3883" xr:uid="{359C44C1-9770-4B43-AFA0-B9EBD017BF84}"/>
    <cellStyle name="Normal 8 4 3 7" xfId="3884" xr:uid="{2A6AE512-463B-478A-B1DD-53B2DE05E438}"/>
    <cellStyle name="Normal 8 4 3 8" xfId="3885" xr:uid="{2397AE90-EECF-40A7-8FC5-4E5669AF9550}"/>
    <cellStyle name="Normal 8 4 4" xfId="392" xr:uid="{5B1DE3A8-E0D2-46B5-9021-4B9C4CF02578}"/>
    <cellStyle name="Normal 8 4 4 2" xfId="807" xr:uid="{4F7C08DE-0586-4DF2-A5AD-7279E030154C}"/>
    <cellStyle name="Normal 8 4 4 2 2" xfId="808" xr:uid="{CC8C319E-74F4-43C3-9E7D-6267F20C873A}"/>
    <cellStyle name="Normal 8 4 4 2 2 2" xfId="2198" xr:uid="{FB808DD9-01F9-48F5-8C98-CE6A44B6007E}"/>
    <cellStyle name="Normal 8 4 4 2 2 3" xfId="3886" xr:uid="{3F118BB7-66AB-45AD-B167-652E0B353F24}"/>
    <cellStyle name="Normal 8 4 4 2 2 4" xfId="3887" xr:uid="{7394A3CA-46A7-4639-913C-AEA8DF1AD979}"/>
    <cellStyle name="Normal 8 4 4 2 3" xfId="2199" xr:uid="{94815114-B6EE-4C34-82D4-1042631272DB}"/>
    <cellStyle name="Normal 8 4 4 2 4" xfId="3888" xr:uid="{E026DB80-99DB-405D-A3CB-E265C16E8ECE}"/>
    <cellStyle name="Normal 8 4 4 2 5" xfId="3889" xr:uid="{57C87288-9FA0-4F30-A026-7096D3F53511}"/>
    <cellStyle name="Normal 8 4 4 3" xfId="809" xr:uid="{80F51575-768A-4CC7-AD22-933C9E54ECE6}"/>
    <cellStyle name="Normal 8 4 4 3 2" xfId="2200" xr:uid="{DB35893A-0E6C-4026-A62C-0570562FCAEB}"/>
    <cellStyle name="Normal 8 4 4 3 3" xfId="3890" xr:uid="{6D78F6BF-89B8-4460-AA48-B36EAD5C9837}"/>
    <cellStyle name="Normal 8 4 4 3 4" xfId="3891" xr:uid="{B867B70F-C733-407D-AA48-7B3FF512B0E7}"/>
    <cellStyle name="Normal 8 4 4 4" xfId="2201" xr:uid="{89184F86-E8EB-4F43-AC56-2EF8144C41F0}"/>
    <cellStyle name="Normal 8 4 4 4 2" xfId="3892" xr:uid="{3D3B44FB-1307-403D-AE8C-F613873A8497}"/>
    <cellStyle name="Normal 8 4 4 4 3" xfId="3893" xr:uid="{29E5FB52-F181-4DC5-959E-6A7A54368B97}"/>
    <cellStyle name="Normal 8 4 4 4 4" xfId="3894" xr:uid="{FE4C8B2C-CF4A-4046-8645-75C2FFEF5B1D}"/>
    <cellStyle name="Normal 8 4 4 5" xfId="3895" xr:uid="{3C4AA193-DA4D-4F4C-A21C-CDB7646F1B87}"/>
    <cellStyle name="Normal 8 4 4 6" xfId="3896" xr:uid="{023FBF44-8AD8-4309-B00D-617617B577F3}"/>
    <cellStyle name="Normal 8 4 4 7" xfId="3897" xr:uid="{54515A16-06BE-48E6-BADD-9E4A9764796B}"/>
    <cellStyle name="Normal 8 4 5" xfId="393" xr:uid="{441B1D14-1F7E-433F-9B2C-0DB8A5B61338}"/>
    <cellStyle name="Normal 8 4 5 2" xfId="810" xr:uid="{709E6CB3-DF0C-4A78-A6E0-C15D2BB78E60}"/>
    <cellStyle name="Normal 8 4 5 2 2" xfId="2202" xr:uid="{FE391674-A87C-4ED2-830C-8EBBCF5FFAFB}"/>
    <cellStyle name="Normal 8 4 5 2 3" xfId="3898" xr:uid="{18FF0B1B-2B4F-4F12-88A4-47488EB70D18}"/>
    <cellStyle name="Normal 8 4 5 2 4" xfId="3899" xr:uid="{24CEBA2F-6BE2-454B-8247-0AB5ECE89769}"/>
    <cellStyle name="Normal 8 4 5 3" xfId="2203" xr:uid="{5564EFB2-8FFE-432B-B88B-5483BD28DA80}"/>
    <cellStyle name="Normal 8 4 5 3 2" xfId="3900" xr:uid="{9C2FDE36-6851-4F76-AF30-1D5A955E3E08}"/>
    <cellStyle name="Normal 8 4 5 3 3" xfId="3901" xr:uid="{A9B133F4-8608-411E-9D37-7B2920B0B1CD}"/>
    <cellStyle name="Normal 8 4 5 3 4" xfId="3902" xr:uid="{B5D8FB77-005C-46B3-ACF7-2A58BE7FA967}"/>
    <cellStyle name="Normal 8 4 5 4" xfId="3903" xr:uid="{F1505D72-627B-4AAA-B383-E2E043B668B4}"/>
    <cellStyle name="Normal 8 4 5 5" xfId="3904" xr:uid="{E79F694B-61AB-4880-995F-DF47CB82A57A}"/>
    <cellStyle name="Normal 8 4 5 6" xfId="3905" xr:uid="{D700008E-3642-49B1-807D-C272024E7610}"/>
    <cellStyle name="Normal 8 4 6" xfId="811" xr:uid="{376A0008-63CB-455B-972B-423263151801}"/>
    <cellStyle name="Normal 8 4 6 2" xfId="2204" xr:uid="{2EAC67CA-DF18-4C0F-BBCA-7F713C43D493}"/>
    <cellStyle name="Normal 8 4 6 2 2" xfId="3906" xr:uid="{CE7C4B5D-A9A1-491D-A8A6-6E016EF4E73C}"/>
    <cellStyle name="Normal 8 4 6 2 3" xfId="3907" xr:uid="{DB73185E-53A4-4BF2-960A-2EB652439C6A}"/>
    <cellStyle name="Normal 8 4 6 2 4" xfId="3908" xr:uid="{460A051F-2046-4307-9E50-9E316148B75A}"/>
    <cellStyle name="Normal 8 4 6 3" xfId="3909" xr:uid="{87C2186D-0B02-4382-83E6-BBEA57A4805A}"/>
    <cellStyle name="Normal 8 4 6 4" xfId="3910" xr:uid="{47D16709-5799-4544-88DC-13D06C03DECA}"/>
    <cellStyle name="Normal 8 4 6 5" xfId="3911" xr:uid="{AF0A7C23-6850-453C-A865-BDD5FD7173D0}"/>
    <cellStyle name="Normal 8 4 7" xfId="2205" xr:uid="{8DFCE8F0-7F09-4E78-AC57-8CC491325D76}"/>
    <cellStyle name="Normal 8 4 7 2" xfId="3912" xr:uid="{C00AE5F4-A77D-4572-AFEC-865B0D8EEDBD}"/>
    <cellStyle name="Normal 8 4 7 3" xfId="3913" xr:uid="{991EC9E4-1141-476D-AF13-74F2519C0D04}"/>
    <cellStyle name="Normal 8 4 7 4" xfId="3914" xr:uid="{1DA03D0E-2EEC-4AD9-99ED-916F54E5045E}"/>
    <cellStyle name="Normal 8 4 8" xfId="3915" xr:uid="{D1EBF462-9DFE-48EA-94A3-E8E7E40A67EA}"/>
    <cellStyle name="Normal 8 4 8 2" xfId="3916" xr:uid="{F0F919E0-1B72-486D-A591-0B424659FDE7}"/>
    <cellStyle name="Normal 8 4 8 3" xfId="3917" xr:uid="{F63D8C33-EB8F-4D2B-9AAC-54504EDA534D}"/>
    <cellStyle name="Normal 8 4 8 4" xfId="3918" xr:uid="{8033CBC1-B8BC-494B-9B4D-E499B3F6987A}"/>
    <cellStyle name="Normal 8 4 9" xfId="3919" xr:uid="{8BA55C0A-0722-4CA1-B391-EB1FA1412D1E}"/>
    <cellStyle name="Normal 8 5" xfId="161" xr:uid="{831E1998-3D46-4D51-9E2C-6A40203C612B}"/>
    <cellStyle name="Normal 8 5 2" xfId="162" xr:uid="{23686031-F420-4ECC-9151-1658AF7682F2}"/>
    <cellStyle name="Normal 8 5 2 2" xfId="394" xr:uid="{14221E52-425F-40C4-9703-7B6EEA4D21B9}"/>
    <cellStyle name="Normal 8 5 2 2 2" xfId="812" xr:uid="{D6BEE55C-C33D-4C1A-86C1-2DFB1FF93A82}"/>
    <cellStyle name="Normal 8 5 2 2 2 2" xfId="2206" xr:uid="{8EEF4E05-75ED-469B-A50C-7A507469DED8}"/>
    <cellStyle name="Normal 8 5 2 2 2 3" xfId="3920" xr:uid="{D63615F7-077B-4F00-960C-D5C2C7A3899F}"/>
    <cellStyle name="Normal 8 5 2 2 2 4" xfId="3921" xr:uid="{8E2D122F-2890-4030-A9AA-473AA277434E}"/>
    <cellStyle name="Normal 8 5 2 2 3" xfId="2207" xr:uid="{7AA88AAA-D9DE-452A-8279-ECE808C66F33}"/>
    <cellStyle name="Normal 8 5 2 2 3 2" xfId="3922" xr:uid="{3D55083B-A8CD-47DA-B726-D7B7DE82C89F}"/>
    <cellStyle name="Normal 8 5 2 2 3 3" xfId="3923" xr:uid="{5415B19F-DA71-4CFF-9652-34082CBAEA6B}"/>
    <cellStyle name="Normal 8 5 2 2 3 4" xfId="3924" xr:uid="{F7172EA0-9BC3-4DF2-B007-3F68E75F41B2}"/>
    <cellStyle name="Normal 8 5 2 2 4" xfId="3925" xr:uid="{885AD382-285E-4500-85C3-05D104571F12}"/>
    <cellStyle name="Normal 8 5 2 2 5" xfId="3926" xr:uid="{96527982-8CBF-42A9-8806-FC0EAD4321E8}"/>
    <cellStyle name="Normal 8 5 2 2 6" xfId="3927" xr:uid="{94FD3E76-2A7D-454B-96DC-96FD33EF7A31}"/>
    <cellStyle name="Normal 8 5 2 3" xfId="813" xr:uid="{D7C937C4-9282-43D7-9C19-28558E8245AA}"/>
    <cellStyle name="Normal 8 5 2 3 2" xfId="2208" xr:uid="{1210256D-91CF-475C-AFF6-2AE3E8DF34BF}"/>
    <cellStyle name="Normal 8 5 2 3 2 2" xfId="3928" xr:uid="{794DB216-F2D9-4F33-8BAE-C5AFFAD45D59}"/>
    <cellStyle name="Normal 8 5 2 3 2 3" xfId="3929" xr:uid="{6853510F-DA17-49DE-89D6-35AA65697C0D}"/>
    <cellStyle name="Normal 8 5 2 3 2 4" xfId="3930" xr:uid="{F3CDF23C-B863-4B27-B4CE-735CB1E4E1FD}"/>
    <cellStyle name="Normal 8 5 2 3 3" xfId="3931" xr:uid="{9DEEB8D8-EF7C-464F-862D-8E2FC4329AB0}"/>
    <cellStyle name="Normal 8 5 2 3 4" xfId="3932" xr:uid="{5356D891-107C-436C-87C1-AEC096BE8162}"/>
    <cellStyle name="Normal 8 5 2 3 5" xfId="3933" xr:uid="{09696B32-D467-4C3E-84D0-63D9056C07C9}"/>
    <cellStyle name="Normal 8 5 2 4" xfId="2209" xr:uid="{20956CAF-E3C2-41FC-9B9E-E5E265E5528A}"/>
    <cellStyle name="Normal 8 5 2 4 2" xfId="3934" xr:uid="{9B32078B-8F6D-45F4-80F6-B354C3047612}"/>
    <cellStyle name="Normal 8 5 2 4 3" xfId="3935" xr:uid="{FF671768-9A28-46D1-8E3E-8C02DA0185BF}"/>
    <cellStyle name="Normal 8 5 2 4 4" xfId="3936" xr:uid="{097B2A56-1097-4C2C-8CDD-F8508BDF69DD}"/>
    <cellStyle name="Normal 8 5 2 5" xfId="3937" xr:uid="{30E4CE05-D96F-4895-AEC1-8F25DBE7FF82}"/>
    <cellStyle name="Normal 8 5 2 5 2" xfId="3938" xr:uid="{46E4ECBF-098F-49CD-AAF6-78AEA24BB24D}"/>
    <cellStyle name="Normal 8 5 2 5 3" xfId="3939" xr:uid="{3177B4BD-670B-4604-9AE0-834953A9CEEB}"/>
    <cellStyle name="Normal 8 5 2 5 4" xfId="3940" xr:uid="{13998C8B-0380-4B82-BBBA-0C931CADBB83}"/>
    <cellStyle name="Normal 8 5 2 6" xfId="3941" xr:uid="{54755277-1880-4C7D-A993-A7F7E1E5516D}"/>
    <cellStyle name="Normal 8 5 2 7" xfId="3942" xr:uid="{DD046177-71A6-49E3-8435-C4589D2E8ED3}"/>
    <cellStyle name="Normal 8 5 2 8" xfId="3943" xr:uid="{1AB4A431-B05B-40B1-BC03-CC94588E7F07}"/>
    <cellStyle name="Normal 8 5 3" xfId="395" xr:uid="{2C40BF83-2135-4376-A95C-C760FACC20EC}"/>
    <cellStyle name="Normal 8 5 3 2" xfId="814" xr:uid="{59F44F85-7E46-4CE2-BC94-5985AACA9F28}"/>
    <cellStyle name="Normal 8 5 3 2 2" xfId="815" xr:uid="{5B146604-AE9A-4A74-9DE5-DBED32963445}"/>
    <cellStyle name="Normal 8 5 3 2 3" xfId="3944" xr:uid="{D65164E7-56B9-4B4C-B739-7DD3126DDFBA}"/>
    <cellStyle name="Normal 8 5 3 2 4" xfId="3945" xr:uid="{E5D6102D-91FC-45A2-ADAC-CFBECC736FF7}"/>
    <cellStyle name="Normal 8 5 3 3" xfId="816" xr:uid="{3886B76B-F971-42F7-BF81-6E38920EEAB2}"/>
    <cellStyle name="Normal 8 5 3 3 2" xfId="3946" xr:uid="{215E669F-CF58-47B4-9AE4-0B5F93060D78}"/>
    <cellStyle name="Normal 8 5 3 3 3" xfId="3947" xr:uid="{7A201DA1-C884-483D-A902-404A7103B45D}"/>
    <cellStyle name="Normal 8 5 3 3 4" xfId="3948" xr:uid="{975D8B8D-ADEE-4B58-B0BB-40B47D05A3BB}"/>
    <cellStyle name="Normal 8 5 3 4" xfId="3949" xr:uid="{FEBD330B-D2A0-4B00-BFD0-9AA6D0AC1BE8}"/>
    <cellStyle name="Normal 8 5 3 5" xfId="3950" xr:uid="{73613282-A700-4176-B4BA-488CA901F3AF}"/>
    <cellStyle name="Normal 8 5 3 6" xfId="3951" xr:uid="{9A600E9B-CCC5-43E0-AF90-484D1585519C}"/>
    <cellStyle name="Normal 8 5 4" xfId="396" xr:uid="{FA213ADA-668E-4DA8-BB4B-F8E87AA39544}"/>
    <cellStyle name="Normal 8 5 4 2" xfId="817" xr:uid="{AA444D6D-CB80-4B54-8AEE-E0F54038A33C}"/>
    <cellStyle name="Normal 8 5 4 2 2" xfId="3952" xr:uid="{0CECB9B6-C897-4DF9-A12A-5A2BB081F58B}"/>
    <cellStyle name="Normal 8 5 4 2 3" xfId="3953" xr:uid="{51A20C47-014B-443D-A67B-B165CAD91A61}"/>
    <cellStyle name="Normal 8 5 4 2 4" xfId="3954" xr:uid="{32775108-6A88-4F2E-89C4-8C81741A51CC}"/>
    <cellStyle name="Normal 8 5 4 3" xfId="3955" xr:uid="{7191E5BD-C033-468B-8FAD-9EFB998788EC}"/>
    <cellStyle name="Normal 8 5 4 4" xfId="3956" xr:uid="{B796E392-BE8C-4451-900C-7B10526AAB00}"/>
    <cellStyle name="Normal 8 5 4 5" xfId="3957" xr:uid="{B786AFF9-4966-47B5-8FBA-4B9650B62A44}"/>
    <cellStyle name="Normal 8 5 5" xfId="818" xr:uid="{58A770BA-EA09-45E8-8029-FD2A84E51895}"/>
    <cellStyle name="Normal 8 5 5 2" xfId="3958" xr:uid="{15B93413-1A23-497B-84FF-C6072B5F8CEA}"/>
    <cellStyle name="Normal 8 5 5 3" xfId="3959" xr:uid="{AD7B9A2B-B9E1-41D1-8329-1A3004FB0AED}"/>
    <cellStyle name="Normal 8 5 5 4" xfId="3960" xr:uid="{D4747DCE-82BC-4192-9F30-AA7F08F8E398}"/>
    <cellStyle name="Normal 8 5 6" xfId="3961" xr:uid="{B3E5A94E-A366-40CC-8EB9-858B4993AE7A}"/>
    <cellStyle name="Normal 8 5 6 2" xfId="3962" xr:uid="{4A000412-90E0-492B-8E33-4AE3772DF6B1}"/>
    <cellStyle name="Normal 8 5 6 3" xfId="3963" xr:uid="{BCC7F1A3-72FA-4663-AA61-CE137B3CB662}"/>
    <cellStyle name="Normal 8 5 6 4" xfId="3964" xr:uid="{6E5D1607-74EC-429F-948F-7CB5050FC094}"/>
    <cellStyle name="Normal 8 5 7" xfId="3965" xr:uid="{E899AE20-7DFC-4C7A-8A06-A3434E14AB47}"/>
    <cellStyle name="Normal 8 5 8" xfId="3966" xr:uid="{DC37197C-CD45-4959-AE0C-8F55FFDAEC71}"/>
    <cellStyle name="Normal 8 5 9" xfId="3967" xr:uid="{8D48C583-D318-4844-8E81-58B31CC26F11}"/>
    <cellStyle name="Normal 8 6" xfId="163" xr:uid="{D0889FEC-4022-4F30-8AA5-753B18B7B413}"/>
    <cellStyle name="Normal 8 6 2" xfId="397" xr:uid="{7099F049-E88C-4748-AB47-BC138FB65458}"/>
    <cellStyle name="Normal 8 6 2 2" xfId="819" xr:uid="{36A55BB7-E9AD-411A-8570-67E69292C723}"/>
    <cellStyle name="Normal 8 6 2 2 2" xfId="2210" xr:uid="{EA050BCA-056D-46DC-A040-FE0BD4E6ADEA}"/>
    <cellStyle name="Normal 8 6 2 2 2 2" xfId="2211" xr:uid="{85F04419-90B4-4848-AF6C-AC74504BEFF5}"/>
    <cellStyle name="Normal 8 6 2 2 3" xfId="2212" xr:uid="{7F22AF3E-4044-4BB4-8ACD-F796E7FB879C}"/>
    <cellStyle name="Normal 8 6 2 2 4" xfId="3968" xr:uid="{0542176D-2D48-48FD-AB1C-D6D9275AC5B0}"/>
    <cellStyle name="Normal 8 6 2 3" xfId="2213" xr:uid="{70288AA7-1ED5-4812-AE15-03ABF733950F}"/>
    <cellStyle name="Normal 8 6 2 3 2" xfId="2214" xr:uid="{6FE6708F-1CC2-48E4-AE20-497E404F6959}"/>
    <cellStyle name="Normal 8 6 2 3 3" xfId="3969" xr:uid="{A513D1F9-ADB0-43ED-80B1-5C8A7C6EABCD}"/>
    <cellStyle name="Normal 8 6 2 3 4" xfId="3970" xr:uid="{8684DA48-9C72-445F-9243-E610553ED7E5}"/>
    <cellStyle name="Normal 8 6 2 4" xfId="2215" xr:uid="{82DC50FD-ADE1-4F8C-9C57-C89B3EAEE629}"/>
    <cellStyle name="Normal 8 6 2 5" xfId="3971" xr:uid="{8820008A-B50A-448E-85B3-CB378DE55950}"/>
    <cellStyle name="Normal 8 6 2 6" xfId="3972" xr:uid="{D6DC2FCA-6118-4D97-813E-8E6A04FBE053}"/>
    <cellStyle name="Normal 8 6 3" xfId="820" xr:uid="{020C1501-2763-415F-946B-5F71DE3EFFC8}"/>
    <cellStyle name="Normal 8 6 3 2" xfId="2216" xr:uid="{D9005D36-2854-4CA3-9937-56A608F44D51}"/>
    <cellStyle name="Normal 8 6 3 2 2" xfId="2217" xr:uid="{9E396C85-87E5-4A32-B4D2-93C891975D1A}"/>
    <cellStyle name="Normal 8 6 3 2 3" xfId="3973" xr:uid="{0849AECA-9AE5-4F52-96BE-DEF5970E56CC}"/>
    <cellStyle name="Normal 8 6 3 2 4" xfId="3974" xr:uid="{F20ECE40-3F71-4092-BB59-5D12E61DED15}"/>
    <cellStyle name="Normal 8 6 3 3" xfId="2218" xr:uid="{AA1F6015-62DA-48F0-9153-7619CA9505F5}"/>
    <cellStyle name="Normal 8 6 3 4" xfId="3975" xr:uid="{EDE43366-1612-4B65-939F-0866679A784E}"/>
    <cellStyle name="Normal 8 6 3 5" xfId="3976" xr:uid="{E89B1E8C-80E7-4DBD-ADA8-31D0838B38B2}"/>
    <cellStyle name="Normal 8 6 4" xfId="2219" xr:uid="{B524D9B4-170C-4767-B3D1-2796DCFB2300}"/>
    <cellStyle name="Normal 8 6 4 2" xfId="2220" xr:uid="{CDC91150-CD13-432C-89D4-AF13EB17B087}"/>
    <cellStyle name="Normal 8 6 4 3" xfId="3977" xr:uid="{065A686E-E5E6-4CBB-B5C2-DD24537F03D7}"/>
    <cellStyle name="Normal 8 6 4 4" xfId="3978" xr:uid="{AD7C409B-9689-4230-99C5-154FFFBC74C5}"/>
    <cellStyle name="Normal 8 6 5" xfId="2221" xr:uid="{AB528CD7-89CD-4529-B443-FC2816A5B03C}"/>
    <cellStyle name="Normal 8 6 5 2" xfId="3979" xr:uid="{163F4016-FF1A-43A2-89E3-C824ECEE684E}"/>
    <cellStyle name="Normal 8 6 5 3" xfId="3980" xr:uid="{056461E2-61EE-47AD-B584-707FBED43CD8}"/>
    <cellStyle name="Normal 8 6 5 4" xfId="3981" xr:uid="{6D6CCE6A-24AC-4789-8278-4CE39D4A61E2}"/>
    <cellStyle name="Normal 8 6 6" xfId="3982" xr:uid="{4417CE1C-3E53-4185-A588-B8BB192461DD}"/>
    <cellStyle name="Normal 8 6 7" xfId="3983" xr:uid="{6E76EB41-670C-41A0-BE9A-B68E04B5ADD7}"/>
    <cellStyle name="Normal 8 6 8" xfId="3984" xr:uid="{BEA7B0AB-5052-468A-B07D-F77D7F96709E}"/>
    <cellStyle name="Normal 8 7" xfId="398" xr:uid="{F3224638-377E-4440-A422-5453DFD9E8DA}"/>
    <cellStyle name="Normal 8 7 2" xfId="821" xr:uid="{E4ED2967-C91A-4725-9A27-432C79BF2D8D}"/>
    <cellStyle name="Normal 8 7 2 2" xfId="822" xr:uid="{2134F844-3495-4C0B-B86D-6041A4FEF427}"/>
    <cellStyle name="Normal 8 7 2 2 2" xfId="2222" xr:uid="{26E4B8CF-1AE6-4566-B4E9-372D7E5C3BEC}"/>
    <cellStyle name="Normal 8 7 2 2 3" xfId="3985" xr:uid="{D728D7A4-53F3-4564-B681-0F95C30FF5FA}"/>
    <cellStyle name="Normal 8 7 2 2 4" xfId="3986" xr:uid="{31DF24FF-1359-428C-BFCC-2906DD5BF605}"/>
    <cellStyle name="Normal 8 7 2 3" xfId="2223" xr:uid="{F97CD195-FEB4-4D02-A894-9A1202329F7B}"/>
    <cellStyle name="Normal 8 7 2 4" xfId="3987" xr:uid="{E3C1E245-1DAC-4757-A4F6-1B9796A848DA}"/>
    <cellStyle name="Normal 8 7 2 5" xfId="3988" xr:uid="{B6D5C566-EBEC-41D1-BD88-E3C490E38317}"/>
    <cellStyle name="Normal 8 7 3" xfId="823" xr:uid="{9ECD3F56-6E3D-4E71-A7B2-54D38AB12B39}"/>
    <cellStyle name="Normal 8 7 3 2" xfId="2224" xr:uid="{C716C338-9963-429B-9161-BB4F8074A6C4}"/>
    <cellStyle name="Normal 8 7 3 3" xfId="3989" xr:uid="{F44885C0-CB9C-456B-B7DA-5AF74AE34E95}"/>
    <cellStyle name="Normal 8 7 3 4" xfId="3990" xr:uid="{5E03677F-CE96-4B6E-84A2-7B70F9CFD65C}"/>
    <cellStyle name="Normal 8 7 4" xfId="2225" xr:uid="{FDB47B6E-4CE1-490C-8FE3-CF84A599B906}"/>
    <cellStyle name="Normal 8 7 4 2" xfId="3991" xr:uid="{CF5374D4-53F3-491A-A314-04D18FAD1D60}"/>
    <cellStyle name="Normal 8 7 4 3" xfId="3992" xr:uid="{D472555A-0427-4514-B96E-4C9C1FAF8FA7}"/>
    <cellStyle name="Normal 8 7 4 4" xfId="3993" xr:uid="{86619BAA-62C7-4E87-9B5C-DE34D4A36867}"/>
    <cellStyle name="Normal 8 7 5" xfId="3994" xr:uid="{4D52BB84-66DD-4F7C-97E0-5DBFA64C9F87}"/>
    <cellStyle name="Normal 8 7 6" xfId="3995" xr:uid="{93AFC5DD-0235-440A-B4A9-E492A4C273AA}"/>
    <cellStyle name="Normal 8 7 7" xfId="3996" xr:uid="{A528F949-C697-4E20-AC0D-4E3F89442295}"/>
    <cellStyle name="Normal 8 8" xfId="399" xr:uid="{2A9CD16D-7C69-43A9-A8A3-231003893B59}"/>
    <cellStyle name="Normal 8 8 2" xfId="824" xr:uid="{FEF16702-D337-4306-BB24-0D10D6F420A2}"/>
    <cellStyle name="Normal 8 8 2 2" xfId="2226" xr:uid="{20E8ED7C-FA9B-431F-959E-CB860BB94CA9}"/>
    <cellStyle name="Normal 8 8 2 3" xfId="3997" xr:uid="{A3BB5DFE-14A3-4D5F-A415-C509CC78FFD9}"/>
    <cellStyle name="Normal 8 8 2 4" xfId="3998" xr:uid="{1055CCE5-19D7-41D0-8BA6-84F4EDE12589}"/>
    <cellStyle name="Normal 8 8 3" xfId="2227" xr:uid="{28471C47-8601-4428-ABC4-1123D712A85D}"/>
    <cellStyle name="Normal 8 8 3 2" xfId="3999" xr:uid="{19D86250-6957-44E2-8079-5FE9724CDD5E}"/>
    <cellStyle name="Normal 8 8 3 3" xfId="4000" xr:uid="{808DE9FB-C949-4625-B39D-8F02CB1B35AE}"/>
    <cellStyle name="Normal 8 8 3 4" xfId="4001" xr:uid="{D6813624-04B8-4C31-AFEA-DDC425F1C3DD}"/>
    <cellStyle name="Normal 8 8 4" xfId="4002" xr:uid="{EC0222C3-3BC9-4A7A-AEE7-BBC11B3C205F}"/>
    <cellStyle name="Normal 8 8 5" xfId="4003" xr:uid="{196660E9-5292-45F5-92D7-389274356C91}"/>
    <cellStyle name="Normal 8 8 6" xfId="4004" xr:uid="{D7707123-3F15-4F1B-8DE7-78364DAA15CF}"/>
    <cellStyle name="Normal 8 9" xfId="400" xr:uid="{9A80A80E-C2B3-428D-A319-00C3630AE6F2}"/>
    <cellStyle name="Normal 8 9 2" xfId="2228" xr:uid="{6E0FC643-3B71-44A0-BBFE-9E96DAE62D7B}"/>
    <cellStyle name="Normal 8 9 2 2" xfId="4005" xr:uid="{ABCA0A98-90B9-4C26-A15D-5026F97C7078}"/>
    <cellStyle name="Normal 8 9 2 2 2" xfId="4410" xr:uid="{91226AEB-2AB4-49E6-A2E1-01BB03569759}"/>
    <cellStyle name="Normal 8 9 2 2 3" xfId="4689" xr:uid="{F5E6BE95-B6A6-4D0D-B004-874EB5B830A8}"/>
    <cellStyle name="Normal 8 9 2 3" xfId="4006" xr:uid="{577D362B-3C00-4EB9-976E-D287FB279A4B}"/>
    <cellStyle name="Normal 8 9 2 4" xfId="4007" xr:uid="{3B55DD26-46C3-43E9-B631-53D7DA9E9F09}"/>
    <cellStyle name="Normal 8 9 3" xfId="4008" xr:uid="{ECD625C6-4572-47E0-8ED6-8870AC1E1F4E}"/>
    <cellStyle name="Normal 8 9 4" xfId="4009" xr:uid="{566C1DB4-F9FB-4E45-A234-CBB7557F2EB7}"/>
    <cellStyle name="Normal 8 9 4 2" xfId="4580" xr:uid="{061B86AB-C904-46AF-B9A3-EBBDD8A241A1}"/>
    <cellStyle name="Normal 8 9 4 3" xfId="4690" xr:uid="{EE09A716-AA82-4C51-AA9E-0F70FBB4DB85}"/>
    <cellStyle name="Normal 8 9 4 4" xfId="4609" xr:uid="{336CCC9B-2A09-43C3-B257-FFA12A332CC0}"/>
    <cellStyle name="Normal 8 9 5" xfId="4010" xr:uid="{B49A4FA1-F433-42EE-BED2-BED7A93279C3}"/>
    <cellStyle name="Normal 9" xfId="164" xr:uid="{239E26C8-4121-4068-8740-39CBC3EB6EAD}"/>
    <cellStyle name="Normal 9 10" xfId="401" xr:uid="{95C11125-7A4D-4A67-8E0F-513217191E84}"/>
    <cellStyle name="Normal 9 10 2" xfId="2229" xr:uid="{1526FB6F-A929-4A2E-A461-58D1C869EAAB}"/>
    <cellStyle name="Normal 9 10 2 2" xfId="4011" xr:uid="{7057A1A4-0627-4124-B0EF-839E7E177560}"/>
    <cellStyle name="Normal 9 10 2 3" xfId="4012" xr:uid="{AB091F2C-E8E6-4A1E-81B4-24E0327CA5EC}"/>
    <cellStyle name="Normal 9 10 2 4" xfId="4013" xr:uid="{1F507340-1E55-4B5B-A972-B1AE794456F1}"/>
    <cellStyle name="Normal 9 10 3" xfId="4014" xr:uid="{5F839998-94E2-4B0C-970C-69AF2D7ABFFE}"/>
    <cellStyle name="Normal 9 10 4" xfId="4015" xr:uid="{574D0A79-AF9A-4021-B253-B45D84423974}"/>
    <cellStyle name="Normal 9 10 5" xfId="4016" xr:uid="{B4164C49-F7C6-485B-85FD-949601E45F6B}"/>
    <cellStyle name="Normal 9 11" xfId="2230" xr:uid="{45CF305A-2B24-4EB5-8C91-82D40D02FCFA}"/>
    <cellStyle name="Normal 9 11 2" xfId="4017" xr:uid="{CCBCD2FF-1C97-48DC-B2EB-328D3E292BC5}"/>
    <cellStyle name="Normal 9 11 3" xfId="4018" xr:uid="{BB460A53-B4F9-4E54-BB85-6E7E6DDD086F}"/>
    <cellStyle name="Normal 9 11 4" xfId="4019" xr:uid="{B061C11F-EE13-4153-9630-E6DE829D07AE}"/>
    <cellStyle name="Normal 9 12" xfId="4020" xr:uid="{C6CEBF60-0D20-4664-93E7-51F526C42FFF}"/>
    <cellStyle name="Normal 9 12 2" xfId="4021" xr:uid="{75F73260-C319-4B19-B7E1-3001150238E8}"/>
    <cellStyle name="Normal 9 12 3" xfId="4022" xr:uid="{F2C4B9D4-3283-46B4-B0FE-C80DAD9AD48A}"/>
    <cellStyle name="Normal 9 12 4" xfId="4023" xr:uid="{2520242D-121D-4A16-996C-FBF9C8C8EB4F}"/>
    <cellStyle name="Normal 9 13" xfId="4024" xr:uid="{3C3374F0-57AC-4095-A33F-C71079B04C5E}"/>
    <cellStyle name="Normal 9 13 2" xfId="4025" xr:uid="{2E840453-3E41-4A6E-99FB-7A0E21A33CD2}"/>
    <cellStyle name="Normal 9 14" xfId="4026" xr:uid="{9CE919E8-2A23-4ABB-AE07-B3C0D9184A44}"/>
    <cellStyle name="Normal 9 15" xfId="4027" xr:uid="{BC737F83-347A-4FCE-8986-9E2C59F160B4}"/>
    <cellStyle name="Normal 9 16" xfId="4028" xr:uid="{D309804D-5AA2-4E8D-B1D1-DE6053501A95}"/>
    <cellStyle name="Normal 9 2" xfId="165" xr:uid="{3667EDCC-4907-45A3-B83A-A5740E62F3E8}"/>
    <cellStyle name="Normal 9 2 2" xfId="402" xr:uid="{E79F0465-4972-4A5A-A02B-929F3AABF7FC}"/>
    <cellStyle name="Normal 9 2 2 2" xfId="4672" xr:uid="{3D9A409D-58B0-40D6-B74C-39E912B73163}"/>
    <cellStyle name="Normal 9 2 3" xfId="4561" xr:uid="{A2937616-D4F8-4446-B61E-CE713968854F}"/>
    <cellStyle name="Normal 9 2 4" xfId="5369" xr:uid="{81E0C8DF-BD76-4642-9BA3-F0A3C2D7B493}"/>
    <cellStyle name="Normal 9 3" xfId="166" xr:uid="{89AB4913-DC37-4F75-A04C-C118A405854C}"/>
    <cellStyle name="Normal 9 3 10" xfId="4029" xr:uid="{600DF0E9-0ABE-47F5-AFDD-79E7EBA72C70}"/>
    <cellStyle name="Normal 9 3 11" xfId="4030" xr:uid="{DB541DC8-D638-4DB5-9B8C-A086C21F29B9}"/>
    <cellStyle name="Normal 9 3 2" xfId="167" xr:uid="{5D1C2B38-CBD3-4399-9E41-FCC9DB03EBE7}"/>
    <cellStyle name="Normal 9 3 2 2" xfId="168" xr:uid="{4625D004-46FF-4951-AFCF-F7DBEE440D84}"/>
    <cellStyle name="Normal 9 3 2 2 2" xfId="403" xr:uid="{827D6CE5-492E-4498-8A90-9B9CF813224E}"/>
    <cellStyle name="Normal 9 3 2 2 2 2" xfId="825" xr:uid="{EE620500-02BC-4AA4-BE21-3E0306BF9DCC}"/>
    <cellStyle name="Normal 9 3 2 2 2 2 2" xfId="826" xr:uid="{D352C9EB-2286-4460-9EF3-07283B3B0239}"/>
    <cellStyle name="Normal 9 3 2 2 2 2 2 2" xfId="2231" xr:uid="{200D35D2-503D-4B55-973A-21C56079CAD6}"/>
    <cellStyle name="Normal 9 3 2 2 2 2 2 2 2" xfId="2232" xr:uid="{0FA428B2-2792-4A9C-8B9E-C2850E144DEB}"/>
    <cellStyle name="Normal 9 3 2 2 2 2 2 3" xfId="2233" xr:uid="{DA1E777A-CA2F-4665-825F-996DF14C2516}"/>
    <cellStyle name="Normal 9 3 2 2 2 2 3" xfId="2234" xr:uid="{C5C9FD59-2DA0-4A07-B8B0-86D974F043E1}"/>
    <cellStyle name="Normal 9 3 2 2 2 2 3 2" xfId="2235" xr:uid="{FCD32E0A-55F6-4348-8405-6CAB0FDD8FD0}"/>
    <cellStyle name="Normal 9 3 2 2 2 2 4" xfId="2236" xr:uid="{9CFF6B45-6C18-479B-A04F-CBC7296A71DC}"/>
    <cellStyle name="Normal 9 3 2 2 2 3" xfId="827" xr:uid="{A0D0A638-94EA-4D29-9492-BA5E88FE5BC4}"/>
    <cellStyle name="Normal 9 3 2 2 2 3 2" xfId="2237" xr:uid="{325879AB-54FA-469A-95F5-C95E35B70B37}"/>
    <cellStyle name="Normal 9 3 2 2 2 3 2 2" xfId="2238" xr:uid="{11E5AA3D-4C8B-488D-BC5C-C601E9CC9702}"/>
    <cellStyle name="Normal 9 3 2 2 2 3 3" xfId="2239" xr:uid="{020DC849-C243-4436-A26B-2E8AF5FAF122}"/>
    <cellStyle name="Normal 9 3 2 2 2 3 4" xfId="4031" xr:uid="{3BDE93A7-8FE7-42D1-AD2F-9D4E69B9335C}"/>
    <cellStyle name="Normal 9 3 2 2 2 4" xfId="2240" xr:uid="{EC2DD2A5-DFC5-4A5F-9B78-B3EB844B7304}"/>
    <cellStyle name="Normal 9 3 2 2 2 4 2" xfId="2241" xr:uid="{8A685270-5630-42C1-BE9D-899F7CFE04AD}"/>
    <cellStyle name="Normal 9 3 2 2 2 5" xfId="2242" xr:uid="{BCB79EA3-6915-460E-A54F-A1B9152B7E3F}"/>
    <cellStyle name="Normal 9 3 2 2 2 6" xfId="4032" xr:uid="{705E7343-4E70-4CB1-ADDD-0B6EC1E9D110}"/>
    <cellStyle name="Normal 9 3 2 2 3" xfId="404" xr:uid="{67A1805D-59BA-4552-8600-275AF91AAC34}"/>
    <cellStyle name="Normal 9 3 2 2 3 2" xfId="828" xr:uid="{CBA04E76-BBD7-46D4-B539-8E6E67FCF60D}"/>
    <cellStyle name="Normal 9 3 2 2 3 2 2" xfId="829" xr:uid="{AE0490C9-25FE-48F6-A8C8-5D32E9CC7589}"/>
    <cellStyle name="Normal 9 3 2 2 3 2 2 2" xfId="2243" xr:uid="{103E256E-92DD-4365-BE45-5C6BE5D1FD7C}"/>
    <cellStyle name="Normal 9 3 2 2 3 2 2 2 2" xfId="2244" xr:uid="{3E4CB270-D5D4-4145-93AA-476036C79D18}"/>
    <cellStyle name="Normal 9 3 2 2 3 2 2 3" xfId="2245" xr:uid="{EB2954DB-4DB5-4A98-85A9-3B79263B7974}"/>
    <cellStyle name="Normal 9 3 2 2 3 2 3" xfId="2246" xr:uid="{4AC37C57-57C5-488D-9CB1-DA8F443B3E41}"/>
    <cellStyle name="Normal 9 3 2 2 3 2 3 2" xfId="2247" xr:uid="{89179A0C-1C5C-4748-85C5-83A4D0CAE94F}"/>
    <cellStyle name="Normal 9 3 2 2 3 2 4" xfId="2248" xr:uid="{F8C4A3B4-8628-449D-A097-B58B3E3A262A}"/>
    <cellStyle name="Normal 9 3 2 2 3 3" xfId="830" xr:uid="{187370DB-42DA-4A18-88C6-E0B807B293EE}"/>
    <cellStyle name="Normal 9 3 2 2 3 3 2" xfId="2249" xr:uid="{CDC56740-2A2A-4351-857A-6D48D8D83DC0}"/>
    <cellStyle name="Normal 9 3 2 2 3 3 2 2" xfId="2250" xr:uid="{42D60D0B-CA2A-4C07-9B3F-D9A0C64583C4}"/>
    <cellStyle name="Normal 9 3 2 2 3 3 3" xfId="2251" xr:uid="{77640599-38D5-4F01-BB74-BF6082CD2385}"/>
    <cellStyle name="Normal 9 3 2 2 3 4" xfId="2252" xr:uid="{F0153E74-BC0D-4CED-A0FD-B4DC828B19E9}"/>
    <cellStyle name="Normal 9 3 2 2 3 4 2" xfId="2253" xr:uid="{1542EA9B-F660-44E6-9971-AD42BA5F10D3}"/>
    <cellStyle name="Normal 9 3 2 2 3 5" xfId="2254" xr:uid="{11B5F92B-6505-4E79-87EB-97906016316F}"/>
    <cellStyle name="Normal 9 3 2 2 4" xfId="831" xr:uid="{28EB63F0-F1D5-4AB3-801C-CC8977AABB4A}"/>
    <cellStyle name="Normal 9 3 2 2 4 2" xfId="832" xr:uid="{D80AA1FD-A790-4BA8-835A-DD51889DD236}"/>
    <cellStyle name="Normal 9 3 2 2 4 2 2" xfId="2255" xr:uid="{7A76BEDC-EC09-432D-8C82-8148F8F5F0DC}"/>
    <cellStyle name="Normal 9 3 2 2 4 2 2 2" xfId="2256" xr:uid="{F59E93C0-4081-4174-80D6-0F2E9A2D587F}"/>
    <cellStyle name="Normal 9 3 2 2 4 2 3" xfId="2257" xr:uid="{81EEFB7F-2228-4105-87A1-AE46E721BE19}"/>
    <cellStyle name="Normal 9 3 2 2 4 3" xfId="2258" xr:uid="{A9CA7F5B-D726-43E0-A9D8-4CCD3CCE6A06}"/>
    <cellStyle name="Normal 9 3 2 2 4 3 2" xfId="2259" xr:uid="{83CA8850-B519-45D7-820A-29C5D934277F}"/>
    <cellStyle name="Normal 9 3 2 2 4 4" xfId="2260" xr:uid="{F367C72C-5C84-4038-BEE4-6A6E1754D158}"/>
    <cellStyle name="Normal 9 3 2 2 5" xfId="833" xr:uid="{4C82187C-4933-4128-8B25-C6B8A2E2894E}"/>
    <cellStyle name="Normal 9 3 2 2 5 2" xfId="2261" xr:uid="{329B5433-695B-4616-9170-0154FC30CF99}"/>
    <cellStyle name="Normal 9 3 2 2 5 2 2" xfId="2262" xr:uid="{F4575417-1D4C-44F1-8031-B83DB33FF31C}"/>
    <cellStyle name="Normal 9 3 2 2 5 3" xfId="2263" xr:uid="{2D3330FE-8375-4ED4-B4E9-CD37B1AFE16F}"/>
    <cellStyle name="Normal 9 3 2 2 5 4" xfId="4033" xr:uid="{5FCADC5C-BC50-4F7A-86CA-729ABC34B28B}"/>
    <cellStyle name="Normal 9 3 2 2 6" xfId="2264" xr:uid="{29111DAA-B602-49D0-BF85-6C6ED6626908}"/>
    <cellStyle name="Normal 9 3 2 2 6 2" xfId="2265" xr:uid="{F2B05FA6-2772-4891-921C-4D709F7387A4}"/>
    <cellStyle name="Normal 9 3 2 2 7" xfId="2266" xr:uid="{096A5235-E689-4135-9FDF-84987B5D1A3D}"/>
    <cellStyle name="Normal 9 3 2 2 8" xfId="4034" xr:uid="{69F6FE84-AAAD-4343-A263-FCB19A6A91F0}"/>
    <cellStyle name="Normal 9 3 2 3" xfId="405" xr:uid="{A5407490-3113-4D17-A1E9-73DE9610EDDE}"/>
    <cellStyle name="Normal 9 3 2 3 2" xfId="834" xr:uid="{D8E418E5-BCC8-439C-8CE6-5EA1740770C1}"/>
    <cellStyle name="Normal 9 3 2 3 2 2" xfId="835" xr:uid="{5E2FBFFB-23A0-4F88-B351-41D0B35FEC14}"/>
    <cellStyle name="Normal 9 3 2 3 2 2 2" xfId="2267" xr:uid="{0ECF77BB-0082-4F28-8922-459E8B43C66A}"/>
    <cellStyle name="Normal 9 3 2 3 2 2 2 2" xfId="2268" xr:uid="{B9E3A0BB-84F8-4D4E-90AD-24CC6C2331FA}"/>
    <cellStyle name="Normal 9 3 2 3 2 2 3" xfId="2269" xr:uid="{5D3AFB78-F15C-45DF-8ED4-3A3B6CCA98E9}"/>
    <cellStyle name="Normal 9 3 2 3 2 3" xfId="2270" xr:uid="{DD7F94EF-7FB9-4FF5-A05D-909BE6820660}"/>
    <cellStyle name="Normal 9 3 2 3 2 3 2" xfId="2271" xr:uid="{36F6B73C-F636-4D51-9386-E837B0D5B987}"/>
    <cellStyle name="Normal 9 3 2 3 2 4" xfId="2272" xr:uid="{071A561A-3C03-4B79-9CE4-490589B60ABC}"/>
    <cellStyle name="Normal 9 3 2 3 3" xfId="836" xr:uid="{F419387D-F39C-4657-8FC5-A721726A4A24}"/>
    <cellStyle name="Normal 9 3 2 3 3 2" xfId="2273" xr:uid="{1AAF73FA-5075-4428-A881-B3964AFBF136}"/>
    <cellStyle name="Normal 9 3 2 3 3 2 2" xfId="2274" xr:uid="{61C4853C-464B-4136-956C-9B930EB0F45C}"/>
    <cellStyle name="Normal 9 3 2 3 3 3" xfId="2275" xr:uid="{73E16164-78C7-4E51-A1D7-7DB624D04EC9}"/>
    <cellStyle name="Normal 9 3 2 3 3 4" xfId="4035" xr:uid="{A39986D8-64B3-4BB8-B163-EAF1DD3BF5E0}"/>
    <cellStyle name="Normal 9 3 2 3 4" xfId="2276" xr:uid="{D1E2EA06-7952-4E80-AC21-EBAC053022D4}"/>
    <cellStyle name="Normal 9 3 2 3 4 2" xfId="2277" xr:uid="{BB157FE7-4B23-4018-B39B-6F04EBF38494}"/>
    <cellStyle name="Normal 9 3 2 3 5" xfId="2278" xr:uid="{85444864-1EBA-4821-BBAE-D5D4F2C29E9D}"/>
    <cellStyle name="Normal 9 3 2 3 6" xfId="4036" xr:uid="{6C492FFA-005A-471A-AAAE-43E5D73ED1FA}"/>
    <cellStyle name="Normal 9 3 2 4" xfId="406" xr:uid="{E8189CAB-130E-499D-A88D-68ACA1F587CD}"/>
    <cellStyle name="Normal 9 3 2 4 2" xfId="837" xr:uid="{BF9E411C-BF14-4264-85F4-E389AB38E356}"/>
    <cellStyle name="Normal 9 3 2 4 2 2" xfId="838" xr:uid="{70C5FCCE-ED50-4C9D-B15B-49712E1B8B6D}"/>
    <cellStyle name="Normal 9 3 2 4 2 2 2" xfId="2279" xr:uid="{83FAD933-E84C-497E-AF35-2F25F34AFF43}"/>
    <cellStyle name="Normal 9 3 2 4 2 2 2 2" xfId="2280" xr:uid="{A455DA78-35D0-4FD6-9EDE-54984FDB734A}"/>
    <cellStyle name="Normal 9 3 2 4 2 2 3" xfId="2281" xr:uid="{8C9BD8B4-75DF-4909-9E1E-85509AF4E249}"/>
    <cellStyle name="Normal 9 3 2 4 2 3" xfId="2282" xr:uid="{F3F096E5-D23F-419D-A07F-143B03D97D44}"/>
    <cellStyle name="Normal 9 3 2 4 2 3 2" xfId="2283" xr:uid="{4C0E66DD-FCA4-4829-8F3B-5B10332619F2}"/>
    <cellStyle name="Normal 9 3 2 4 2 4" xfId="2284" xr:uid="{6FE9321E-466B-45C6-A18D-C00A848E2934}"/>
    <cellStyle name="Normal 9 3 2 4 3" xfId="839" xr:uid="{5C211A3F-49EB-4D59-99F3-A4319C4229F9}"/>
    <cellStyle name="Normal 9 3 2 4 3 2" xfId="2285" xr:uid="{031269D0-6E51-41B7-8786-72CD91230C03}"/>
    <cellStyle name="Normal 9 3 2 4 3 2 2" xfId="2286" xr:uid="{69F1FA80-AB8D-454A-B1E4-8F9E3FB1E01C}"/>
    <cellStyle name="Normal 9 3 2 4 3 3" xfId="2287" xr:uid="{98C864E6-A2AA-40DD-945F-328A47B3B07C}"/>
    <cellStyle name="Normal 9 3 2 4 4" xfId="2288" xr:uid="{20F445C9-3206-44FE-99F8-B0871082658C}"/>
    <cellStyle name="Normal 9 3 2 4 4 2" xfId="2289" xr:uid="{7935F80E-F1B1-49CA-8452-F5A3BB7A1CA8}"/>
    <cellStyle name="Normal 9 3 2 4 5" xfId="2290" xr:uid="{2192D008-247B-4754-B55A-42AC72562122}"/>
    <cellStyle name="Normal 9 3 2 5" xfId="407" xr:uid="{716F80E6-439C-4BCD-AC9D-6572E4F79FF4}"/>
    <cellStyle name="Normal 9 3 2 5 2" xfId="840" xr:uid="{3D109827-59C1-48E8-96FF-AD0FCC3ECF75}"/>
    <cellStyle name="Normal 9 3 2 5 2 2" xfId="2291" xr:uid="{AB5BDBA7-F607-4534-A4E5-598B84276034}"/>
    <cellStyle name="Normal 9 3 2 5 2 2 2" xfId="2292" xr:uid="{B864B289-7C5B-4747-B29C-9BA71223E105}"/>
    <cellStyle name="Normal 9 3 2 5 2 3" xfId="2293" xr:uid="{7DF2DE8B-D335-4868-B980-B5F2CA0F1DF3}"/>
    <cellStyle name="Normal 9 3 2 5 3" xfId="2294" xr:uid="{7E5D3960-E1E3-4692-83EC-E8C93FE26EB7}"/>
    <cellStyle name="Normal 9 3 2 5 3 2" xfId="2295" xr:uid="{3E98A4E5-E755-4F3F-A374-77A15782057C}"/>
    <cellStyle name="Normal 9 3 2 5 4" xfId="2296" xr:uid="{AAA95F50-22CB-41DF-98EE-9CA4E95AF8B2}"/>
    <cellStyle name="Normal 9 3 2 6" xfId="841" xr:uid="{9C830CBF-C9FB-4DDE-937E-815F29865CEA}"/>
    <cellStyle name="Normal 9 3 2 6 2" xfId="2297" xr:uid="{0E1D3634-183D-4194-9E1C-0DFFED415AFA}"/>
    <cellStyle name="Normal 9 3 2 6 2 2" xfId="2298" xr:uid="{58AE6D67-F108-43F6-9E39-2525F9B1E65F}"/>
    <cellStyle name="Normal 9 3 2 6 3" xfId="2299" xr:uid="{19268F8C-E1EC-41E3-9681-9A5CEAFD9645}"/>
    <cellStyle name="Normal 9 3 2 6 4" xfId="4037" xr:uid="{647B8FC7-F841-4B74-B4A7-EC56A760FC00}"/>
    <cellStyle name="Normal 9 3 2 7" xfId="2300" xr:uid="{BCBE791B-30A8-4731-B8AB-A82F93829D62}"/>
    <cellStyle name="Normal 9 3 2 7 2" xfId="2301" xr:uid="{DFFD6741-5197-4157-B69F-A7194142E37F}"/>
    <cellStyle name="Normal 9 3 2 8" xfId="2302" xr:uid="{361CC6AF-45E4-482F-9A06-A5CD1D7ECF7C}"/>
    <cellStyle name="Normal 9 3 2 9" xfId="4038" xr:uid="{54D820B4-E9EE-4053-A044-6EEAACFC1FE9}"/>
    <cellStyle name="Normal 9 3 3" xfId="169" xr:uid="{BBD52554-7007-49AA-8431-0C10B35D22B0}"/>
    <cellStyle name="Normal 9 3 3 2" xfId="170" xr:uid="{A02AD0DF-D3C3-4898-8931-49FAFA34BF45}"/>
    <cellStyle name="Normal 9 3 3 2 2" xfId="842" xr:uid="{8E577CC3-D946-4C32-9B06-45D7E404BC45}"/>
    <cellStyle name="Normal 9 3 3 2 2 2" xfId="843" xr:uid="{ADE706A4-A857-494A-A292-EE80B1B14F62}"/>
    <cellStyle name="Normal 9 3 3 2 2 2 2" xfId="2303" xr:uid="{1AE10256-B808-4B48-85FB-5F586881F4AB}"/>
    <cellStyle name="Normal 9 3 3 2 2 2 2 2" xfId="2304" xr:uid="{6B5189ED-60B6-433F-B513-58EC4BA199CC}"/>
    <cellStyle name="Normal 9 3 3 2 2 2 3" xfId="2305" xr:uid="{55F623DE-C24B-46F8-8244-FF0F255D58B0}"/>
    <cellStyle name="Normal 9 3 3 2 2 3" xfId="2306" xr:uid="{B79CD7FA-B4C8-47A5-9CBB-5A7D7D3BC9EF}"/>
    <cellStyle name="Normal 9 3 3 2 2 3 2" xfId="2307" xr:uid="{D95CA379-AD45-410E-91E1-223DBF45AC09}"/>
    <cellStyle name="Normal 9 3 3 2 2 4" xfId="2308" xr:uid="{982A74CF-BD63-49DF-BF8B-B29BB0D3C423}"/>
    <cellStyle name="Normal 9 3 3 2 3" xfId="844" xr:uid="{E9A9AD9E-E9F3-4AC3-B4A1-8AB7C9356C9A}"/>
    <cellStyle name="Normal 9 3 3 2 3 2" xfId="2309" xr:uid="{C3422D86-AE5E-4119-9B5E-493B73D83C99}"/>
    <cellStyle name="Normal 9 3 3 2 3 2 2" xfId="2310" xr:uid="{7EF11EE9-CE48-4D14-BB70-40E834D948B5}"/>
    <cellStyle name="Normal 9 3 3 2 3 3" xfId="2311" xr:uid="{7515CCBD-030D-4261-87BA-1D4B1F096857}"/>
    <cellStyle name="Normal 9 3 3 2 3 4" xfId="4039" xr:uid="{D7F2964A-A2CC-4724-B6E1-DC69F75E6B2A}"/>
    <cellStyle name="Normal 9 3 3 2 4" xfId="2312" xr:uid="{5BA00F0C-7837-4656-8BD5-8102290027BA}"/>
    <cellStyle name="Normal 9 3 3 2 4 2" xfId="2313" xr:uid="{78EC6BDB-B9EA-45EC-B4C0-C6530D9F609F}"/>
    <cellStyle name="Normal 9 3 3 2 5" xfId="2314" xr:uid="{31AA5F55-C196-42D7-A26C-E35E7E5B3BBC}"/>
    <cellStyle name="Normal 9 3 3 2 6" xfId="4040" xr:uid="{769F81B9-28B1-41F5-94E1-3A36C88EE1F2}"/>
    <cellStyle name="Normal 9 3 3 3" xfId="408" xr:uid="{9950F92C-B548-4077-A9B1-ECD245577CA1}"/>
    <cellStyle name="Normal 9 3 3 3 2" xfId="845" xr:uid="{3F567CF5-D4FA-4140-9051-C088B9AA67D2}"/>
    <cellStyle name="Normal 9 3 3 3 2 2" xfId="846" xr:uid="{A7640748-3DAB-4F94-8799-83854E058EAF}"/>
    <cellStyle name="Normal 9 3 3 3 2 2 2" xfId="2315" xr:uid="{C9B97F21-F434-4371-9B42-E581B10A1CC7}"/>
    <cellStyle name="Normal 9 3 3 3 2 2 2 2" xfId="2316" xr:uid="{B9C60CC6-C4AA-49B5-B10A-545D4D6AFA1F}"/>
    <cellStyle name="Normal 9 3 3 3 2 2 2 2 2" xfId="4765" xr:uid="{0F609F4E-1F7B-4E0A-A6EC-895BF9E88AFA}"/>
    <cellStyle name="Normal 9 3 3 3 2 2 3" xfId="2317" xr:uid="{7234794A-00CD-4F30-861C-F343A03FD5A5}"/>
    <cellStyle name="Normal 9 3 3 3 2 2 3 2" xfId="4766" xr:uid="{94042324-863E-4523-9ED5-92991D8BD601}"/>
    <cellStyle name="Normal 9 3 3 3 2 3" xfId="2318" xr:uid="{B32505DB-5145-4EE0-9051-2D63914ECA89}"/>
    <cellStyle name="Normal 9 3 3 3 2 3 2" xfId="2319" xr:uid="{A90FD512-E4B3-43FF-B160-BE64039F4199}"/>
    <cellStyle name="Normal 9 3 3 3 2 3 2 2" xfId="4768" xr:uid="{C369EC56-1894-429F-8B70-0240647BDD7C}"/>
    <cellStyle name="Normal 9 3 3 3 2 3 3" xfId="4767" xr:uid="{54ED7AC5-C74B-468F-B4BB-BC34CEBB7750}"/>
    <cellStyle name="Normal 9 3 3 3 2 4" xfId="2320" xr:uid="{4841E478-CEE6-483E-B42F-85B20A360B14}"/>
    <cellStyle name="Normal 9 3 3 3 2 4 2" xfId="4769" xr:uid="{C7895993-4CD4-45E5-B42A-796B1EC0B2C8}"/>
    <cellStyle name="Normal 9 3 3 3 3" xfId="847" xr:uid="{4C446EA9-E7FE-41AE-8C6A-604517E82902}"/>
    <cellStyle name="Normal 9 3 3 3 3 2" xfId="2321" xr:uid="{C8D37705-7ABC-424C-BDE3-C883BF02C1AB}"/>
    <cellStyle name="Normal 9 3 3 3 3 2 2" xfId="2322" xr:uid="{F3DC7F0E-B908-421D-B8DA-30D4A88E0264}"/>
    <cellStyle name="Normal 9 3 3 3 3 2 2 2" xfId="4772" xr:uid="{D922CB7E-BF53-4B28-91F2-4A8A2DDBADEB}"/>
    <cellStyle name="Normal 9 3 3 3 3 2 3" xfId="4771" xr:uid="{547E49B8-8032-4D95-8DA2-8DFF377DAAD4}"/>
    <cellStyle name="Normal 9 3 3 3 3 3" xfId="2323" xr:uid="{5040E357-4802-437A-B165-B8D4A1FD2F9F}"/>
    <cellStyle name="Normal 9 3 3 3 3 3 2" xfId="4773" xr:uid="{5DE0225C-7AB0-48AE-98BE-3F656C752AF8}"/>
    <cellStyle name="Normal 9 3 3 3 3 4" xfId="4770" xr:uid="{D2E7C006-9A83-4AF8-8515-62EE3E3C9456}"/>
    <cellStyle name="Normal 9 3 3 3 4" xfId="2324" xr:uid="{901D0B10-4DEC-4E5A-9AAF-6496B4C75483}"/>
    <cellStyle name="Normal 9 3 3 3 4 2" xfId="2325" xr:uid="{918D6486-6D2F-41C6-B317-626FAFFCBD0D}"/>
    <cellStyle name="Normal 9 3 3 3 4 2 2" xfId="4775" xr:uid="{E65B616F-F461-46D0-A14D-75D504C123F6}"/>
    <cellStyle name="Normal 9 3 3 3 4 3" xfId="4774" xr:uid="{07C61BD5-951A-43F0-AFF5-37B128B67EBD}"/>
    <cellStyle name="Normal 9 3 3 3 5" xfId="2326" xr:uid="{7DD9D0D4-F5EF-407C-9512-F400A34E3C83}"/>
    <cellStyle name="Normal 9 3 3 3 5 2" xfId="4776" xr:uid="{1192DAC3-0FB5-41B2-AF94-36692378BBED}"/>
    <cellStyle name="Normal 9 3 3 4" xfId="409" xr:uid="{D03204D0-4BE1-47FD-B7E6-C0FC10E6C73C}"/>
    <cellStyle name="Normal 9 3 3 4 2" xfId="848" xr:uid="{95D51BB8-2C14-4CD2-B5EE-24EFE7A7278D}"/>
    <cellStyle name="Normal 9 3 3 4 2 2" xfId="2327" xr:uid="{635AB6DC-1E76-4389-88AD-5FDF4A7BCE45}"/>
    <cellStyle name="Normal 9 3 3 4 2 2 2" xfId="2328" xr:uid="{1916CC96-0F36-4017-AF24-86F5BCB2B2C4}"/>
    <cellStyle name="Normal 9 3 3 4 2 2 2 2" xfId="4780" xr:uid="{5B40E9E7-7C54-452B-A2DB-20009ED43724}"/>
    <cellStyle name="Normal 9 3 3 4 2 2 3" xfId="4779" xr:uid="{700F03A7-F346-431A-B974-18BD55FE8D80}"/>
    <cellStyle name="Normal 9 3 3 4 2 3" xfId="2329" xr:uid="{511E0722-E0CA-464E-87CC-53DEA97D2E8C}"/>
    <cellStyle name="Normal 9 3 3 4 2 3 2" xfId="4781" xr:uid="{FF2A9525-3E9E-455B-8B82-57472D7E1F1C}"/>
    <cellStyle name="Normal 9 3 3 4 2 4" xfId="4778" xr:uid="{FB8AA150-D626-475A-82EA-E5B4794C6B0F}"/>
    <cellStyle name="Normal 9 3 3 4 3" xfId="2330" xr:uid="{DEA2492F-E92B-48B8-AC26-198312E980D9}"/>
    <cellStyle name="Normal 9 3 3 4 3 2" xfId="2331" xr:uid="{1EB6F97B-2A39-407F-B82C-B91A96F5DB13}"/>
    <cellStyle name="Normal 9 3 3 4 3 2 2" xfId="4783" xr:uid="{A38D88AD-5F10-401C-B8FD-E47B9F416185}"/>
    <cellStyle name="Normal 9 3 3 4 3 3" xfId="4782" xr:uid="{3672F28C-3CCF-4929-BCCB-96DA26CC3886}"/>
    <cellStyle name="Normal 9 3 3 4 4" xfId="2332" xr:uid="{8F95D24C-D101-4D1F-A06F-80D389AE57C9}"/>
    <cellStyle name="Normal 9 3 3 4 4 2" xfId="4784" xr:uid="{5E868ED3-CACD-4A30-A840-14DB8D0610BE}"/>
    <cellStyle name="Normal 9 3 3 4 5" xfId="4777" xr:uid="{DD59FBD4-3CFA-4CE2-86EE-6CF31500B450}"/>
    <cellStyle name="Normal 9 3 3 5" xfId="849" xr:uid="{B512C409-1EDC-4AF4-AEE7-DCF2F499D9E2}"/>
    <cellStyle name="Normal 9 3 3 5 2" xfId="2333" xr:uid="{E9B86E75-68EC-4F8F-A545-DBCE9BEA071C}"/>
    <cellStyle name="Normal 9 3 3 5 2 2" xfId="2334" xr:uid="{7608EE54-4645-4B36-816C-F8A589E3ACA0}"/>
    <cellStyle name="Normal 9 3 3 5 2 2 2" xfId="4787" xr:uid="{342B8DAF-730D-44D8-B9EE-ED061853CC8B}"/>
    <cellStyle name="Normal 9 3 3 5 2 3" xfId="4786" xr:uid="{37E15FD2-142D-402F-A139-127CBE164989}"/>
    <cellStyle name="Normal 9 3 3 5 3" xfId="2335" xr:uid="{A03D9F23-814D-472F-B7E9-A0857CCBE6C8}"/>
    <cellStyle name="Normal 9 3 3 5 3 2" xfId="4788" xr:uid="{3F36CFD3-39FA-4CC6-B702-ECFC10866A92}"/>
    <cellStyle name="Normal 9 3 3 5 4" xfId="4041" xr:uid="{A9AA284B-23BF-4DD1-8C51-A27522C64695}"/>
    <cellStyle name="Normal 9 3 3 5 4 2" xfId="4789" xr:uid="{C11DDE58-5F17-4BB0-8BFB-4AF6BE7502F9}"/>
    <cellStyle name="Normal 9 3 3 5 5" xfId="4785" xr:uid="{68EDF1C0-911B-4DEC-8656-5C169A13063F}"/>
    <cellStyle name="Normal 9 3 3 6" xfId="2336" xr:uid="{BB8C7865-6F46-48CD-8AE7-42C05E547D87}"/>
    <cellStyle name="Normal 9 3 3 6 2" xfId="2337" xr:uid="{9EBF528A-8619-4FA7-AD23-713281A05237}"/>
    <cellStyle name="Normal 9 3 3 6 2 2" xfId="4791" xr:uid="{034E8323-0B2F-4166-A6F9-AD9D3CF3348B}"/>
    <cellStyle name="Normal 9 3 3 6 3" xfId="4790" xr:uid="{937C2E7C-AE80-40C4-A615-FCD5C1097E58}"/>
    <cellStyle name="Normal 9 3 3 7" xfId="2338" xr:uid="{8592A20D-E45B-4AFE-B2B9-3437A40676D6}"/>
    <cellStyle name="Normal 9 3 3 7 2" xfId="4792" xr:uid="{D749B3BF-9A81-4477-BE76-DCCCBF20A6A4}"/>
    <cellStyle name="Normal 9 3 3 8" xfId="4042" xr:uid="{28F695A6-9BF8-450D-BE18-9EFDE5AC4D55}"/>
    <cellStyle name="Normal 9 3 3 8 2" xfId="4793" xr:uid="{70D2D684-BE8E-4336-9CEF-909E8A53662B}"/>
    <cellStyle name="Normal 9 3 4" xfId="171" xr:uid="{80FD1BC4-F36E-4CF4-9822-51D1F44DA1A5}"/>
    <cellStyle name="Normal 9 3 4 2" xfId="450" xr:uid="{2C44E604-3F93-4749-BBCB-CA1762D27BC1}"/>
    <cellStyle name="Normal 9 3 4 2 2" xfId="850" xr:uid="{277D3DD0-E8E2-467B-BBFD-CC99E9BEB6AA}"/>
    <cellStyle name="Normal 9 3 4 2 2 2" xfId="2339" xr:uid="{E24E4A82-0EFA-4C74-9F4C-38334FE91F7F}"/>
    <cellStyle name="Normal 9 3 4 2 2 2 2" xfId="2340" xr:uid="{BCC3EF43-21C2-4EB5-964A-4F596B4ADBFA}"/>
    <cellStyle name="Normal 9 3 4 2 2 2 2 2" xfId="4798" xr:uid="{AAF40DEB-FD7B-43D0-A9A2-4BC9D3768C31}"/>
    <cellStyle name="Normal 9 3 4 2 2 2 3" xfId="4797" xr:uid="{55234D02-2E60-47CB-B804-D9257BF931D7}"/>
    <cellStyle name="Normal 9 3 4 2 2 3" xfId="2341" xr:uid="{9B38E388-28F7-4D38-98C4-1F9AD47833AF}"/>
    <cellStyle name="Normal 9 3 4 2 2 3 2" xfId="4799" xr:uid="{0066B2BF-5FB3-4375-B72F-B9BB8A9295D5}"/>
    <cellStyle name="Normal 9 3 4 2 2 4" xfId="4043" xr:uid="{2A094D32-1BA3-45A0-BAB4-99D408A22D6F}"/>
    <cellStyle name="Normal 9 3 4 2 2 4 2" xfId="4800" xr:uid="{4058573A-45A2-4E69-AD4F-26CCE3711BEB}"/>
    <cellStyle name="Normal 9 3 4 2 2 5" xfId="4796" xr:uid="{16050A20-46A9-4733-8C31-F9400B613049}"/>
    <cellStyle name="Normal 9 3 4 2 3" xfId="2342" xr:uid="{0C19F38D-DD92-48B7-B727-DF2C5B27B1D6}"/>
    <cellStyle name="Normal 9 3 4 2 3 2" xfId="2343" xr:uid="{35BF149F-6A59-4016-8418-114DAB5E0818}"/>
    <cellStyle name="Normal 9 3 4 2 3 2 2" xfId="4802" xr:uid="{A11EE61B-195C-4DDB-8614-BBD2B8FC4056}"/>
    <cellStyle name="Normal 9 3 4 2 3 3" xfId="4801" xr:uid="{C1FDADB0-D7B3-4B5B-9B2E-EEE3D16B8720}"/>
    <cellStyle name="Normal 9 3 4 2 4" xfId="2344" xr:uid="{88ABEE1E-EB3B-436B-A4E5-F9790B90534B}"/>
    <cellStyle name="Normal 9 3 4 2 4 2" xfId="4803" xr:uid="{8F3DE6A9-B0CC-47DF-B502-748CE7512E29}"/>
    <cellStyle name="Normal 9 3 4 2 5" xfId="4044" xr:uid="{009AF588-4EB8-405C-824F-5A9EA2977C91}"/>
    <cellStyle name="Normal 9 3 4 2 5 2" xfId="4804" xr:uid="{B6FDFCC8-2983-4CCD-AF16-7DC96416B89A}"/>
    <cellStyle name="Normal 9 3 4 2 6" xfId="4795" xr:uid="{19AF7D80-7502-461F-A56B-557310DB5A4C}"/>
    <cellStyle name="Normal 9 3 4 3" xfId="851" xr:uid="{A998B635-E61D-4FEF-8E89-B0A0CE9DB9FA}"/>
    <cellStyle name="Normal 9 3 4 3 2" xfId="2345" xr:uid="{F96A382C-6BDC-4880-A4CA-B54968115E2B}"/>
    <cellStyle name="Normal 9 3 4 3 2 2" xfId="2346" xr:uid="{8A2CDD9B-F9E2-4544-80C6-655DC65E4CC3}"/>
    <cellStyle name="Normal 9 3 4 3 2 2 2" xfId="4807" xr:uid="{E4EBEDC1-A32E-414D-B203-5A3A2FC49962}"/>
    <cellStyle name="Normal 9 3 4 3 2 3" xfId="4806" xr:uid="{FFB83CCA-4898-429A-B439-55AA6C45C18B}"/>
    <cellStyle name="Normal 9 3 4 3 3" xfId="2347" xr:uid="{B800BA24-B35D-4EF8-BE8C-BF41C18FF93A}"/>
    <cellStyle name="Normal 9 3 4 3 3 2" xfId="4808" xr:uid="{0029D790-1DF1-41F1-BC80-959248D8DAA8}"/>
    <cellStyle name="Normal 9 3 4 3 4" xfId="4045" xr:uid="{F7159561-78A1-4BEB-9B48-7E0497BC38B4}"/>
    <cellStyle name="Normal 9 3 4 3 4 2" xfId="4809" xr:uid="{14A9E132-B303-4727-8DF6-364AB22013F8}"/>
    <cellStyle name="Normal 9 3 4 3 5" xfId="4805" xr:uid="{B0FB58D3-379F-4247-A059-A5E43EC61DBA}"/>
    <cellStyle name="Normal 9 3 4 4" xfId="2348" xr:uid="{D0FFE446-FB8B-4292-9AD8-022C333C2D84}"/>
    <cellStyle name="Normal 9 3 4 4 2" xfId="2349" xr:uid="{B963E887-1C88-4102-A49B-DEEAED68B9E7}"/>
    <cellStyle name="Normal 9 3 4 4 2 2" xfId="4811" xr:uid="{4037BFD0-B504-4C8B-9209-5DA7782E7886}"/>
    <cellStyle name="Normal 9 3 4 4 3" xfId="4046" xr:uid="{E933AEB4-E682-455D-827E-2325A3426DB5}"/>
    <cellStyle name="Normal 9 3 4 4 3 2" xfId="4812" xr:uid="{8AE7B4F3-6D36-408D-A4B3-E343DD144211}"/>
    <cellStyle name="Normal 9 3 4 4 4" xfId="4047" xr:uid="{5835A24E-60AE-4742-B532-26FAC5995874}"/>
    <cellStyle name="Normal 9 3 4 4 4 2" xfId="4813" xr:uid="{0B979FBB-4894-4976-8AB6-B5AF3671377B}"/>
    <cellStyle name="Normal 9 3 4 4 5" xfId="4810" xr:uid="{753E7780-4F73-4B27-9287-0ADF360D30BA}"/>
    <cellStyle name="Normal 9 3 4 5" xfId="2350" xr:uid="{A675451F-2E7F-4881-903A-5052F2D02950}"/>
    <cellStyle name="Normal 9 3 4 5 2" xfId="4814" xr:uid="{6ACE0F06-92E6-4805-BDB5-BAF2AD1E7043}"/>
    <cellStyle name="Normal 9 3 4 6" xfId="4048" xr:uid="{C2015E85-E51F-427E-AA30-BF5CFA8855D3}"/>
    <cellStyle name="Normal 9 3 4 6 2" xfId="4815" xr:uid="{3E0960F6-AAA9-4D34-8BCB-C1A655EB2351}"/>
    <cellStyle name="Normal 9 3 4 7" xfId="4049" xr:uid="{AE855780-C752-44BA-99D3-914749D58C94}"/>
    <cellStyle name="Normal 9 3 4 7 2" xfId="4816" xr:uid="{60D4C6E8-E9AD-4392-BCDB-D155AFB3EDC9}"/>
    <cellStyle name="Normal 9 3 4 8" xfId="4794" xr:uid="{D98BF350-8C0C-4CB3-A6F6-7933356A4052}"/>
    <cellStyle name="Normal 9 3 5" xfId="410" xr:uid="{BBF0F384-F3EF-4276-86B4-BC057DB1057F}"/>
    <cellStyle name="Normal 9 3 5 2" xfId="852" xr:uid="{D6023D7B-2D1B-457C-924C-F81A7BFC600D}"/>
    <cellStyle name="Normal 9 3 5 2 2" xfId="853" xr:uid="{BEB8BCBD-D138-483F-83F8-BDD2AAE76456}"/>
    <cellStyle name="Normal 9 3 5 2 2 2" xfId="2351" xr:uid="{28474658-DF6C-424A-84FE-ABFE76BF223C}"/>
    <cellStyle name="Normal 9 3 5 2 2 2 2" xfId="2352" xr:uid="{3D4F3EF6-5FD9-4379-9614-FDE04ED38C20}"/>
    <cellStyle name="Normal 9 3 5 2 2 2 2 2" xfId="4821" xr:uid="{4116C4E3-7879-4C98-85F1-EF40CA93A890}"/>
    <cellStyle name="Normal 9 3 5 2 2 2 3" xfId="4820" xr:uid="{D5BE3436-8432-424D-AC04-E0BF4E0DA478}"/>
    <cellStyle name="Normal 9 3 5 2 2 3" xfId="2353" xr:uid="{4EEB382B-B478-4A90-9FCE-834FDD42748C}"/>
    <cellStyle name="Normal 9 3 5 2 2 3 2" xfId="4822" xr:uid="{7885B70C-543E-4657-8AF0-F720284EDE56}"/>
    <cellStyle name="Normal 9 3 5 2 2 4" xfId="4819" xr:uid="{989ABF43-04DC-4DF8-8775-8C2FC0B9919D}"/>
    <cellStyle name="Normal 9 3 5 2 3" xfId="2354" xr:uid="{5B39B140-BD3C-4530-9B01-3209AD327F36}"/>
    <cellStyle name="Normal 9 3 5 2 3 2" xfId="2355" xr:uid="{FACFC774-E361-472B-8B25-4B4B6DB6B261}"/>
    <cellStyle name="Normal 9 3 5 2 3 2 2" xfId="4824" xr:uid="{2B16D876-3F79-49BC-8F2E-0231E14C917E}"/>
    <cellStyle name="Normal 9 3 5 2 3 3" xfId="4823" xr:uid="{00F609A0-F8F9-4881-A091-4EE8D36AA15F}"/>
    <cellStyle name="Normal 9 3 5 2 4" xfId="2356" xr:uid="{39E9B66E-B2B5-47B6-9713-02D95CC2CEDC}"/>
    <cellStyle name="Normal 9 3 5 2 4 2" xfId="4825" xr:uid="{F5D251CE-0E3B-4B12-B6EE-E0FB38B278DB}"/>
    <cellStyle name="Normal 9 3 5 2 5" xfId="4818" xr:uid="{F7A0910A-543E-4335-863B-844835AB0538}"/>
    <cellStyle name="Normal 9 3 5 3" xfId="854" xr:uid="{CD750E39-8690-44F2-8119-431DF501C49E}"/>
    <cellStyle name="Normal 9 3 5 3 2" xfId="2357" xr:uid="{FAF1ADCB-81E1-4FEE-9B26-EE1CB0B53872}"/>
    <cellStyle name="Normal 9 3 5 3 2 2" xfId="2358" xr:uid="{DCD63726-1C01-4588-AA8F-481985B5077E}"/>
    <cellStyle name="Normal 9 3 5 3 2 2 2" xfId="4828" xr:uid="{3C857280-1DD7-4BC7-97DC-54C6C6C246A0}"/>
    <cellStyle name="Normal 9 3 5 3 2 3" xfId="4827" xr:uid="{367A5C07-9240-4EDF-B855-31AD70C1C147}"/>
    <cellStyle name="Normal 9 3 5 3 3" xfId="2359" xr:uid="{1A3D053E-17FF-43E6-AA24-7A6E552E8483}"/>
    <cellStyle name="Normal 9 3 5 3 3 2" xfId="4829" xr:uid="{55586146-2A57-4641-828C-2F84D84A6656}"/>
    <cellStyle name="Normal 9 3 5 3 4" xfId="4050" xr:uid="{BDF8194A-ECCC-4280-AB0D-0D2892314DEE}"/>
    <cellStyle name="Normal 9 3 5 3 4 2" xfId="4830" xr:uid="{A9D4E344-DFF8-4DE1-AE02-03C6ECBA9D88}"/>
    <cellStyle name="Normal 9 3 5 3 5" xfId="4826" xr:uid="{622312F5-BCF8-42C5-B7BF-B68B3D3B9E88}"/>
    <cellStyle name="Normal 9 3 5 4" xfId="2360" xr:uid="{2BFDF529-26BE-4BDF-9AFB-A1198BF6BF3B}"/>
    <cellStyle name="Normal 9 3 5 4 2" xfId="2361" xr:uid="{532114F8-C75C-4117-8FB9-8B3563E95068}"/>
    <cellStyle name="Normal 9 3 5 4 2 2" xfId="4832" xr:uid="{097BBFE6-855D-418F-9F4A-BA45A83CD42D}"/>
    <cellStyle name="Normal 9 3 5 4 3" xfId="4831" xr:uid="{6A8D9AED-8873-4C81-AE01-C6A7878DE308}"/>
    <cellStyle name="Normal 9 3 5 5" xfId="2362" xr:uid="{D6198D56-0CFF-404D-9D0A-39DFE006A6A5}"/>
    <cellStyle name="Normal 9 3 5 5 2" xfId="4833" xr:uid="{FFF2ECCB-B6F3-4E35-A368-E9107C2F4468}"/>
    <cellStyle name="Normal 9 3 5 6" xfId="4051" xr:uid="{196F25D6-BF97-45AB-8AFF-138F41BFFA00}"/>
    <cellStyle name="Normal 9 3 5 6 2" xfId="4834" xr:uid="{FFCFB28E-E097-4E13-8D39-768844D431A2}"/>
    <cellStyle name="Normal 9 3 5 7" xfId="4817" xr:uid="{6437285A-29F8-420A-9407-E6562731743A}"/>
    <cellStyle name="Normal 9 3 6" xfId="411" xr:uid="{FC4F5460-E1D4-422B-A66F-7F97922F3CC6}"/>
    <cellStyle name="Normal 9 3 6 2" xfId="855" xr:uid="{BDDBFB1F-2AC3-4643-BC48-240DFE2559BF}"/>
    <cellStyle name="Normal 9 3 6 2 2" xfId="2363" xr:uid="{8908FD8A-DA9F-4B6A-BE23-F0ABA8E08E5B}"/>
    <cellStyle name="Normal 9 3 6 2 2 2" xfId="2364" xr:uid="{47B02F2E-73D1-4488-A0E0-5E7CA07354D9}"/>
    <cellStyle name="Normal 9 3 6 2 2 2 2" xfId="4838" xr:uid="{42BD69B4-D3BE-419E-B8DD-EE7752FA647C}"/>
    <cellStyle name="Normal 9 3 6 2 2 3" xfId="4837" xr:uid="{F741131B-3B9F-457C-93D3-0E722B7A3946}"/>
    <cellStyle name="Normal 9 3 6 2 3" xfId="2365" xr:uid="{4DBD0979-3D3E-4429-96FB-81EB8AEC33B5}"/>
    <cellStyle name="Normal 9 3 6 2 3 2" xfId="4839" xr:uid="{B39ACEE3-1FD0-42F9-8335-454C15E26E38}"/>
    <cellStyle name="Normal 9 3 6 2 4" xfId="4052" xr:uid="{6BB705E9-5D3D-425B-BB85-2DD8E7333765}"/>
    <cellStyle name="Normal 9 3 6 2 4 2" xfId="4840" xr:uid="{ABBFCCE0-95F4-4718-8239-30BE2BA062DB}"/>
    <cellStyle name="Normal 9 3 6 2 5" xfId="4836" xr:uid="{527917A0-E6E4-4EF7-AD0C-8DBB772AEF13}"/>
    <cellStyle name="Normal 9 3 6 3" xfId="2366" xr:uid="{30CFFF40-07D5-4665-A817-0F617E26472E}"/>
    <cellStyle name="Normal 9 3 6 3 2" xfId="2367" xr:uid="{B9374951-286A-4D76-B8F5-C56679F685B3}"/>
    <cellStyle name="Normal 9 3 6 3 2 2" xfId="4842" xr:uid="{E18320E4-DC42-47BD-8E3A-524A3F912B36}"/>
    <cellStyle name="Normal 9 3 6 3 3" xfId="4841" xr:uid="{F87BC039-25AF-46E5-BA78-5E8ECA0DC93C}"/>
    <cellStyle name="Normal 9 3 6 4" xfId="2368" xr:uid="{87F6A5B3-1C8D-4F11-B6A9-A7A529B452CC}"/>
    <cellStyle name="Normal 9 3 6 4 2" xfId="4843" xr:uid="{43A33303-1123-459C-A458-2C6FBAB6B683}"/>
    <cellStyle name="Normal 9 3 6 5" xfId="4053" xr:uid="{C5E5C83C-4188-4866-8D07-E57610C0A338}"/>
    <cellStyle name="Normal 9 3 6 5 2" xfId="4844" xr:uid="{5152C1F0-86AC-46A3-A2AB-C5673C954F59}"/>
    <cellStyle name="Normal 9 3 6 6" xfId="4835" xr:uid="{A7E52844-FEED-4340-ADBE-837C3665D2CF}"/>
    <cellStyle name="Normal 9 3 7" xfId="856" xr:uid="{434875DE-45EB-4307-8BF8-D5021B0B19B5}"/>
    <cellStyle name="Normal 9 3 7 2" xfId="2369" xr:uid="{0E4A016E-E135-42B7-97A3-41C87FD04B68}"/>
    <cellStyle name="Normal 9 3 7 2 2" xfId="2370" xr:uid="{ADF226DB-0A69-4B52-92EF-9C7E712100A2}"/>
    <cellStyle name="Normal 9 3 7 2 2 2" xfId="4847" xr:uid="{842A0FED-0B39-478C-B39E-DC113329446B}"/>
    <cellStyle name="Normal 9 3 7 2 3" xfId="4846" xr:uid="{791A9E16-3729-4106-B1E5-C9F31E66E8A0}"/>
    <cellStyle name="Normal 9 3 7 3" xfId="2371" xr:uid="{CDA159D7-F888-43C8-9FBC-FEF916B4C7A1}"/>
    <cellStyle name="Normal 9 3 7 3 2" xfId="4848" xr:uid="{807C2D4B-BEEF-4094-8203-CEAAFCC1A32F}"/>
    <cellStyle name="Normal 9 3 7 4" xfId="4054" xr:uid="{50004F36-0D69-46DE-B723-7008FAB78DB5}"/>
    <cellStyle name="Normal 9 3 7 4 2" xfId="4849" xr:uid="{46248465-986D-43E6-9DBC-FA03D0974A22}"/>
    <cellStyle name="Normal 9 3 7 5" xfId="4845" xr:uid="{BCD63939-BE76-4274-85D1-0D3FFC22D1CB}"/>
    <cellStyle name="Normal 9 3 8" xfId="2372" xr:uid="{D1B264AE-0C2E-4DEF-A9BE-2F3368602546}"/>
    <cellStyle name="Normal 9 3 8 2" xfId="2373" xr:uid="{C89BF334-D584-43BC-8C25-6A53D01529F9}"/>
    <cellStyle name="Normal 9 3 8 2 2" xfId="4851" xr:uid="{68E43BE3-24F8-4E40-8337-5EE128726AEC}"/>
    <cellStyle name="Normal 9 3 8 3" xfId="4055" xr:uid="{A0E97BB1-588B-4A58-A674-4417E5BA5B93}"/>
    <cellStyle name="Normal 9 3 8 3 2" xfId="4852" xr:uid="{59639C56-F177-4E79-9B7C-7581C65D61A8}"/>
    <cellStyle name="Normal 9 3 8 4" xfId="4056" xr:uid="{F3115D8A-FFE4-4883-B05A-D664796F06C2}"/>
    <cellStyle name="Normal 9 3 8 4 2" xfId="4853" xr:uid="{2615DA13-21D2-4216-86CF-B4437ABA053D}"/>
    <cellStyle name="Normal 9 3 8 5" xfId="4850" xr:uid="{B2DAE431-DF10-4B31-9920-1ED4BBEEB614}"/>
    <cellStyle name="Normal 9 3 9" xfId="2374" xr:uid="{759077BB-242F-4CA3-AE1F-300DDF857983}"/>
    <cellStyle name="Normal 9 3 9 2" xfId="4854" xr:uid="{47191EBA-4A1B-4455-A3E3-A4D14778C628}"/>
    <cellStyle name="Normal 9 4" xfId="172" xr:uid="{76DA80EC-5EA5-4E51-833E-2AC6E6A59701}"/>
    <cellStyle name="Normal 9 4 10" xfId="4057" xr:uid="{DA4EAE20-F3D9-4E34-87D1-362BDEB1B458}"/>
    <cellStyle name="Normal 9 4 10 2" xfId="4856" xr:uid="{7AAA74D0-919B-406A-8E88-67EB28C390DB}"/>
    <cellStyle name="Normal 9 4 11" xfId="4058" xr:uid="{6C746EE2-9276-4709-95D3-D40B2D7F6AF9}"/>
    <cellStyle name="Normal 9 4 11 2" xfId="4857" xr:uid="{01E66FCF-26A0-4DF0-B308-2CF5D9DA4E16}"/>
    <cellStyle name="Normal 9 4 12" xfId="4855" xr:uid="{5B41AD98-15EF-4CAB-BCD1-3D4A061ED0BE}"/>
    <cellStyle name="Normal 9 4 2" xfId="173" xr:uid="{7388BC93-083E-46AC-B990-E60D522748B6}"/>
    <cellStyle name="Normal 9 4 2 10" xfId="4858" xr:uid="{D93B4D1B-3946-4745-A48C-C84EB516B09E}"/>
    <cellStyle name="Normal 9 4 2 2" xfId="174" xr:uid="{02A385C6-9356-4265-A7E0-95231B7239CB}"/>
    <cellStyle name="Normal 9 4 2 2 2" xfId="412" xr:uid="{B84CE352-7E1E-4503-81BB-9DC322707A94}"/>
    <cellStyle name="Normal 9 4 2 2 2 2" xfId="857" xr:uid="{D9AB4B74-F761-4E9E-BD51-D37399D21437}"/>
    <cellStyle name="Normal 9 4 2 2 2 2 2" xfId="2375" xr:uid="{26CF1461-338C-4C02-AD8D-6E653E19CBF5}"/>
    <cellStyle name="Normal 9 4 2 2 2 2 2 2" xfId="2376" xr:uid="{C38D49B7-3AD7-42AF-9A66-A7AE250EAA89}"/>
    <cellStyle name="Normal 9 4 2 2 2 2 2 2 2" xfId="4863" xr:uid="{C27175D5-1DFB-4873-A93A-BC5723952E9D}"/>
    <cellStyle name="Normal 9 4 2 2 2 2 2 3" xfId="4862" xr:uid="{BBCF0065-8E96-45B7-8ADE-A4377C7CF29E}"/>
    <cellStyle name="Normal 9 4 2 2 2 2 3" xfId="2377" xr:uid="{1C94AB3E-DAB2-4AD3-B86D-92700A1C3D61}"/>
    <cellStyle name="Normal 9 4 2 2 2 2 3 2" xfId="4864" xr:uid="{12885417-EEAE-43BC-9D35-3225106855E2}"/>
    <cellStyle name="Normal 9 4 2 2 2 2 4" xfId="4059" xr:uid="{BA5E7CC5-3C01-4287-B12B-2069ADCCBCA4}"/>
    <cellStyle name="Normal 9 4 2 2 2 2 4 2" xfId="4865" xr:uid="{9965560A-42FB-4B31-9154-E22F51D3B6FE}"/>
    <cellStyle name="Normal 9 4 2 2 2 2 5" xfId="4861" xr:uid="{2286258C-7C67-4E41-9BD2-698FEB646D97}"/>
    <cellStyle name="Normal 9 4 2 2 2 3" xfId="2378" xr:uid="{DBE8B79A-A2C1-40B5-87DD-8E8E3B93F92F}"/>
    <cellStyle name="Normal 9 4 2 2 2 3 2" xfId="2379" xr:uid="{2B0AB941-2128-46D5-9D88-6AFD06DAD20E}"/>
    <cellStyle name="Normal 9 4 2 2 2 3 2 2" xfId="4867" xr:uid="{FBDB060F-FA9D-4755-9B9E-8E68A25A5335}"/>
    <cellStyle name="Normal 9 4 2 2 2 3 3" xfId="4060" xr:uid="{AD2114BD-53B6-40B4-B0DB-2FFB85948373}"/>
    <cellStyle name="Normal 9 4 2 2 2 3 3 2" xfId="4868" xr:uid="{32E5AE97-0047-4CA6-AEE8-D4F70BD2A034}"/>
    <cellStyle name="Normal 9 4 2 2 2 3 4" xfId="4061" xr:uid="{24987916-CF4B-4D17-98AC-656EB585D4EB}"/>
    <cellStyle name="Normal 9 4 2 2 2 3 4 2" xfId="4869" xr:uid="{86E86723-1FB0-4DD1-9D1D-335371A83C52}"/>
    <cellStyle name="Normal 9 4 2 2 2 3 5" xfId="4866" xr:uid="{64F05846-B7B4-4648-A7D7-1BD4EE9CEA1F}"/>
    <cellStyle name="Normal 9 4 2 2 2 4" xfId="2380" xr:uid="{B41033C5-ADB1-42F2-BBA2-6D640BE183B7}"/>
    <cellStyle name="Normal 9 4 2 2 2 4 2" xfId="4870" xr:uid="{757C7942-87CC-42BB-AE61-247F6BFA3991}"/>
    <cellStyle name="Normal 9 4 2 2 2 5" xfId="4062" xr:uid="{C2EF61A6-4516-48B8-BBDD-851BA8ABC760}"/>
    <cellStyle name="Normal 9 4 2 2 2 5 2" xfId="4871" xr:uid="{57027946-3482-414C-AE29-C4AF8934ACCA}"/>
    <cellStyle name="Normal 9 4 2 2 2 6" xfId="4063" xr:uid="{59C2AADA-1EB1-46E9-B1AE-C23A7C3C2AF4}"/>
    <cellStyle name="Normal 9 4 2 2 2 6 2" xfId="4872" xr:uid="{667B29A6-48E4-4A5B-93B6-11EE44944D72}"/>
    <cellStyle name="Normal 9 4 2 2 2 7" xfId="4860" xr:uid="{D08E9857-DF14-49DD-8198-10261AE384DC}"/>
    <cellStyle name="Normal 9 4 2 2 3" xfId="858" xr:uid="{FA197EBF-1D5C-4651-828C-35B4991ABB84}"/>
    <cellStyle name="Normal 9 4 2 2 3 2" xfId="2381" xr:uid="{EDCCC344-3FAD-450B-B2D2-72A89112B7B9}"/>
    <cellStyle name="Normal 9 4 2 2 3 2 2" xfId="2382" xr:uid="{868F84AD-C080-4F6B-866C-595B44ECF4A1}"/>
    <cellStyle name="Normal 9 4 2 2 3 2 2 2" xfId="4875" xr:uid="{A5216459-7AEA-46E9-BC60-4EB13B363CB9}"/>
    <cellStyle name="Normal 9 4 2 2 3 2 3" xfId="4064" xr:uid="{D9693A68-C825-4B29-8619-A94F1A820BBA}"/>
    <cellStyle name="Normal 9 4 2 2 3 2 3 2" xfId="4876" xr:uid="{9C7B670C-D6EC-4231-AC82-FAA666AF6B69}"/>
    <cellStyle name="Normal 9 4 2 2 3 2 4" xfId="4065" xr:uid="{2DEEBE12-7512-4270-AEDB-94DA7DFD2447}"/>
    <cellStyle name="Normal 9 4 2 2 3 2 4 2" xfId="4877" xr:uid="{BA1BCAD6-1636-4F94-B954-9B08DC4621AC}"/>
    <cellStyle name="Normal 9 4 2 2 3 2 5" xfId="4874" xr:uid="{4A1018CF-BB8E-496D-81EA-10973F473A03}"/>
    <cellStyle name="Normal 9 4 2 2 3 3" xfId="2383" xr:uid="{9C6E5B3C-1061-43FE-9E7E-A715908AED3C}"/>
    <cellStyle name="Normal 9 4 2 2 3 3 2" xfId="4878" xr:uid="{C884FB77-7A31-464A-BE56-85CDFD5F631E}"/>
    <cellStyle name="Normal 9 4 2 2 3 4" xfId="4066" xr:uid="{6D49D8AF-17FE-4B5B-8306-E5B4D8400CA1}"/>
    <cellStyle name="Normal 9 4 2 2 3 4 2" xfId="4879" xr:uid="{342D50F8-2775-4646-A719-41EF80AD92BC}"/>
    <cellStyle name="Normal 9 4 2 2 3 5" xfId="4067" xr:uid="{7ADEF808-FFD9-4939-B2A2-17239DF6A118}"/>
    <cellStyle name="Normal 9 4 2 2 3 5 2" xfId="4880" xr:uid="{067605A9-8999-49E2-AD6B-2A9BFA0BC8EE}"/>
    <cellStyle name="Normal 9 4 2 2 3 6" xfId="4873" xr:uid="{0636E166-4910-4776-93FD-47659605B429}"/>
    <cellStyle name="Normal 9 4 2 2 4" xfId="2384" xr:uid="{5D297E0D-B829-4C3D-8EEA-7E5807C4664B}"/>
    <cellStyle name="Normal 9 4 2 2 4 2" xfId="2385" xr:uid="{C5EA8678-60ED-4AFC-BEC1-95B4B8C5C6A9}"/>
    <cellStyle name="Normal 9 4 2 2 4 2 2" xfId="4882" xr:uid="{058C7D55-A071-44F5-9B82-86E7BDCA768E}"/>
    <cellStyle name="Normal 9 4 2 2 4 3" xfId="4068" xr:uid="{4DED5F4A-4B8B-4EFD-966A-0AA4513E3034}"/>
    <cellStyle name="Normal 9 4 2 2 4 3 2" xfId="4883" xr:uid="{9A57371C-D2A5-4110-8523-9F246A3585DB}"/>
    <cellStyle name="Normal 9 4 2 2 4 4" xfId="4069" xr:uid="{A08C990D-18DD-4CE3-B0E9-30129FADCEDE}"/>
    <cellStyle name="Normal 9 4 2 2 4 4 2" xfId="4884" xr:uid="{A8E0EA44-963B-41F1-B57F-71489AB3D6E7}"/>
    <cellStyle name="Normal 9 4 2 2 4 5" xfId="4881" xr:uid="{ECDB0032-4200-41AA-A8A0-D26A481CCA82}"/>
    <cellStyle name="Normal 9 4 2 2 5" xfId="2386" xr:uid="{83DCA854-02E6-4B78-A950-DE4100A14DC2}"/>
    <cellStyle name="Normal 9 4 2 2 5 2" xfId="4070" xr:uid="{3525176D-C4E1-4F6B-A3EE-B486A4ED81ED}"/>
    <cellStyle name="Normal 9 4 2 2 5 2 2" xfId="4886" xr:uid="{9B47685E-A14D-4292-993A-8F41734F46C0}"/>
    <cellStyle name="Normal 9 4 2 2 5 3" xfId="4071" xr:uid="{8C11CC88-3B9C-4AAC-BD9B-1BE89A799CD3}"/>
    <cellStyle name="Normal 9 4 2 2 5 3 2" xfId="4887" xr:uid="{90CB8A9D-4D46-43E0-B3C9-60774758E1E1}"/>
    <cellStyle name="Normal 9 4 2 2 5 4" xfId="4072" xr:uid="{1521DC67-C161-4815-A9E3-E89245BE3B55}"/>
    <cellStyle name="Normal 9 4 2 2 5 4 2" xfId="4888" xr:uid="{4FAC9545-1AB5-4F93-86A2-6A2B66F61597}"/>
    <cellStyle name="Normal 9 4 2 2 5 5" xfId="4885" xr:uid="{3A17035A-0E3A-4315-A6D3-450DCB1B4996}"/>
    <cellStyle name="Normal 9 4 2 2 6" xfId="4073" xr:uid="{7D7EFEF4-4DE0-4794-80DF-EAB3CB3CCC75}"/>
    <cellStyle name="Normal 9 4 2 2 6 2" xfId="4889" xr:uid="{D73A771D-C66D-4EB0-8B30-EDCC0F8B3F8B}"/>
    <cellStyle name="Normal 9 4 2 2 7" xfId="4074" xr:uid="{F540F457-25EC-4615-B138-EE04E1BA9470}"/>
    <cellStyle name="Normal 9 4 2 2 7 2" xfId="4890" xr:uid="{9E6A4C86-94D0-4ED6-A9A4-17E376FDC96E}"/>
    <cellStyle name="Normal 9 4 2 2 8" xfId="4075" xr:uid="{2DC38C48-B4E1-41B1-8DF2-9E1A085014B2}"/>
    <cellStyle name="Normal 9 4 2 2 8 2" xfId="4891" xr:uid="{14C7A883-1D30-43D2-8277-2EC47C367662}"/>
    <cellStyle name="Normal 9 4 2 2 9" xfId="4859" xr:uid="{94887585-60AA-41C6-8F5E-9AE67D955477}"/>
    <cellStyle name="Normal 9 4 2 3" xfId="413" xr:uid="{E5FC0338-16BD-48DE-A4E1-BFFB2C4D822D}"/>
    <cellStyle name="Normal 9 4 2 3 2" xfId="859" xr:uid="{42E05361-B1EF-4B0B-9E3F-E5516E016391}"/>
    <cellStyle name="Normal 9 4 2 3 2 2" xfId="860" xr:uid="{793518F2-419C-4EF9-B907-D986A930726C}"/>
    <cellStyle name="Normal 9 4 2 3 2 2 2" xfId="2387" xr:uid="{33F2BE3D-67F5-4568-B23E-3E2E1AD9B841}"/>
    <cellStyle name="Normal 9 4 2 3 2 2 2 2" xfId="2388" xr:uid="{4AEE2975-6BBA-4FAE-B59E-8D7BB8B507E5}"/>
    <cellStyle name="Normal 9 4 2 3 2 2 2 2 2" xfId="4896" xr:uid="{7386F57F-015D-47ED-B8A5-A130E8053D10}"/>
    <cellStyle name="Normal 9 4 2 3 2 2 2 3" xfId="4895" xr:uid="{3094AF9F-E0F4-425A-A4FE-CF673E5A230F}"/>
    <cellStyle name="Normal 9 4 2 3 2 2 3" xfId="2389" xr:uid="{0525AD16-D7BB-4947-9150-1A62B9288A26}"/>
    <cellStyle name="Normal 9 4 2 3 2 2 3 2" xfId="4897" xr:uid="{8A511577-E7BF-4E79-84B5-C810CA25BF1E}"/>
    <cellStyle name="Normal 9 4 2 3 2 2 4" xfId="4894" xr:uid="{BA7F3827-2041-49BF-88FD-95311AF086D3}"/>
    <cellStyle name="Normal 9 4 2 3 2 3" xfId="2390" xr:uid="{3B9E8C58-EEA7-4B19-8A79-4549BE22E1A8}"/>
    <cellStyle name="Normal 9 4 2 3 2 3 2" xfId="2391" xr:uid="{86937CBE-AB9A-4F44-8A41-49100D37C10D}"/>
    <cellStyle name="Normal 9 4 2 3 2 3 2 2" xfId="4899" xr:uid="{521AF994-735A-4A01-906E-1C3C50EB2923}"/>
    <cellStyle name="Normal 9 4 2 3 2 3 3" xfId="4898" xr:uid="{F911C16A-5FA9-4976-8407-F503F320F6BD}"/>
    <cellStyle name="Normal 9 4 2 3 2 4" xfId="2392" xr:uid="{174D44D3-1FFF-44AE-9515-D02639EFDEF2}"/>
    <cellStyle name="Normal 9 4 2 3 2 4 2" xfId="4900" xr:uid="{CC833140-E1EA-449D-BB90-35FD925B230C}"/>
    <cellStyle name="Normal 9 4 2 3 2 5" xfId="4893" xr:uid="{5AEA073A-6637-43C9-BB26-1FA9E2A2F513}"/>
    <cellStyle name="Normal 9 4 2 3 3" xfId="861" xr:uid="{E650D12B-55B0-42C2-A8CF-C3A820C988E2}"/>
    <cellStyle name="Normal 9 4 2 3 3 2" xfId="2393" xr:uid="{F9909774-BFCA-4FFA-9CEB-4378A6BF35E7}"/>
    <cellStyle name="Normal 9 4 2 3 3 2 2" xfId="2394" xr:uid="{6E32D397-5223-490B-B822-E9CE690AE4DA}"/>
    <cellStyle name="Normal 9 4 2 3 3 2 2 2" xfId="4903" xr:uid="{3654266C-8EDC-4269-A0D6-407DC0154E65}"/>
    <cellStyle name="Normal 9 4 2 3 3 2 3" xfId="4902" xr:uid="{216907A5-9534-491E-A59A-C4D8B30C0C8E}"/>
    <cellStyle name="Normal 9 4 2 3 3 3" xfId="2395" xr:uid="{DC8ED187-8566-446F-87A9-08DF68E571C6}"/>
    <cellStyle name="Normal 9 4 2 3 3 3 2" xfId="4904" xr:uid="{D8C6673E-E1C3-441E-909E-5896060E24A7}"/>
    <cellStyle name="Normal 9 4 2 3 3 4" xfId="4076" xr:uid="{E681E0B0-FE29-4CEB-859C-6A690D5A454E}"/>
    <cellStyle name="Normal 9 4 2 3 3 4 2" xfId="4905" xr:uid="{4DC74AFD-0DA0-4EB0-AEB4-0FFCEAC8D6FA}"/>
    <cellStyle name="Normal 9 4 2 3 3 5" xfId="4901" xr:uid="{F9D5AA3B-A4CA-4DEC-A79E-E8F725038C11}"/>
    <cellStyle name="Normal 9 4 2 3 4" xfId="2396" xr:uid="{28389F0A-3D58-45C7-A6FD-D93D0BAED452}"/>
    <cellStyle name="Normal 9 4 2 3 4 2" xfId="2397" xr:uid="{58B55FB0-E5EE-411E-80DE-22D71606778A}"/>
    <cellStyle name="Normal 9 4 2 3 4 2 2" xfId="4907" xr:uid="{5AAF506F-1B5A-404D-8C6A-8D0828792A9B}"/>
    <cellStyle name="Normal 9 4 2 3 4 3" xfId="4906" xr:uid="{A3B8C1FE-4CCA-4838-A813-B9E1122308FB}"/>
    <cellStyle name="Normal 9 4 2 3 5" xfId="2398" xr:uid="{2842EF3C-541D-4D77-B194-17E9CEB2F351}"/>
    <cellStyle name="Normal 9 4 2 3 5 2" xfId="4908" xr:uid="{27593C8F-A960-4AC6-A3CE-795A29027536}"/>
    <cellStyle name="Normal 9 4 2 3 6" xfId="4077" xr:uid="{37A9CB48-D078-4353-A8B9-72FDC49C6858}"/>
    <cellStyle name="Normal 9 4 2 3 6 2" xfId="4909" xr:uid="{AF4A300E-F1FB-439D-9187-460DE3C1822A}"/>
    <cellStyle name="Normal 9 4 2 3 7" xfId="4892" xr:uid="{8BC97125-B113-4D07-8252-1F787269DA1F}"/>
    <cellStyle name="Normal 9 4 2 4" xfId="414" xr:uid="{45F68457-2C59-4156-BF39-25F1815653F3}"/>
    <cellStyle name="Normal 9 4 2 4 2" xfId="862" xr:uid="{CEB3570C-A744-46CC-858C-2731EB6A6CC2}"/>
    <cellStyle name="Normal 9 4 2 4 2 2" xfId="2399" xr:uid="{BEC1C7B8-91C4-4A53-93BC-82656F247BD7}"/>
    <cellStyle name="Normal 9 4 2 4 2 2 2" xfId="2400" xr:uid="{C3AF9AB4-6C59-4F4F-AFB9-F7642ACC70EA}"/>
    <cellStyle name="Normal 9 4 2 4 2 2 2 2" xfId="4913" xr:uid="{2BF6EFEC-0999-44F7-A0DF-C4329306441A}"/>
    <cellStyle name="Normal 9 4 2 4 2 2 3" xfId="4912" xr:uid="{342C67BC-40DE-4B41-9219-3EF477B402CA}"/>
    <cellStyle name="Normal 9 4 2 4 2 3" xfId="2401" xr:uid="{034C2547-A323-48EF-AC72-232D0A89E5D7}"/>
    <cellStyle name="Normal 9 4 2 4 2 3 2" xfId="4914" xr:uid="{71403624-8703-4A96-A94A-35C1D0836890}"/>
    <cellStyle name="Normal 9 4 2 4 2 4" xfId="4078" xr:uid="{D0EAECDB-9F65-4E1E-B395-2952EB643C62}"/>
    <cellStyle name="Normal 9 4 2 4 2 4 2" xfId="4915" xr:uid="{EBB4BB41-045F-4E8A-8760-9FB23BDFC35F}"/>
    <cellStyle name="Normal 9 4 2 4 2 5" xfId="4911" xr:uid="{B988958B-4531-478B-9971-C3727FF40F6E}"/>
    <cellStyle name="Normal 9 4 2 4 3" xfId="2402" xr:uid="{36A77C87-32A4-48CB-9260-673945E956EF}"/>
    <cellStyle name="Normal 9 4 2 4 3 2" xfId="2403" xr:uid="{6457092A-F1C3-489C-8D60-191B4770683E}"/>
    <cellStyle name="Normal 9 4 2 4 3 2 2" xfId="4917" xr:uid="{7AD81C97-4FAD-4267-A4D7-7E791FB1367B}"/>
    <cellStyle name="Normal 9 4 2 4 3 3" xfId="4916" xr:uid="{0E85CFC2-A4B8-4584-AFCE-A89AFD588704}"/>
    <cellStyle name="Normal 9 4 2 4 4" xfId="2404" xr:uid="{79462E8A-C338-4CD2-9977-BDC745A68E28}"/>
    <cellStyle name="Normal 9 4 2 4 4 2" xfId="4918" xr:uid="{B4672064-1674-455D-BCFC-EB11BE23D9F8}"/>
    <cellStyle name="Normal 9 4 2 4 5" xfId="4079" xr:uid="{097F76B0-6554-4C7A-9166-C7D964DC56C8}"/>
    <cellStyle name="Normal 9 4 2 4 5 2" xfId="4919" xr:uid="{EB372D3F-A16E-48E1-BFD7-70BDDE71CF6F}"/>
    <cellStyle name="Normal 9 4 2 4 6" xfId="4910" xr:uid="{2844FC55-FBF5-44A7-99F4-38AEEFCD575A}"/>
    <cellStyle name="Normal 9 4 2 5" xfId="415" xr:uid="{33A09BC1-B064-44F2-AFB4-D4C0A5D06E11}"/>
    <cellStyle name="Normal 9 4 2 5 2" xfId="2405" xr:uid="{3A71AFD9-E52B-4885-8E3E-898419C9BA3F}"/>
    <cellStyle name="Normal 9 4 2 5 2 2" xfId="2406" xr:uid="{BC51D5C5-97BB-4CF0-AF79-8A5982557D74}"/>
    <cellStyle name="Normal 9 4 2 5 2 2 2" xfId="4922" xr:uid="{18CF516C-F2B2-43CC-B2DD-388484AF5052}"/>
    <cellStyle name="Normal 9 4 2 5 2 3" xfId="4921" xr:uid="{CA615E2E-E1A4-4E6F-ACFF-866680B40D45}"/>
    <cellStyle name="Normal 9 4 2 5 3" xfId="2407" xr:uid="{3B3B95B6-168F-486E-A27A-766F81C2B55B}"/>
    <cellStyle name="Normal 9 4 2 5 3 2" xfId="4923" xr:uid="{CA508C9A-B907-4020-ADB7-EA3F36473919}"/>
    <cellStyle name="Normal 9 4 2 5 4" xfId="4080" xr:uid="{97631B66-B078-4B6B-ACF4-76935579F3FB}"/>
    <cellStyle name="Normal 9 4 2 5 4 2" xfId="4924" xr:uid="{53468CDA-9F37-4F10-A8D4-555A65C13FB1}"/>
    <cellStyle name="Normal 9 4 2 5 5" xfId="4920" xr:uid="{2D0D4C90-EC3D-4D75-8D2F-A13FBF4D9BFD}"/>
    <cellStyle name="Normal 9 4 2 6" xfId="2408" xr:uid="{091B7BD1-2057-47C7-9D27-E58E199E8D01}"/>
    <cellStyle name="Normal 9 4 2 6 2" xfId="2409" xr:uid="{8B257DCB-BC79-4E51-9B7C-56A6EEE9202D}"/>
    <cellStyle name="Normal 9 4 2 6 2 2" xfId="4926" xr:uid="{6CDCCC4E-D12C-45FD-AB08-9DA72C84F3A3}"/>
    <cellStyle name="Normal 9 4 2 6 3" xfId="4081" xr:uid="{F3BE663A-ADF8-4889-9064-29B8906F3ABC}"/>
    <cellStyle name="Normal 9 4 2 6 3 2" xfId="4927" xr:uid="{0BAA03DF-93BA-4143-9877-DEA0757C1A97}"/>
    <cellStyle name="Normal 9 4 2 6 4" xfId="4082" xr:uid="{A7CDEDB6-A375-4EF3-97DA-480E35281132}"/>
    <cellStyle name="Normal 9 4 2 6 4 2" xfId="4928" xr:uid="{98449D94-1A34-4460-8A35-0F24547E4BAC}"/>
    <cellStyle name="Normal 9 4 2 6 5" xfId="4925" xr:uid="{938E1203-134B-4338-B825-9BC3AEA19302}"/>
    <cellStyle name="Normal 9 4 2 7" xfId="2410" xr:uid="{543BFB9D-1473-4392-9634-55EB095F6291}"/>
    <cellStyle name="Normal 9 4 2 7 2" xfId="4929" xr:uid="{1616AD9F-0FBB-4153-BE67-ECDA5F5975CE}"/>
    <cellStyle name="Normal 9 4 2 8" xfId="4083" xr:uid="{30270BF9-4603-49D0-8A92-96F05D3FABD9}"/>
    <cellStyle name="Normal 9 4 2 8 2" xfId="4930" xr:uid="{29BB9100-948D-43B2-9A7B-CE0CE7C948C4}"/>
    <cellStyle name="Normal 9 4 2 9" xfId="4084" xr:uid="{2027A78C-DA75-481A-89F7-85A23BEEB268}"/>
    <cellStyle name="Normal 9 4 2 9 2" xfId="4931" xr:uid="{077F146C-E13D-4B8A-BF02-2266674A85C2}"/>
    <cellStyle name="Normal 9 4 3" xfId="175" xr:uid="{C91B6532-F74D-40B1-9102-4873504A1EA7}"/>
    <cellStyle name="Normal 9 4 3 2" xfId="176" xr:uid="{437E6331-8FB6-4511-8446-91C6FE5D42FC}"/>
    <cellStyle name="Normal 9 4 3 2 2" xfId="863" xr:uid="{4F0C234F-2673-470B-BF91-E16EEFF054C1}"/>
    <cellStyle name="Normal 9 4 3 2 2 2" xfId="2411" xr:uid="{2933F397-0E95-45F4-8299-22B1E37BBE10}"/>
    <cellStyle name="Normal 9 4 3 2 2 2 2" xfId="2412" xr:uid="{5C1553D6-70EC-456D-B66F-5FE3CB01C891}"/>
    <cellStyle name="Normal 9 4 3 2 2 2 2 2" xfId="4500" xr:uid="{F3398CAE-AEB1-44CA-BBB6-DD9E8E459B70}"/>
    <cellStyle name="Normal 9 4 3 2 2 2 2 2 2" xfId="5307" xr:uid="{575BD699-F15B-420B-BC03-A16FA7DF7CF3}"/>
    <cellStyle name="Normal 9 4 3 2 2 2 2 2 3" xfId="4936" xr:uid="{72C8EC7A-06C9-485A-A557-12D9D0FE8A9E}"/>
    <cellStyle name="Normal 9 4 3 2 2 2 3" xfId="4501" xr:uid="{A9D9E2FC-CD3F-4B8F-96F8-C9982958B482}"/>
    <cellStyle name="Normal 9 4 3 2 2 2 3 2" xfId="5308" xr:uid="{5875ECD8-B862-482D-BA33-D0DA7B5670C9}"/>
    <cellStyle name="Normal 9 4 3 2 2 2 3 3" xfId="4935" xr:uid="{4529A532-793A-4188-8002-99CA4638AB02}"/>
    <cellStyle name="Normal 9 4 3 2 2 3" xfId="2413" xr:uid="{2D7AA955-B8B4-485C-ACDC-0BD3AF10EDF6}"/>
    <cellStyle name="Normal 9 4 3 2 2 3 2" xfId="4502" xr:uid="{8866362D-DE32-4766-ABED-078B13C02554}"/>
    <cellStyle name="Normal 9 4 3 2 2 3 2 2" xfId="5309" xr:uid="{F9D61606-ECE0-49BA-90D0-7801419D08D4}"/>
    <cellStyle name="Normal 9 4 3 2 2 3 2 3" xfId="4937" xr:uid="{DBC3D6EE-B0D8-4854-9F8A-EE24937357BB}"/>
    <cellStyle name="Normal 9 4 3 2 2 4" xfId="4085" xr:uid="{D30402D3-2198-4C91-93A1-47BE6151530D}"/>
    <cellStyle name="Normal 9 4 3 2 2 4 2" xfId="4938" xr:uid="{BFE5C84F-A5F3-4FE2-B445-8C04217A0B81}"/>
    <cellStyle name="Normal 9 4 3 2 2 5" xfId="4934" xr:uid="{0E05131D-0AF9-403E-B319-C70519BE9AA5}"/>
    <cellStyle name="Normal 9 4 3 2 3" xfId="2414" xr:uid="{40D994BD-A42B-4AAA-8C6D-3CB5FD7B83FA}"/>
    <cellStyle name="Normal 9 4 3 2 3 2" xfId="2415" xr:uid="{75960045-B066-4956-B49C-5C7D7CC1A396}"/>
    <cellStyle name="Normal 9 4 3 2 3 2 2" xfId="4503" xr:uid="{3A979E4C-2E71-4290-896C-61E0CB771C8B}"/>
    <cellStyle name="Normal 9 4 3 2 3 2 2 2" xfId="5310" xr:uid="{9A7D8162-A4CE-44DB-B49B-67556D7D847A}"/>
    <cellStyle name="Normal 9 4 3 2 3 2 2 3" xfId="4940" xr:uid="{0E4802D2-CA9D-4406-9388-7FD2C96BB5EA}"/>
    <cellStyle name="Normal 9 4 3 2 3 3" xfId="4086" xr:uid="{FC9153A6-8AC0-41D5-8F04-B444D8840B22}"/>
    <cellStyle name="Normal 9 4 3 2 3 3 2" xfId="4941" xr:uid="{490AA367-0937-4782-B2D0-831B32D6D4B2}"/>
    <cellStyle name="Normal 9 4 3 2 3 4" xfId="4087" xr:uid="{0F4DCE4A-F647-4815-867B-6FBDCC7B66BD}"/>
    <cellStyle name="Normal 9 4 3 2 3 4 2" xfId="4942" xr:uid="{086AC358-CC37-4194-9552-7FEA70865F62}"/>
    <cellStyle name="Normal 9 4 3 2 3 5" xfId="4939" xr:uid="{5452109A-C220-427A-B1DC-A0B13759F959}"/>
    <cellStyle name="Normal 9 4 3 2 4" xfId="2416" xr:uid="{B52E2B0E-C7E5-48B6-BA5B-CE60D3AFF022}"/>
    <cellStyle name="Normal 9 4 3 2 4 2" xfId="4504" xr:uid="{078C94BB-640A-4593-BB1C-5E43A760938A}"/>
    <cellStyle name="Normal 9 4 3 2 4 2 2" xfId="5311" xr:uid="{E55E1E08-08D1-41E6-9BF5-31FE3B0B4B50}"/>
    <cellStyle name="Normal 9 4 3 2 4 2 3" xfId="4943" xr:uid="{C48D74D2-46F2-47A7-BCB9-014F22E7E278}"/>
    <cellStyle name="Normal 9 4 3 2 5" xfId="4088" xr:uid="{48C2CA12-08F4-4649-9779-C117962B5C47}"/>
    <cellStyle name="Normal 9 4 3 2 5 2" xfId="4944" xr:uid="{A34684BA-DF0E-47F2-99B3-823E737CA68D}"/>
    <cellStyle name="Normal 9 4 3 2 6" xfId="4089" xr:uid="{BDD488F1-3F3E-4A86-BB2F-0B7DDAF2AD5B}"/>
    <cellStyle name="Normal 9 4 3 2 6 2" xfId="4945" xr:uid="{325E7B4B-18AC-41F8-93A9-619DCB7B74D2}"/>
    <cellStyle name="Normal 9 4 3 2 7" xfId="4933" xr:uid="{A4AE0931-F9B8-4465-9AE8-9435252931DE}"/>
    <cellStyle name="Normal 9 4 3 3" xfId="416" xr:uid="{90BBF77F-1382-4216-99B0-F40C18CCC136}"/>
    <cellStyle name="Normal 9 4 3 3 2" xfId="2417" xr:uid="{F4D8645B-DA34-4467-BBBF-C7C85F25057C}"/>
    <cellStyle name="Normal 9 4 3 3 2 2" xfId="2418" xr:uid="{DF11DC29-85EE-43A5-AEDD-BA34620F8640}"/>
    <cellStyle name="Normal 9 4 3 3 2 2 2" xfId="4505" xr:uid="{4FE00BA8-BD1C-4164-A1F3-BBDE14D5BA44}"/>
    <cellStyle name="Normal 9 4 3 3 2 2 2 2" xfId="5312" xr:uid="{5529881B-5AC0-41E6-A07D-D9C90D3CDAD9}"/>
    <cellStyle name="Normal 9 4 3 3 2 2 2 3" xfId="4948" xr:uid="{ADC90B7F-B482-470C-B1CA-C2187866A572}"/>
    <cellStyle name="Normal 9 4 3 3 2 3" xfId="4090" xr:uid="{E2035CAE-7C9D-4F32-A580-D5583253862E}"/>
    <cellStyle name="Normal 9 4 3 3 2 3 2" xfId="4949" xr:uid="{21BD53C3-6912-483C-9663-11F2414BF87E}"/>
    <cellStyle name="Normal 9 4 3 3 2 4" xfId="4091" xr:uid="{3235CDC5-368B-4AC2-B461-81461D1AAACB}"/>
    <cellStyle name="Normal 9 4 3 3 2 4 2" xfId="4950" xr:uid="{1C697D4E-C43A-458F-A034-2AC0CC66C32E}"/>
    <cellStyle name="Normal 9 4 3 3 2 5" xfId="4947" xr:uid="{5E4C9B6F-AC7A-4039-ACFC-A92A09CA779A}"/>
    <cellStyle name="Normal 9 4 3 3 3" xfId="2419" xr:uid="{9FFE178A-49CF-4606-8AA6-F4EC7337D1F8}"/>
    <cellStyle name="Normal 9 4 3 3 3 2" xfId="4506" xr:uid="{975C157F-DE77-42B2-A4B5-E4C49C284A41}"/>
    <cellStyle name="Normal 9 4 3 3 3 2 2" xfId="5313" xr:uid="{AC5FFF09-BD70-4228-9418-B78631FBEE7A}"/>
    <cellStyle name="Normal 9 4 3 3 3 2 3" xfId="4951" xr:uid="{335B5D1E-E3C0-46DA-9A8C-FFD2D5BB3799}"/>
    <cellStyle name="Normal 9 4 3 3 4" xfId="4092" xr:uid="{CE6BDA9B-3CEA-4AA1-A903-E52CE6311A03}"/>
    <cellStyle name="Normal 9 4 3 3 4 2" xfId="4952" xr:uid="{DE1E4979-A7F6-4412-B75B-67529B2A1CB2}"/>
    <cellStyle name="Normal 9 4 3 3 5" xfId="4093" xr:uid="{DB14ED84-AADE-471E-90A1-295654CA84FE}"/>
    <cellStyle name="Normal 9 4 3 3 5 2" xfId="4953" xr:uid="{3C6ECCBE-6078-4DE6-85EC-4B2EC929EDCD}"/>
    <cellStyle name="Normal 9 4 3 3 6" xfId="4946" xr:uid="{1636F17A-A58D-40B2-8DE1-215585CB5CD8}"/>
    <cellStyle name="Normal 9 4 3 4" xfId="2420" xr:uid="{B3E902F5-F948-4B61-B7F7-730BD5C33DD8}"/>
    <cellStyle name="Normal 9 4 3 4 2" xfId="2421" xr:uid="{74C217E3-9868-4B98-82CD-E4EB601BB1A5}"/>
    <cellStyle name="Normal 9 4 3 4 2 2" xfId="4507" xr:uid="{04EE10F9-C4A1-43C0-ACF4-374A4D2D0FF6}"/>
    <cellStyle name="Normal 9 4 3 4 2 2 2" xfId="5314" xr:uid="{073E1A05-35C4-4D54-99B6-5966E470DAF9}"/>
    <cellStyle name="Normal 9 4 3 4 2 2 3" xfId="4955" xr:uid="{918D0647-9F9E-4431-B826-3238E29349F1}"/>
    <cellStyle name="Normal 9 4 3 4 3" xfId="4094" xr:uid="{756482D5-FAE4-4056-88B3-F19634DFCE43}"/>
    <cellStyle name="Normal 9 4 3 4 3 2" xfId="4956" xr:uid="{6DE3287F-64E8-4DB0-A54B-8A1A2DD5FDF7}"/>
    <cellStyle name="Normal 9 4 3 4 4" xfId="4095" xr:uid="{65BC7305-197F-4FE1-8EEC-F2CA05C5F569}"/>
    <cellStyle name="Normal 9 4 3 4 4 2" xfId="4957" xr:uid="{9E98BDA3-D4B6-4953-9997-3AFF5EDFB218}"/>
    <cellStyle name="Normal 9 4 3 4 5" xfId="4954" xr:uid="{2A2015E6-17C7-48DA-B823-BF1548080543}"/>
    <cellStyle name="Normal 9 4 3 5" xfId="2422" xr:uid="{F69769A8-52AD-4D6D-874F-B584E57A5DFD}"/>
    <cellStyle name="Normal 9 4 3 5 2" xfId="4096" xr:uid="{27F36BA6-3105-4E77-B9FD-06C0C870CEF1}"/>
    <cellStyle name="Normal 9 4 3 5 2 2" xfId="4959" xr:uid="{09FF39C3-12C5-4EFB-91D3-C1A04637017B}"/>
    <cellStyle name="Normal 9 4 3 5 3" xfId="4097" xr:uid="{897E15BD-1222-4688-B8CC-136F2F80D7EF}"/>
    <cellStyle name="Normal 9 4 3 5 3 2" xfId="4960" xr:uid="{210169BA-0049-443F-8446-CA3426CC3223}"/>
    <cellStyle name="Normal 9 4 3 5 4" xfId="4098" xr:uid="{7032185B-C15E-4344-8F90-716E846580F1}"/>
    <cellStyle name="Normal 9 4 3 5 4 2" xfId="4961" xr:uid="{D9B3FB6F-3074-40E2-9EE5-3E93F76D6D3F}"/>
    <cellStyle name="Normal 9 4 3 5 5" xfId="4958" xr:uid="{27DC7E8A-A577-496B-85AB-456E2733D2CB}"/>
    <cellStyle name="Normal 9 4 3 6" xfId="4099" xr:uid="{1A776814-DF38-47B8-BC5B-F1177F65C266}"/>
    <cellStyle name="Normal 9 4 3 6 2" xfId="4962" xr:uid="{83F9DA2E-F78E-441E-846F-DA4CE9E85487}"/>
    <cellStyle name="Normal 9 4 3 7" xfId="4100" xr:uid="{1CEC69AC-4F10-4BF5-82E8-DE31A5B8AAE4}"/>
    <cellStyle name="Normal 9 4 3 7 2" xfId="4963" xr:uid="{CE9A71AE-D63E-465B-A7BD-AFA17B44AED2}"/>
    <cellStyle name="Normal 9 4 3 8" xfId="4101" xr:uid="{0AF7AFF2-8C44-4A3D-83B7-1EEE631E1316}"/>
    <cellStyle name="Normal 9 4 3 8 2" xfId="4964" xr:uid="{84112217-09A8-49CF-B533-B120C539DEDF}"/>
    <cellStyle name="Normal 9 4 3 9" xfId="4932" xr:uid="{8D4C1B4D-19F9-4661-A0AD-746148E83EAA}"/>
    <cellStyle name="Normal 9 4 4" xfId="177" xr:uid="{4CA68819-11E1-47D7-BCB2-E553AEBF33C9}"/>
    <cellStyle name="Normal 9 4 4 2" xfId="864" xr:uid="{699E0686-71DE-4C8A-A68A-E40A8788BFFE}"/>
    <cellStyle name="Normal 9 4 4 2 2" xfId="865" xr:uid="{3F50AF55-D972-4E94-9167-5A1102A2BCAF}"/>
    <cellStyle name="Normal 9 4 4 2 2 2" xfId="2423" xr:uid="{49C1CC81-EF42-4287-A24E-B24A2A114D01}"/>
    <cellStyle name="Normal 9 4 4 2 2 2 2" xfId="2424" xr:uid="{F11B27A7-DC2F-455C-A70E-D61A8E9343CA}"/>
    <cellStyle name="Normal 9 4 4 2 2 2 2 2" xfId="4969" xr:uid="{94121252-3596-4C7E-AB38-BD2202DF73CB}"/>
    <cellStyle name="Normal 9 4 4 2 2 2 3" xfId="4968" xr:uid="{7B272C5B-961A-4323-91C4-29AF9F424AA3}"/>
    <cellStyle name="Normal 9 4 4 2 2 3" xfId="2425" xr:uid="{5ACBDFE1-F665-410C-A490-4386A0856709}"/>
    <cellStyle name="Normal 9 4 4 2 2 3 2" xfId="4970" xr:uid="{1A2D6751-D166-4373-A210-31D5B2894BCC}"/>
    <cellStyle name="Normal 9 4 4 2 2 4" xfId="4102" xr:uid="{123ABAE4-04C7-431B-8C5B-055FA2A76DD1}"/>
    <cellStyle name="Normal 9 4 4 2 2 4 2" xfId="4971" xr:uid="{1E9BA662-A1C0-44A6-A60F-6A4EBF87DB7E}"/>
    <cellStyle name="Normal 9 4 4 2 2 5" xfId="4967" xr:uid="{F28B88A5-8F86-438B-AD92-F880120A5ADB}"/>
    <cellStyle name="Normal 9 4 4 2 3" xfId="2426" xr:uid="{FF126649-74FF-416D-B546-88618D5C3FCB}"/>
    <cellStyle name="Normal 9 4 4 2 3 2" xfId="2427" xr:uid="{A25FB340-E1B2-4B11-BEA2-2D619A69F5F2}"/>
    <cellStyle name="Normal 9 4 4 2 3 2 2" xfId="4973" xr:uid="{07216B33-2678-46D9-88AF-4D5FFE819359}"/>
    <cellStyle name="Normal 9 4 4 2 3 3" xfId="4972" xr:uid="{C414F499-337A-4C0E-8FB9-DD4A16DE84FA}"/>
    <cellStyle name="Normal 9 4 4 2 4" xfId="2428" xr:uid="{FB747BBE-468C-4687-A8A3-6941E2828FC0}"/>
    <cellStyle name="Normal 9 4 4 2 4 2" xfId="4974" xr:uid="{A446F417-17CB-4A1B-86C1-FE6496770E23}"/>
    <cellStyle name="Normal 9 4 4 2 5" xfId="4103" xr:uid="{48B962B2-4D60-424B-AB5C-85ABD3E22179}"/>
    <cellStyle name="Normal 9 4 4 2 5 2" xfId="4975" xr:uid="{8AE65C6A-3AC9-499F-BA52-158F1399D58F}"/>
    <cellStyle name="Normal 9 4 4 2 6" xfId="4966" xr:uid="{C64F27B5-A0F5-4442-8468-7461F3D6B292}"/>
    <cellStyle name="Normal 9 4 4 3" xfId="866" xr:uid="{85A43C89-A6C2-4157-81C7-023D93BA455B}"/>
    <cellStyle name="Normal 9 4 4 3 2" xfId="2429" xr:uid="{521AF666-8867-48E8-8F97-DE4CD6419335}"/>
    <cellStyle name="Normal 9 4 4 3 2 2" xfId="2430" xr:uid="{83E1577A-FA2C-497E-98BC-F1FA190CDC8F}"/>
    <cellStyle name="Normal 9 4 4 3 2 2 2" xfId="4978" xr:uid="{ABB0CBB5-F9FD-4AA7-ADD8-C0E3D2498F28}"/>
    <cellStyle name="Normal 9 4 4 3 2 3" xfId="4977" xr:uid="{023593A1-850D-4116-AB69-43CD39436483}"/>
    <cellStyle name="Normal 9 4 4 3 3" xfId="2431" xr:uid="{CCAD410E-C0EB-4408-96E4-B8F014675483}"/>
    <cellStyle name="Normal 9 4 4 3 3 2" xfId="4979" xr:uid="{42E6AD63-4D27-49CF-B06C-E36A6841DF98}"/>
    <cellStyle name="Normal 9 4 4 3 4" xfId="4104" xr:uid="{114ECC19-61E2-4CC6-999A-8696636CE002}"/>
    <cellStyle name="Normal 9 4 4 3 4 2" xfId="4980" xr:uid="{F01B9DF1-5A55-4810-8598-6EED92C36BD0}"/>
    <cellStyle name="Normal 9 4 4 3 5" xfId="4976" xr:uid="{48293D69-041F-4453-8D24-F448D9E5348B}"/>
    <cellStyle name="Normal 9 4 4 4" xfId="2432" xr:uid="{21787C5F-1617-4B31-940C-E98C54EF7840}"/>
    <cellStyle name="Normal 9 4 4 4 2" xfId="2433" xr:uid="{3ABD4BF2-56DA-48FE-A25A-436F1F49E0BA}"/>
    <cellStyle name="Normal 9 4 4 4 2 2" xfId="4982" xr:uid="{3274DC65-9A58-41A8-9930-2F27677DF5C4}"/>
    <cellStyle name="Normal 9 4 4 4 3" xfId="4105" xr:uid="{7C6891B5-B356-46BE-A7DC-9A8AF61DF8DB}"/>
    <cellStyle name="Normal 9 4 4 4 3 2" xfId="4983" xr:uid="{CB9236EC-9525-4B02-AD80-584DB0387DC2}"/>
    <cellStyle name="Normal 9 4 4 4 4" xfId="4106" xr:uid="{5AE91CFE-D1A7-4145-A1D1-46029EE5B134}"/>
    <cellStyle name="Normal 9 4 4 4 4 2" xfId="4984" xr:uid="{E257357A-2D61-4750-A334-4D61A83EDFF2}"/>
    <cellStyle name="Normal 9 4 4 4 5" xfId="4981" xr:uid="{66BDBA4F-7C8E-4E29-923C-30FCCDFE801E}"/>
    <cellStyle name="Normal 9 4 4 5" xfId="2434" xr:uid="{1D09FC31-B9DC-4774-B42B-A24B14DDBF97}"/>
    <cellStyle name="Normal 9 4 4 5 2" xfId="4985" xr:uid="{18FFAC3C-69CE-4870-B1DA-9DB4533485C0}"/>
    <cellStyle name="Normal 9 4 4 6" xfId="4107" xr:uid="{48BA796F-11E6-4C56-90C2-F1D4DBA09760}"/>
    <cellStyle name="Normal 9 4 4 6 2" xfId="4986" xr:uid="{7E60B5C3-65D8-4B22-8A19-9A8707992677}"/>
    <cellStyle name="Normal 9 4 4 7" xfId="4108" xr:uid="{0FE14864-3B0E-4A9B-9278-F1A9D976E1BF}"/>
    <cellStyle name="Normal 9 4 4 7 2" xfId="4987" xr:uid="{24E625A6-1509-478D-9210-B5C6DD595FF7}"/>
    <cellStyle name="Normal 9 4 4 8" xfId="4965" xr:uid="{0D9A9A7A-2CC9-4599-89E2-F963A8DF0C9F}"/>
    <cellStyle name="Normal 9 4 5" xfId="417" xr:uid="{6FCF120E-CA6D-4FA6-8A12-1033F15FB364}"/>
    <cellStyle name="Normal 9 4 5 2" xfId="867" xr:uid="{D5D36A6F-9CF6-4C87-A76F-B45ACBB4FF2D}"/>
    <cellStyle name="Normal 9 4 5 2 2" xfId="2435" xr:uid="{F6E55648-621A-4FD4-86A8-CD6E1061E108}"/>
    <cellStyle name="Normal 9 4 5 2 2 2" xfId="2436" xr:uid="{808A572A-108A-43DB-8037-0B84301A38E5}"/>
    <cellStyle name="Normal 9 4 5 2 2 2 2" xfId="4991" xr:uid="{1EFDE888-EEA6-44FD-A3B9-D719DEFDEA51}"/>
    <cellStyle name="Normal 9 4 5 2 2 3" xfId="4990" xr:uid="{B3B9C248-C051-47F8-8BF8-3FDA36BA3785}"/>
    <cellStyle name="Normal 9 4 5 2 3" xfId="2437" xr:uid="{82B8724A-930A-4040-81DE-F656B3464F86}"/>
    <cellStyle name="Normal 9 4 5 2 3 2" xfId="4992" xr:uid="{D275FB02-043C-40B7-BCB4-8DC3FB883F31}"/>
    <cellStyle name="Normal 9 4 5 2 4" xfId="4109" xr:uid="{785D2E6D-EB7C-4409-AD56-AE6F1CCCEE0A}"/>
    <cellStyle name="Normal 9 4 5 2 4 2" xfId="4993" xr:uid="{D4B37FDB-A6A4-45E4-BDDD-DFE8859A6B5F}"/>
    <cellStyle name="Normal 9 4 5 2 5" xfId="4989" xr:uid="{50C04BF7-6E5D-47BF-9561-40D571358DC0}"/>
    <cellStyle name="Normal 9 4 5 3" xfId="2438" xr:uid="{451233AC-B463-4847-A5C7-556D5275116A}"/>
    <cellStyle name="Normal 9 4 5 3 2" xfId="2439" xr:uid="{ABDB9FBA-5685-4E13-9EA2-62F2A3754D43}"/>
    <cellStyle name="Normal 9 4 5 3 2 2" xfId="4995" xr:uid="{F9E49B00-ED97-4029-9DD4-9464D0C4C99C}"/>
    <cellStyle name="Normal 9 4 5 3 3" xfId="4110" xr:uid="{71A00392-98EE-4807-A6E0-289C3461C791}"/>
    <cellStyle name="Normal 9 4 5 3 3 2" xfId="4996" xr:uid="{E0AD22BD-5199-4BF9-B661-E8CAAF8A61F0}"/>
    <cellStyle name="Normal 9 4 5 3 4" xfId="4111" xr:uid="{9D5F52CD-0A5D-4AEA-BE78-77B6AD765784}"/>
    <cellStyle name="Normal 9 4 5 3 4 2" xfId="4997" xr:uid="{26C10B3A-5AAC-4410-B331-ECDDA00F1E28}"/>
    <cellStyle name="Normal 9 4 5 3 5" xfId="4994" xr:uid="{5BA364CD-7CE8-4FEB-844A-097C19E2C575}"/>
    <cellStyle name="Normal 9 4 5 4" xfId="2440" xr:uid="{E55EE19E-F4EF-45B7-B280-B4EE88EC2C78}"/>
    <cellStyle name="Normal 9 4 5 4 2" xfId="4998" xr:uid="{3F2D451E-382E-499A-936E-D40F1B78CBB6}"/>
    <cellStyle name="Normal 9 4 5 5" xfId="4112" xr:uid="{9625D18B-E8D3-4EBA-BE66-8192B45A1E7F}"/>
    <cellStyle name="Normal 9 4 5 5 2" xfId="4999" xr:uid="{F1A6CDC9-AE75-4B70-A791-CE15EF882A8C}"/>
    <cellStyle name="Normal 9 4 5 6" xfId="4113" xr:uid="{50029A9D-E253-489F-B81D-A026E6F0AD6E}"/>
    <cellStyle name="Normal 9 4 5 6 2" xfId="5000" xr:uid="{EE556801-4D20-4C11-8050-9C9D351CA2EA}"/>
    <cellStyle name="Normal 9 4 5 7" xfId="4988" xr:uid="{4EF702F4-F14A-4A37-931C-DD227D082680}"/>
    <cellStyle name="Normal 9 4 6" xfId="418" xr:uid="{2C8DA86E-23FC-4ACB-A06A-750B3F978B3C}"/>
    <cellStyle name="Normal 9 4 6 2" xfId="2441" xr:uid="{8485B0B8-56F8-47CB-9C0A-6FA95DD3D857}"/>
    <cellStyle name="Normal 9 4 6 2 2" xfId="2442" xr:uid="{D2847BEC-6BEF-4F95-808C-C62326935237}"/>
    <cellStyle name="Normal 9 4 6 2 2 2" xfId="5003" xr:uid="{54546DDC-61F5-4214-A838-1ED4D8F23473}"/>
    <cellStyle name="Normal 9 4 6 2 3" xfId="4114" xr:uid="{93D35C48-B90E-46CD-AAFA-149201F26CAE}"/>
    <cellStyle name="Normal 9 4 6 2 3 2" xfId="5004" xr:uid="{E41B5918-7B13-4096-B506-F26E10B2E972}"/>
    <cellStyle name="Normal 9 4 6 2 4" xfId="4115" xr:uid="{2FE85000-7F70-436B-BCB5-1C1534A690BB}"/>
    <cellStyle name="Normal 9 4 6 2 4 2" xfId="5005" xr:uid="{8B861CBD-1E89-44A5-AFFC-0CB7E51B8B32}"/>
    <cellStyle name="Normal 9 4 6 2 5" xfId="5002" xr:uid="{C0F65CE8-9A7B-4002-B794-8B76A1AF8884}"/>
    <cellStyle name="Normal 9 4 6 3" xfId="2443" xr:uid="{386A4CF2-EB0E-4847-820E-585E7E3D9107}"/>
    <cellStyle name="Normal 9 4 6 3 2" xfId="5006" xr:uid="{521CBD31-8697-4353-A034-23ACDD67668E}"/>
    <cellStyle name="Normal 9 4 6 4" xfId="4116" xr:uid="{933DCF41-B89F-475E-A8D0-91A940CE3624}"/>
    <cellStyle name="Normal 9 4 6 4 2" xfId="5007" xr:uid="{F7F4173C-6D04-4F81-8B16-C744B242A87F}"/>
    <cellStyle name="Normal 9 4 6 5" xfId="4117" xr:uid="{D560D32D-363F-4874-B6E3-744E8F04172D}"/>
    <cellStyle name="Normal 9 4 6 5 2" xfId="5008" xr:uid="{65CE07B4-A64C-4903-9D12-BCEE66BD43A2}"/>
    <cellStyle name="Normal 9 4 6 6" xfId="5001" xr:uid="{53FD2D61-AD6F-4BBB-95CC-86BF39706020}"/>
    <cellStyle name="Normal 9 4 7" xfId="2444" xr:uid="{568F4033-1B9D-498C-9B77-5224D1297EE5}"/>
    <cellStyle name="Normal 9 4 7 2" xfId="2445" xr:uid="{EFEDBD0B-8636-42FF-B20F-843D2D37CEEB}"/>
    <cellStyle name="Normal 9 4 7 2 2" xfId="5010" xr:uid="{F20915B9-9BB4-474B-97EE-76166B8929E5}"/>
    <cellStyle name="Normal 9 4 7 3" xfId="4118" xr:uid="{73D5A3E9-48C0-4AA6-B4ED-C7F32A885073}"/>
    <cellStyle name="Normal 9 4 7 3 2" xfId="5011" xr:uid="{DEB31289-90BD-40A4-B065-38A986AA50A9}"/>
    <cellStyle name="Normal 9 4 7 4" xfId="4119" xr:uid="{894594FB-A049-4DAF-8D15-EF7A40E19C7D}"/>
    <cellStyle name="Normal 9 4 7 4 2" xfId="5012" xr:uid="{D327E018-6144-4385-A763-45CF7050C374}"/>
    <cellStyle name="Normal 9 4 7 5" xfId="5009" xr:uid="{1936C6AD-F409-4FC9-9B34-AF91EA9708DC}"/>
    <cellStyle name="Normal 9 4 8" xfId="2446" xr:uid="{6171CDA1-FD4B-48E8-A6AF-8E8AC072DAE9}"/>
    <cellStyle name="Normal 9 4 8 2" xfId="4120" xr:uid="{FCB81134-2749-478E-8987-6FF43D53E213}"/>
    <cellStyle name="Normal 9 4 8 2 2" xfId="5014" xr:uid="{858198F6-85BA-40BD-93EF-3B6E0D1B31F5}"/>
    <cellStyle name="Normal 9 4 8 3" xfId="4121" xr:uid="{4EAE31C8-AF2D-42B4-83C4-BAC3C5B1ABAF}"/>
    <cellStyle name="Normal 9 4 8 3 2" xfId="5015" xr:uid="{19450FD2-0DB5-494F-B467-42F2D60193E3}"/>
    <cellStyle name="Normal 9 4 8 4" xfId="4122" xr:uid="{B3BE9AA2-5C62-416F-980A-CCE464E2AA3A}"/>
    <cellStyle name="Normal 9 4 8 4 2" xfId="5016" xr:uid="{58C6C937-B9DE-432C-A0CB-C0CB81D9B758}"/>
    <cellStyle name="Normal 9 4 8 5" xfId="5013" xr:uid="{33B716B8-9AD7-4EC1-9984-C33850862286}"/>
    <cellStyle name="Normal 9 4 9" xfId="4123" xr:uid="{B7025254-E1D0-4D38-9A69-261391F42228}"/>
    <cellStyle name="Normal 9 4 9 2" xfId="5017" xr:uid="{CDE419C1-229A-4239-823C-28E232426D28}"/>
    <cellStyle name="Normal 9 5" xfId="178" xr:uid="{814B998E-4B16-47B2-9B61-503DEE05D3DD}"/>
    <cellStyle name="Normal 9 5 10" xfId="4124" xr:uid="{721C1C2E-E2DE-4EAC-9344-C6E652149570}"/>
    <cellStyle name="Normal 9 5 10 2" xfId="5019" xr:uid="{24E83601-D856-49A9-902B-05E11BF962D2}"/>
    <cellStyle name="Normal 9 5 11" xfId="4125" xr:uid="{87F9716F-8B92-4F9E-B08E-60440827C54C}"/>
    <cellStyle name="Normal 9 5 11 2" xfId="5020" xr:uid="{73723F5A-CAB8-42A6-B47D-720B677C6869}"/>
    <cellStyle name="Normal 9 5 12" xfId="5018" xr:uid="{BE1372B6-D779-49A4-8F99-53D0960D33B4}"/>
    <cellStyle name="Normal 9 5 2" xfId="179" xr:uid="{2BE412FA-CCD5-4F03-B199-CEB940798BCB}"/>
    <cellStyle name="Normal 9 5 2 10" xfId="5021" xr:uid="{442C078F-1831-46D4-B670-4A1E1FDFF5E3}"/>
    <cellStyle name="Normal 9 5 2 2" xfId="419" xr:uid="{04DFA90F-24D0-4DC5-BD09-9DD5B97752E7}"/>
    <cellStyle name="Normal 9 5 2 2 2" xfId="868" xr:uid="{3E2B7157-D4E5-4925-BF1D-076D99317FD2}"/>
    <cellStyle name="Normal 9 5 2 2 2 2" xfId="869" xr:uid="{B8A6C781-7D9F-4FB0-BA0F-A1CC7D65FF45}"/>
    <cellStyle name="Normal 9 5 2 2 2 2 2" xfId="2447" xr:uid="{39FE7DD6-A594-4032-BEAA-C34CBA2DC98A}"/>
    <cellStyle name="Normal 9 5 2 2 2 2 2 2" xfId="5025" xr:uid="{E0103047-545D-4C6D-837C-E4C67B5AC3C0}"/>
    <cellStyle name="Normal 9 5 2 2 2 2 3" xfId="4126" xr:uid="{A22490FC-4AAC-4B6B-8698-98DD82CBDE37}"/>
    <cellStyle name="Normal 9 5 2 2 2 2 3 2" xfId="5026" xr:uid="{F07C5FB6-46CB-4605-9BD1-9B185E0B5FF3}"/>
    <cellStyle name="Normal 9 5 2 2 2 2 4" xfId="4127" xr:uid="{0EECD9ED-E2CB-4E21-9746-0944BF40B5DD}"/>
    <cellStyle name="Normal 9 5 2 2 2 2 4 2" xfId="5027" xr:uid="{5AE886BA-9B66-4D43-AB83-D6F4AA116810}"/>
    <cellStyle name="Normal 9 5 2 2 2 2 5" xfId="5024" xr:uid="{929B20A4-3814-4301-BDEE-8CCB44FA42C9}"/>
    <cellStyle name="Normal 9 5 2 2 2 3" xfId="2448" xr:uid="{E10E4535-A4EE-4F8A-9D4C-FD5F5DFF29DB}"/>
    <cellStyle name="Normal 9 5 2 2 2 3 2" xfId="4128" xr:uid="{EBFE13B5-EF7E-4191-B02E-F0DDB3ADAF13}"/>
    <cellStyle name="Normal 9 5 2 2 2 3 2 2" xfId="5029" xr:uid="{C96D1466-1763-4413-9365-E412E94B8E6B}"/>
    <cellStyle name="Normal 9 5 2 2 2 3 3" xfId="4129" xr:uid="{C526469B-48CE-4B4A-A997-C9EA47F76643}"/>
    <cellStyle name="Normal 9 5 2 2 2 3 3 2" xfId="5030" xr:uid="{626F0445-0987-42A7-A16D-9EBEA9CFC41B}"/>
    <cellStyle name="Normal 9 5 2 2 2 3 4" xfId="4130" xr:uid="{EA6FB75C-0122-43DC-B65A-A8E5B6D2BE60}"/>
    <cellStyle name="Normal 9 5 2 2 2 3 4 2" xfId="5031" xr:uid="{DE612971-69CE-4EF3-90CE-24370C4271D9}"/>
    <cellStyle name="Normal 9 5 2 2 2 3 5" xfId="5028" xr:uid="{AB4DA3A5-DC48-4D03-8AB0-54A1CAED56B5}"/>
    <cellStyle name="Normal 9 5 2 2 2 4" xfId="4131" xr:uid="{E2DAE027-E891-47E8-B40D-59A7EC574226}"/>
    <cellStyle name="Normal 9 5 2 2 2 4 2" xfId="5032" xr:uid="{2B4D6CE5-DD35-4B76-8850-6B71BFE0FEFA}"/>
    <cellStyle name="Normal 9 5 2 2 2 5" xfId="4132" xr:uid="{176EEA56-92C1-4F58-9E06-4D0AC01664A6}"/>
    <cellStyle name="Normal 9 5 2 2 2 5 2" xfId="5033" xr:uid="{BB8248DA-D165-445D-9E87-DDE024CB8F77}"/>
    <cellStyle name="Normal 9 5 2 2 2 6" xfId="4133" xr:uid="{CDFB3EFB-8FE6-4674-97B2-4040392E63E9}"/>
    <cellStyle name="Normal 9 5 2 2 2 6 2" xfId="5034" xr:uid="{E2759EDF-CF8C-4BE1-9B08-EE86563DA9D9}"/>
    <cellStyle name="Normal 9 5 2 2 2 7" xfId="5023" xr:uid="{D6897E3D-66F0-4D97-96D4-2F8A2467DB5B}"/>
    <cellStyle name="Normal 9 5 2 2 3" xfId="870" xr:uid="{4D78879F-A077-49CD-8AB2-4C9E26AD1C33}"/>
    <cellStyle name="Normal 9 5 2 2 3 2" xfId="2449" xr:uid="{ECA3E056-DE0F-4655-A647-A463A5603FDF}"/>
    <cellStyle name="Normal 9 5 2 2 3 2 2" xfId="4134" xr:uid="{8D9C52DA-59E6-4511-A5C6-2BE887EF6868}"/>
    <cellStyle name="Normal 9 5 2 2 3 2 2 2" xfId="5037" xr:uid="{FFEDC5A8-241D-4F9F-986A-A99103B975BE}"/>
    <cellStyle name="Normal 9 5 2 2 3 2 3" xfId="4135" xr:uid="{B9E9C303-73C7-433D-95B7-955FCA18805C}"/>
    <cellStyle name="Normal 9 5 2 2 3 2 3 2" xfId="5038" xr:uid="{7A9AA074-0C6C-4787-B9CD-7799DB82C0B4}"/>
    <cellStyle name="Normal 9 5 2 2 3 2 4" xfId="4136" xr:uid="{E37DE5D3-8DCB-499E-B2D6-8308AC358AC0}"/>
    <cellStyle name="Normal 9 5 2 2 3 2 4 2" xfId="5039" xr:uid="{7CAAD34D-1F6B-40F6-B57E-395D9941D716}"/>
    <cellStyle name="Normal 9 5 2 2 3 2 5" xfId="5036" xr:uid="{42973A7B-D0A9-4E4B-A1F4-0C40B8FBF9BA}"/>
    <cellStyle name="Normal 9 5 2 2 3 3" xfId="4137" xr:uid="{6EEE0FF8-777F-4452-A293-B1D648F727C9}"/>
    <cellStyle name="Normal 9 5 2 2 3 3 2" xfId="5040" xr:uid="{9704DEBA-681F-4324-BB54-5E5134AC3A40}"/>
    <cellStyle name="Normal 9 5 2 2 3 4" xfId="4138" xr:uid="{98293A0F-C2BD-4142-972B-4FAFCFBA667B}"/>
    <cellStyle name="Normal 9 5 2 2 3 4 2" xfId="5041" xr:uid="{0251CC99-9C59-48D2-9F11-91BC9EFFBC38}"/>
    <cellStyle name="Normal 9 5 2 2 3 5" xfId="4139" xr:uid="{83867014-036E-44DA-8E54-763A9534911B}"/>
    <cellStyle name="Normal 9 5 2 2 3 5 2" xfId="5042" xr:uid="{5C338A04-E0C5-4AD7-9510-FD004D9B577C}"/>
    <cellStyle name="Normal 9 5 2 2 3 6" xfId="5035" xr:uid="{41E26466-B39A-41DA-A398-EF0D0AB05B9A}"/>
    <cellStyle name="Normal 9 5 2 2 4" xfId="2450" xr:uid="{F95FE7FB-B195-4A10-8714-CAB068FD7580}"/>
    <cellStyle name="Normal 9 5 2 2 4 2" xfId="4140" xr:uid="{96775A48-ECB1-4F9B-896F-63F967EAF59B}"/>
    <cellStyle name="Normal 9 5 2 2 4 2 2" xfId="5044" xr:uid="{DED8C31C-0487-4B61-A4A7-372C666AD984}"/>
    <cellStyle name="Normal 9 5 2 2 4 3" xfId="4141" xr:uid="{AF0A1B1C-7AC7-4D57-83FC-916FB66A8076}"/>
    <cellStyle name="Normal 9 5 2 2 4 3 2" xfId="5045" xr:uid="{1FA3F465-657D-4B3F-AAA2-3CFE2905D4DB}"/>
    <cellStyle name="Normal 9 5 2 2 4 4" xfId="4142" xr:uid="{0D9B0754-F8FE-4B5F-B62A-070341158689}"/>
    <cellStyle name="Normal 9 5 2 2 4 4 2" xfId="5046" xr:uid="{279789FD-D33E-48E4-8937-976534091A96}"/>
    <cellStyle name="Normal 9 5 2 2 4 5" xfId="5043" xr:uid="{94C8F2CD-3871-4787-87FF-4A1E1BDEF715}"/>
    <cellStyle name="Normal 9 5 2 2 5" xfId="4143" xr:uid="{F6C3475E-3276-4D24-BF82-2C126060A745}"/>
    <cellStyle name="Normal 9 5 2 2 5 2" xfId="4144" xr:uid="{F9C12EFD-DED4-439A-AC55-EFF6EE3AF17D}"/>
    <cellStyle name="Normal 9 5 2 2 5 2 2" xfId="5048" xr:uid="{B3DF84E6-6FA1-4C6F-8A98-A9A34C5DA773}"/>
    <cellStyle name="Normal 9 5 2 2 5 3" xfId="4145" xr:uid="{020EE2AA-7D19-454E-9C61-CE51300A80F0}"/>
    <cellStyle name="Normal 9 5 2 2 5 3 2" xfId="5049" xr:uid="{34021FE6-81B3-43F1-A0FC-D6223724A7F4}"/>
    <cellStyle name="Normal 9 5 2 2 5 4" xfId="4146" xr:uid="{264EDF36-ED2B-45D7-B36D-1670AE14336A}"/>
    <cellStyle name="Normal 9 5 2 2 5 4 2" xfId="5050" xr:uid="{AD597862-6518-4BF6-ACF0-17AB8C447BE8}"/>
    <cellStyle name="Normal 9 5 2 2 5 5" xfId="5047" xr:uid="{B146990B-8A7B-4D0D-9DF1-D75FB3AB634B}"/>
    <cellStyle name="Normal 9 5 2 2 6" xfId="4147" xr:uid="{62B36EE7-300A-4AB8-A403-4B0257526092}"/>
    <cellStyle name="Normal 9 5 2 2 6 2" xfId="5051" xr:uid="{C929C01C-95AF-4348-9653-102C231FC408}"/>
    <cellStyle name="Normal 9 5 2 2 7" xfId="4148" xr:uid="{1917F106-43A3-4658-8341-45FDA0447900}"/>
    <cellStyle name="Normal 9 5 2 2 7 2" xfId="5052" xr:uid="{B013FFD7-3363-4524-B8B7-23CC9CBFFD98}"/>
    <cellStyle name="Normal 9 5 2 2 8" xfId="4149" xr:uid="{98B1C9E0-82E8-4E3F-BB2E-6FC0FDF0C214}"/>
    <cellStyle name="Normal 9 5 2 2 8 2" xfId="5053" xr:uid="{9F81AA19-A4D5-4F1D-A1F3-CE7DCA5B2776}"/>
    <cellStyle name="Normal 9 5 2 2 9" xfId="5022" xr:uid="{6668D111-D2BC-4424-A41B-7EFE8366567F}"/>
    <cellStyle name="Normal 9 5 2 3" xfId="871" xr:uid="{5652532D-25C2-4340-B8BB-0D5A132425C7}"/>
    <cellStyle name="Normal 9 5 2 3 2" xfId="872" xr:uid="{D4A7C787-4400-4812-ACB4-274A003C1AC4}"/>
    <cellStyle name="Normal 9 5 2 3 2 2" xfId="873" xr:uid="{B9F2C61B-DAA4-452B-80B0-2BDA604E3490}"/>
    <cellStyle name="Normal 9 5 2 3 2 2 2" xfId="5056" xr:uid="{FB967B19-C64D-4CBD-AD92-2BF82DFF8ECA}"/>
    <cellStyle name="Normal 9 5 2 3 2 3" xfId="4150" xr:uid="{CCB4EC82-7844-4CEB-9C80-E83CFF7A8376}"/>
    <cellStyle name="Normal 9 5 2 3 2 3 2" xfId="5057" xr:uid="{3F17060A-92A8-47FD-B538-310EA685EA76}"/>
    <cellStyle name="Normal 9 5 2 3 2 4" xfId="4151" xr:uid="{E75B80B4-3209-4723-8864-967738BBF819}"/>
    <cellStyle name="Normal 9 5 2 3 2 4 2" xfId="5058" xr:uid="{F320B553-ECBA-42CA-9EAF-78BF0868CBA4}"/>
    <cellStyle name="Normal 9 5 2 3 2 5" xfId="5055" xr:uid="{A97ABD8F-FC97-476D-B560-3738E1D1DA0E}"/>
    <cellStyle name="Normal 9 5 2 3 3" xfId="874" xr:uid="{7EA213E1-96DF-4793-BB39-9DA8D85C99B9}"/>
    <cellStyle name="Normal 9 5 2 3 3 2" xfId="4152" xr:uid="{E1FCC812-6D68-470D-A220-F46AC1871A55}"/>
    <cellStyle name="Normal 9 5 2 3 3 2 2" xfId="5060" xr:uid="{1A2FF7B3-6599-4B14-9036-B72E981161C1}"/>
    <cellStyle name="Normal 9 5 2 3 3 3" xfId="4153" xr:uid="{38074BCC-1993-448D-AB00-99E0CFFC1EB7}"/>
    <cellStyle name="Normal 9 5 2 3 3 3 2" xfId="5061" xr:uid="{0100A41D-0634-4D36-BA9C-385F4B66A81D}"/>
    <cellStyle name="Normal 9 5 2 3 3 4" xfId="4154" xr:uid="{4A03D12D-694E-451E-B974-37DD1D188EA3}"/>
    <cellStyle name="Normal 9 5 2 3 3 4 2" xfId="5062" xr:uid="{FC03DFAE-7E56-480F-A8B4-9A7E977BD408}"/>
    <cellStyle name="Normal 9 5 2 3 3 5" xfId="5059" xr:uid="{ED2F48B9-ED47-49B0-893D-E5C7C4C972C6}"/>
    <cellStyle name="Normal 9 5 2 3 4" xfId="4155" xr:uid="{8A125570-72C8-4263-9165-A264108A4E6B}"/>
    <cellStyle name="Normal 9 5 2 3 4 2" xfId="5063" xr:uid="{5ABC662C-7D73-4D72-91B0-64DFAF2AD702}"/>
    <cellStyle name="Normal 9 5 2 3 5" xfId="4156" xr:uid="{A2D5EABD-BB26-4176-98F6-DA7E423A41D4}"/>
    <cellStyle name="Normal 9 5 2 3 5 2" xfId="5064" xr:uid="{192956D9-8F15-4B94-BAE0-811281E12EA9}"/>
    <cellStyle name="Normal 9 5 2 3 6" xfId="4157" xr:uid="{B286859A-E43C-4335-B942-5D73CCD3C9ED}"/>
    <cellStyle name="Normal 9 5 2 3 6 2" xfId="5065" xr:uid="{BA89D548-49B2-4B64-875B-46601616FB7C}"/>
    <cellStyle name="Normal 9 5 2 3 7" xfId="5054" xr:uid="{CDD77039-8B80-426D-8031-E5F45CEE9362}"/>
    <cellStyle name="Normal 9 5 2 4" xfId="875" xr:uid="{F297546E-19DD-4EEA-8636-58196FEBD869}"/>
    <cellStyle name="Normal 9 5 2 4 2" xfId="876" xr:uid="{71AA6A80-3B74-4AF5-A291-304F566D9752}"/>
    <cellStyle name="Normal 9 5 2 4 2 2" xfId="4158" xr:uid="{6EA93E17-4A9C-49A7-BFC6-A94611CBC914}"/>
    <cellStyle name="Normal 9 5 2 4 2 2 2" xfId="5068" xr:uid="{FC1FB3DB-0B77-4253-88E0-44951F6E55C7}"/>
    <cellStyle name="Normal 9 5 2 4 2 3" xfId="4159" xr:uid="{F47674F6-13EA-4639-9EE4-3895693FBC63}"/>
    <cellStyle name="Normal 9 5 2 4 2 3 2" xfId="5069" xr:uid="{2FCF75A3-4B69-4CBD-A04C-D321BB242654}"/>
    <cellStyle name="Normal 9 5 2 4 2 4" xfId="4160" xr:uid="{4348555B-10D8-4673-B010-C5C018B28420}"/>
    <cellStyle name="Normal 9 5 2 4 2 4 2" xfId="5070" xr:uid="{C7E8034D-B0F5-458D-A892-352CC65D35DB}"/>
    <cellStyle name="Normal 9 5 2 4 2 5" xfId="5067" xr:uid="{1CDDEE51-46F9-49DC-B1DA-293EEFE19D69}"/>
    <cellStyle name="Normal 9 5 2 4 3" xfId="4161" xr:uid="{175AD74A-B7AF-45F0-A27E-616B7AB39079}"/>
    <cellStyle name="Normal 9 5 2 4 3 2" xfId="5071" xr:uid="{948EF022-88D4-4C5C-BA94-35C744A37E6E}"/>
    <cellStyle name="Normal 9 5 2 4 4" xfId="4162" xr:uid="{53C30A95-CF9E-481B-A77C-F9733D679752}"/>
    <cellStyle name="Normal 9 5 2 4 4 2" xfId="5072" xr:uid="{95F9EEC9-1620-4AF2-AC79-6F9C6DFCFBBF}"/>
    <cellStyle name="Normal 9 5 2 4 5" xfId="4163" xr:uid="{350218C7-6AAD-45A2-9344-B1724C8A3668}"/>
    <cellStyle name="Normal 9 5 2 4 5 2" xfId="5073" xr:uid="{C4211E99-DFA2-4CF5-9B86-8E9A5737C12B}"/>
    <cellStyle name="Normal 9 5 2 4 6" xfId="5066" xr:uid="{607212DD-289D-4D67-8A8D-43B8D4E6DD79}"/>
    <cellStyle name="Normal 9 5 2 5" xfId="877" xr:uid="{DE76458E-8C55-48D9-A8E8-8ED4407C5795}"/>
    <cellStyle name="Normal 9 5 2 5 2" xfId="4164" xr:uid="{8727A387-D4E9-4FB6-A7A1-533B7C2C76F3}"/>
    <cellStyle name="Normal 9 5 2 5 2 2" xfId="5075" xr:uid="{AE5CFB12-D402-499F-931C-F341E816FDF5}"/>
    <cellStyle name="Normal 9 5 2 5 3" xfId="4165" xr:uid="{CC703A22-B424-40CE-9C73-316B28C31D39}"/>
    <cellStyle name="Normal 9 5 2 5 3 2" xfId="5076" xr:uid="{DC4C9776-4D27-48D2-BD7A-C90FFAB6CF05}"/>
    <cellStyle name="Normal 9 5 2 5 4" xfId="4166" xr:uid="{8F8956DE-189B-4DD2-83B6-7BA82B6E6D0D}"/>
    <cellStyle name="Normal 9 5 2 5 4 2" xfId="5077" xr:uid="{5CEBAA86-9A8B-488E-8A8A-3FD50D247579}"/>
    <cellStyle name="Normal 9 5 2 5 5" xfId="5074" xr:uid="{21DAF1E2-0083-409F-908B-8040DD6B7868}"/>
    <cellStyle name="Normal 9 5 2 6" xfId="4167" xr:uid="{AACE8F61-553F-49E1-A026-AD1DD7CB62A3}"/>
    <cellStyle name="Normal 9 5 2 6 2" xfId="4168" xr:uid="{7C7565C8-4370-4AB9-B6C9-7B3DBDBBF0CF}"/>
    <cellStyle name="Normal 9 5 2 6 2 2" xfId="5079" xr:uid="{B153C676-7A64-406D-8F86-7ABE6251427C}"/>
    <cellStyle name="Normal 9 5 2 6 3" xfId="4169" xr:uid="{BDED6AAE-2E60-44FD-BCF7-12DAFB7B7483}"/>
    <cellStyle name="Normal 9 5 2 6 3 2" xfId="5080" xr:uid="{E9498FA6-1F7C-4706-9793-F236762434EE}"/>
    <cellStyle name="Normal 9 5 2 6 4" xfId="4170" xr:uid="{0828088A-45C4-4AAA-980E-778C681A4043}"/>
    <cellStyle name="Normal 9 5 2 6 4 2" xfId="5081" xr:uid="{C02DCF16-1E5E-4B20-89DF-1C17AD064EF5}"/>
    <cellStyle name="Normal 9 5 2 6 5" xfId="5078" xr:uid="{4E2D51CD-84E9-4C1C-AC85-413EB875051D}"/>
    <cellStyle name="Normal 9 5 2 7" xfId="4171" xr:uid="{47F3E6F8-954D-4B2B-9C08-C6AB49161AB5}"/>
    <cellStyle name="Normal 9 5 2 7 2" xfId="5082" xr:uid="{F47E0E65-E198-4FA2-B0E3-812E5D0E67E2}"/>
    <cellStyle name="Normal 9 5 2 8" xfId="4172" xr:uid="{7B6F72DB-AF9C-4769-9A78-6CB4348BEA2E}"/>
    <cellStyle name="Normal 9 5 2 8 2" xfId="5083" xr:uid="{2FCF915F-9004-4559-9FD3-8DDB80B5A087}"/>
    <cellStyle name="Normal 9 5 2 9" xfId="4173" xr:uid="{9C2733AA-17E9-41AA-831E-A72ABF01D4E8}"/>
    <cellStyle name="Normal 9 5 2 9 2" xfId="5084" xr:uid="{57E8BA7D-CF0F-4EF6-A8E3-BF5F852C7ECA}"/>
    <cellStyle name="Normal 9 5 3" xfId="420" xr:uid="{6B578B56-E0FE-4A08-8D7E-92D602D986DF}"/>
    <cellStyle name="Normal 9 5 3 2" xfId="878" xr:uid="{62AE8C44-7C3A-4B9B-8293-B7883A3354BE}"/>
    <cellStyle name="Normal 9 5 3 2 2" xfId="879" xr:uid="{49CBAB55-81C0-42B5-9F5E-408F233079B9}"/>
    <cellStyle name="Normal 9 5 3 2 2 2" xfId="2451" xr:uid="{B763E1D3-8F6D-4B7B-B33D-584F79DC30A1}"/>
    <cellStyle name="Normal 9 5 3 2 2 2 2" xfId="2452" xr:uid="{BC29D8BD-AC3A-4AE5-8117-B3FDAC257530}"/>
    <cellStyle name="Normal 9 5 3 2 2 2 2 2" xfId="5089" xr:uid="{526E3C8E-4BE6-4BD3-A0C6-4AEDBAE5D19F}"/>
    <cellStyle name="Normal 9 5 3 2 2 2 3" xfId="5088" xr:uid="{1401A1D0-B045-48BA-A80E-E725C8A333FA}"/>
    <cellStyle name="Normal 9 5 3 2 2 3" xfId="2453" xr:uid="{3DE0AD4E-E243-4D2A-8D9A-3D78E4668EEB}"/>
    <cellStyle name="Normal 9 5 3 2 2 3 2" xfId="5090" xr:uid="{AD5FFD8A-D107-4C28-A945-349E27D602DA}"/>
    <cellStyle name="Normal 9 5 3 2 2 4" xfId="4174" xr:uid="{8AEE6E32-6FCC-4DB4-A4CA-A5F4E87ABB1B}"/>
    <cellStyle name="Normal 9 5 3 2 2 4 2" xfId="5091" xr:uid="{E51C1CF8-3747-4306-85AB-4B8CA129716C}"/>
    <cellStyle name="Normal 9 5 3 2 2 5" xfId="5087" xr:uid="{CC2C773A-894E-4BAF-BD33-4FAD13CCF5CB}"/>
    <cellStyle name="Normal 9 5 3 2 3" xfId="2454" xr:uid="{53438A5A-FE15-4491-A75C-F778486CB41C}"/>
    <cellStyle name="Normal 9 5 3 2 3 2" xfId="2455" xr:uid="{241CABB9-FA84-4F2C-96F0-85E5B503E72E}"/>
    <cellStyle name="Normal 9 5 3 2 3 2 2" xfId="5093" xr:uid="{AB4D6495-B55F-4552-8B54-8BC01D875F28}"/>
    <cellStyle name="Normal 9 5 3 2 3 3" xfId="4175" xr:uid="{9629079E-9DD3-493C-B871-644B95F5B061}"/>
    <cellStyle name="Normal 9 5 3 2 3 3 2" xfId="5094" xr:uid="{38D5EA56-E7F5-421A-9BD2-081513228466}"/>
    <cellStyle name="Normal 9 5 3 2 3 4" xfId="4176" xr:uid="{08751FC3-BA97-4454-B5A3-846C5D35D342}"/>
    <cellStyle name="Normal 9 5 3 2 3 4 2" xfId="5095" xr:uid="{F60A4139-37E2-41EC-B24B-22E0D6BB3CD1}"/>
    <cellStyle name="Normal 9 5 3 2 3 5" xfId="5092" xr:uid="{A2F40358-8196-41BB-A8C8-C6A87E0A5801}"/>
    <cellStyle name="Normal 9 5 3 2 4" xfId="2456" xr:uid="{DE4F1992-7F58-447C-A979-9B2E4B2B933A}"/>
    <cellStyle name="Normal 9 5 3 2 4 2" xfId="5096" xr:uid="{E0D3FA7C-906D-4CDD-BF8F-90C87740F4D4}"/>
    <cellStyle name="Normal 9 5 3 2 5" xfId="4177" xr:uid="{0B4D0869-D6E6-4D77-9036-DB2517CA465A}"/>
    <cellStyle name="Normal 9 5 3 2 5 2" xfId="5097" xr:uid="{F3C828E0-0CCF-474B-B751-D28F6EF97616}"/>
    <cellStyle name="Normal 9 5 3 2 6" xfId="4178" xr:uid="{8FEAA676-131F-4E45-83B0-FBB27D031B52}"/>
    <cellStyle name="Normal 9 5 3 2 6 2" xfId="5098" xr:uid="{38EA1A13-D44A-4AB0-8EB7-F5A00FD0F490}"/>
    <cellStyle name="Normal 9 5 3 2 7" xfId="5086" xr:uid="{2E16BFAF-A78E-4895-8762-B4E045364F74}"/>
    <cellStyle name="Normal 9 5 3 3" xfId="880" xr:uid="{7BD1A944-A896-4BBC-BCCA-EFFEEBAEFC9E}"/>
    <cellStyle name="Normal 9 5 3 3 2" xfId="2457" xr:uid="{DD15CE79-5F71-4BC0-AA41-FF94B1423399}"/>
    <cellStyle name="Normal 9 5 3 3 2 2" xfId="2458" xr:uid="{F11F9FDB-76F8-49A6-824F-1DF786EA7C2B}"/>
    <cellStyle name="Normal 9 5 3 3 2 2 2" xfId="5101" xr:uid="{36DF7E4A-BFE8-4985-87F7-8A432C253A7D}"/>
    <cellStyle name="Normal 9 5 3 3 2 3" xfId="4179" xr:uid="{0A725A60-F8EF-4BA4-8253-5EDC008FA90F}"/>
    <cellStyle name="Normal 9 5 3 3 2 3 2" xfId="5102" xr:uid="{B4AF8B31-A677-4C85-8438-8CFF1A1DBA66}"/>
    <cellStyle name="Normal 9 5 3 3 2 4" xfId="4180" xr:uid="{553ED378-63CE-4C1D-8F00-6462BEEFAB80}"/>
    <cellStyle name="Normal 9 5 3 3 2 4 2" xfId="5103" xr:uid="{CCFFC3DB-82C2-452A-A101-90199E7A4015}"/>
    <cellStyle name="Normal 9 5 3 3 2 5" xfId="5100" xr:uid="{D36855C7-29BD-4F82-9480-F57E461F5D35}"/>
    <cellStyle name="Normal 9 5 3 3 3" xfId="2459" xr:uid="{B1A5B0FD-D636-45C3-98B7-7CEEB9917F5D}"/>
    <cellStyle name="Normal 9 5 3 3 3 2" xfId="5104" xr:uid="{5275C793-80A8-4E2E-A713-6AD2CD6DF1C1}"/>
    <cellStyle name="Normal 9 5 3 3 4" xfId="4181" xr:uid="{4E8B6632-2E70-4AAD-84AE-4D442937E719}"/>
    <cellStyle name="Normal 9 5 3 3 4 2" xfId="5105" xr:uid="{C5217490-C244-4515-8809-B8CC56149436}"/>
    <cellStyle name="Normal 9 5 3 3 5" xfId="4182" xr:uid="{5CDC6CB9-D707-469E-AABA-CB0AA43FA606}"/>
    <cellStyle name="Normal 9 5 3 3 5 2" xfId="5106" xr:uid="{B637AF63-1919-4311-95B5-625819ABC957}"/>
    <cellStyle name="Normal 9 5 3 3 6" xfId="5099" xr:uid="{6549892D-8CBC-408B-A32C-A5C0CE6D003C}"/>
    <cellStyle name="Normal 9 5 3 4" xfId="2460" xr:uid="{E8478937-B91D-4D8D-AD13-57C92BADE1D5}"/>
    <cellStyle name="Normal 9 5 3 4 2" xfId="2461" xr:uid="{32D05DAC-FE3A-4A2F-9ED2-1D64947F712F}"/>
    <cellStyle name="Normal 9 5 3 4 2 2" xfId="5108" xr:uid="{9AC942FE-3819-4B6C-BC07-BA8A47EFCB35}"/>
    <cellStyle name="Normal 9 5 3 4 3" xfId="4183" xr:uid="{D511D2B1-FDB3-48DF-9F48-01C760F9952D}"/>
    <cellStyle name="Normal 9 5 3 4 3 2" xfId="5109" xr:uid="{D084EB98-7324-4D4F-A9C3-E4C7458A263D}"/>
    <cellStyle name="Normal 9 5 3 4 4" xfId="4184" xr:uid="{F34DEB48-4940-45F9-AC52-C969A8A19A1F}"/>
    <cellStyle name="Normal 9 5 3 4 4 2" xfId="5110" xr:uid="{B10236A5-3DED-487B-A806-1539F83EC598}"/>
    <cellStyle name="Normal 9 5 3 4 5" xfId="5107" xr:uid="{9940470C-A681-4869-9C7F-E8DF8F5975B2}"/>
    <cellStyle name="Normal 9 5 3 5" xfId="2462" xr:uid="{A84C1316-E9AF-45C7-85E1-7E54F594FB1B}"/>
    <cellStyle name="Normal 9 5 3 5 2" xfId="4185" xr:uid="{C1B72521-CFE2-4891-AA4F-B4F2F62F13A1}"/>
    <cellStyle name="Normal 9 5 3 5 2 2" xfId="5112" xr:uid="{1E0AD06A-CA4F-431A-8639-ED9858469708}"/>
    <cellStyle name="Normal 9 5 3 5 3" xfId="4186" xr:uid="{B8365ECC-55B6-4330-8134-D627EB37DDB8}"/>
    <cellStyle name="Normal 9 5 3 5 3 2" xfId="5113" xr:uid="{FCFF735C-E79E-4881-8635-1185F9FE24EA}"/>
    <cellStyle name="Normal 9 5 3 5 4" xfId="4187" xr:uid="{411B7863-63E6-438F-9331-571ED239D6F3}"/>
    <cellStyle name="Normal 9 5 3 5 4 2" xfId="5114" xr:uid="{5070851D-07FE-40F9-B87F-64443F2CE7D0}"/>
    <cellStyle name="Normal 9 5 3 5 5" xfId="5111" xr:uid="{D7B8A0C5-65A3-42BC-98F3-A58DCD30B4DD}"/>
    <cellStyle name="Normal 9 5 3 6" xfId="4188" xr:uid="{079018D9-9DC1-4CBC-B9C3-4557FA39EB31}"/>
    <cellStyle name="Normal 9 5 3 6 2" xfId="5115" xr:uid="{2C8DCA78-9D4A-4779-A23D-C593FA917530}"/>
    <cellStyle name="Normal 9 5 3 7" xfId="4189" xr:uid="{AF0A16E7-B83A-4E91-BAC9-3D2B8699F5A5}"/>
    <cellStyle name="Normal 9 5 3 7 2" xfId="5116" xr:uid="{1E2CAB0B-484B-41A3-A0CF-D3027F39CA55}"/>
    <cellStyle name="Normal 9 5 3 8" xfId="4190" xr:uid="{5993A355-CCFF-4181-BA95-1A4F255B2C0A}"/>
    <cellStyle name="Normal 9 5 3 8 2" xfId="5117" xr:uid="{16539A99-7ACB-4E85-BBE6-F218E0BD75AF}"/>
    <cellStyle name="Normal 9 5 3 9" xfId="5085" xr:uid="{5C5368A0-2C65-4DF7-861B-2DB5E6E43B98}"/>
    <cellStyle name="Normal 9 5 4" xfId="421" xr:uid="{F0E0B356-E1BA-455D-94E0-F4FA9D8CFEBA}"/>
    <cellStyle name="Normal 9 5 4 2" xfId="881" xr:uid="{A0CD1ED9-26B9-4D69-A631-82050C45F203}"/>
    <cellStyle name="Normal 9 5 4 2 2" xfId="882" xr:uid="{2C019081-05B4-4339-BC15-A325D4216577}"/>
    <cellStyle name="Normal 9 5 4 2 2 2" xfId="2463" xr:uid="{D1DB1E1A-530F-4D10-BEDF-D407B03BB2D5}"/>
    <cellStyle name="Normal 9 5 4 2 2 2 2" xfId="5121" xr:uid="{CBA23F53-8950-4904-811D-2D5ACA77DD3C}"/>
    <cellStyle name="Normal 9 5 4 2 2 3" xfId="4191" xr:uid="{F96EA102-3561-4B44-8DA6-E29AC090BA59}"/>
    <cellStyle name="Normal 9 5 4 2 2 3 2" xfId="5122" xr:uid="{AA586B1B-5BA9-4D8D-B796-9FFE8C399510}"/>
    <cellStyle name="Normal 9 5 4 2 2 4" xfId="4192" xr:uid="{D611043D-85AF-41B7-AE90-4CDC0E8B5957}"/>
    <cellStyle name="Normal 9 5 4 2 2 4 2" xfId="5123" xr:uid="{DE52CB4C-9D1D-4454-AC6D-5B67BE7E8048}"/>
    <cellStyle name="Normal 9 5 4 2 2 5" xfId="5120" xr:uid="{C962B669-2BFE-4CD7-BBC6-6DED555FE063}"/>
    <cellStyle name="Normal 9 5 4 2 3" xfId="2464" xr:uid="{230AB976-5EBD-49EA-82C2-D13269B9F21D}"/>
    <cellStyle name="Normal 9 5 4 2 3 2" xfId="5124" xr:uid="{BFE24616-29CE-48E6-8053-5B2342DC52AA}"/>
    <cellStyle name="Normal 9 5 4 2 4" xfId="4193" xr:uid="{2495220D-B4FB-4FD6-B4FE-3F5C06FB1F0D}"/>
    <cellStyle name="Normal 9 5 4 2 4 2" xfId="5125" xr:uid="{3EEBF7A1-F09C-4EBA-B7C2-996D984A8B27}"/>
    <cellStyle name="Normal 9 5 4 2 5" xfId="4194" xr:uid="{9D0B5404-82A6-43EB-927F-048665DACFF2}"/>
    <cellStyle name="Normal 9 5 4 2 5 2" xfId="5126" xr:uid="{D033A3A9-6973-4EC1-8B56-C1F829C39215}"/>
    <cellStyle name="Normal 9 5 4 2 6" xfId="5119" xr:uid="{89D995C2-E286-467D-A465-76DD0B225610}"/>
    <cellStyle name="Normal 9 5 4 3" xfId="883" xr:uid="{FB66A7A3-8257-4B5E-8A4B-EF88256939BC}"/>
    <cellStyle name="Normal 9 5 4 3 2" xfId="2465" xr:uid="{455532A7-6B48-4CF9-8F64-8BE6F21B4A15}"/>
    <cellStyle name="Normal 9 5 4 3 2 2" xfId="5128" xr:uid="{F0DF1574-F229-469F-AEBF-9AA51A8D4737}"/>
    <cellStyle name="Normal 9 5 4 3 3" xfId="4195" xr:uid="{DF7B5A86-7611-48C5-A088-DA3ECFAD493D}"/>
    <cellStyle name="Normal 9 5 4 3 3 2" xfId="5129" xr:uid="{5FB7B949-15FB-4A72-8985-92F06AE764F9}"/>
    <cellStyle name="Normal 9 5 4 3 4" xfId="4196" xr:uid="{210DCCC2-5ABD-4052-8850-21C2FF5C9CF5}"/>
    <cellStyle name="Normal 9 5 4 3 4 2" xfId="5130" xr:uid="{BD86F1FE-594F-420E-A004-63C6D9510089}"/>
    <cellStyle name="Normal 9 5 4 3 5" xfId="5127" xr:uid="{6AB5BB4A-397A-49DC-8C1B-1EF00E9DADDF}"/>
    <cellStyle name="Normal 9 5 4 4" xfId="2466" xr:uid="{C7F6C6D5-DFB2-45D0-8C8C-07DE6B7F8FE5}"/>
    <cellStyle name="Normal 9 5 4 4 2" xfId="4197" xr:uid="{3A5248F3-0D78-42BA-A060-F3AD8F83566D}"/>
    <cellStyle name="Normal 9 5 4 4 2 2" xfId="5132" xr:uid="{7C5B7654-2C7C-4463-B068-291F58FEE1C6}"/>
    <cellStyle name="Normal 9 5 4 4 3" xfId="4198" xr:uid="{4041DA14-B1E8-4CB5-91FC-5F5DAA8D8D20}"/>
    <cellStyle name="Normal 9 5 4 4 3 2" xfId="5133" xr:uid="{80CADA50-8FA0-4F6D-ADA7-D5F8F7F0BD59}"/>
    <cellStyle name="Normal 9 5 4 4 4" xfId="4199" xr:uid="{167492DA-5281-4211-B39C-E9E75ADBBAAD}"/>
    <cellStyle name="Normal 9 5 4 4 4 2" xfId="5134" xr:uid="{20D2B84A-559A-4CAB-8E42-802CA0168875}"/>
    <cellStyle name="Normal 9 5 4 4 5" xfId="5131" xr:uid="{948F0B3B-770F-45BE-A1BF-A8BC39BF380F}"/>
    <cellStyle name="Normal 9 5 4 5" xfId="4200" xr:uid="{5DB3F3AF-25C9-4A81-88CD-193D8EED0EB7}"/>
    <cellStyle name="Normal 9 5 4 5 2" xfId="5135" xr:uid="{3C46EBDF-1735-44B5-B8E5-DAF50C139E4F}"/>
    <cellStyle name="Normal 9 5 4 6" xfId="4201" xr:uid="{FD132A60-4665-4690-A874-2B7723A6C8B4}"/>
    <cellStyle name="Normal 9 5 4 6 2" xfId="5136" xr:uid="{39391CF7-AC69-4DF4-A94B-EB16B59E6DDA}"/>
    <cellStyle name="Normal 9 5 4 7" xfId="4202" xr:uid="{9300DF64-50A9-4497-B8CE-44C43245D5C3}"/>
    <cellStyle name="Normal 9 5 4 7 2" xfId="5137" xr:uid="{93BEE360-E079-4ED1-BB0C-FB37740B7721}"/>
    <cellStyle name="Normal 9 5 4 8" xfId="5118" xr:uid="{B618D86B-5A58-4D7A-A300-7B93FC83D969}"/>
    <cellStyle name="Normal 9 5 5" xfId="422" xr:uid="{2DEEFD19-8A7D-46B7-8FE2-C623844A009B}"/>
    <cellStyle name="Normal 9 5 5 2" xfId="884" xr:uid="{53C77F95-419E-4AAA-9B27-46D65F6C8C62}"/>
    <cellStyle name="Normal 9 5 5 2 2" xfId="2467" xr:uid="{F4EAEAA7-64F3-4FE9-8819-CC52477F178D}"/>
    <cellStyle name="Normal 9 5 5 2 2 2" xfId="5140" xr:uid="{AF9730A7-0245-4E9E-AC48-F462DEE5B3D7}"/>
    <cellStyle name="Normal 9 5 5 2 3" xfId="4203" xr:uid="{8CBC0D4E-2C46-40A6-A14D-869C0B143625}"/>
    <cellStyle name="Normal 9 5 5 2 3 2" xfId="5141" xr:uid="{8A967E3D-3861-4A2B-91F0-5777DBB64D25}"/>
    <cellStyle name="Normal 9 5 5 2 4" xfId="4204" xr:uid="{060825E4-333E-408D-B19C-496DAC6A1338}"/>
    <cellStyle name="Normal 9 5 5 2 4 2" xfId="5142" xr:uid="{A9A5905D-6EFB-4A1C-86E6-60A6F8D29404}"/>
    <cellStyle name="Normal 9 5 5 2 5" xfId="5139" xr:uid="{A92AE9DA-425A-49F3-992A-3532A9BB11C0}"/>
    <cellStyle name="Normal 9 5 5 3" xfId="2468" xr:uid="{7ACC776A-F709-4598-BB1D-9B4266357F2F}"/>
    <cellStyle name="Normal 9 5 5 3 2" xfId="4205" xr:uid="{659BF4C6-4459-43AC-BD03-933BF02818E7}"/>
    <cellStyle name="Normal 9 5 5 3 2 2" xfId="5144" xr:uid="{54C6FFF9-C3A6-48A3-959D-89D7497A9098}"/>
    <cellStyle name="Normal 9 5 5 3 3" xfId="4206" xr:uid="{F61A2F3E-22BB-4FFA-AF67-071CFEFE569A}"/>
    <cellStyle name="Normal 9 5 5 3 3 2" xfId="5145" xr:uid="{5D4491D7-6B1B-4448-9309-4CF873F6B20E}"/>
    <cellStyle name="Normal 9 5 5 3 4" xfId="4207" xr:uid="{A395464E-EB20-420D-9498-9B0D7ACBF3EB}"/>
    <cellStyle name="Normal 9 5 5 3 4 2" xfId="5146" xr:uid="{BD562B85-D1D2-4C99-9207-0D92C71A051B}"/>
    <cellStyle name="Normal 9 5 5 3 5" xfId="5143" xr:uid="{8116D6F2-499A-4BB5-B3D4-A0263FFB674B}"/>
    <cellStyle name="Normal 9 5 5 4" xfId="4208" xr:uid="{02D66F06-1B29-4B73-9628-0A66973B0B39}"/>
    <cellStyle name="Normal 9 5 5 4 2" xfId="5147" xr:uid="{F712CA6E-F91B-453F-AE4F-B632334F5F72}"/>
    <cellStyle name="Normal 9 5 5 5" xfId="4209" xr:uid="{38E130E0-46CE-4DC8-B004-9851457524E6}"/>
    <cellStyle name="Normal 9 5 5 5 2" xfId="5148" xr:uid="{0DCEB358-D4C8-4136-AF30-42578F9E0528}"/>
    <cellStyle name="Normal 9 5 5 6" xfId="4210" xr:uid="{AF9CA828-E4F4-4A0C-BD49-8093C9F7707F}"/>
    <cellStyle name="Normal 9 5 5 6 2" xfId="5149" xr:uid="{0B8B7CE3-404B-403B-B3E6-74CFD705086F}"/>
    <cellStyle name="Normal 9 5 5 7" xfId="5138" xr:uid="{0C1E7C41-93B3-4850-AA5D-2AFE4C1B7FF6}"/>
    <cellStyle name="Normal 9 5 6" xfId="885" xr:uid="{C2C8126F-BE0D-436F-B2C8-4527082605CF}"/>
    <cellStyle name="Normal 9 5 6 2" xfId="2469" xr:uid="{3ECB6042-5158-44C5-9476-694F6AEB76EE}"/>
    <cellStyle name="Normal 9 5 6 2 2" xfId="4211" xr:uid="{23D5A1B4-C392-4D57-B51F-13D056BA7470}"/>
    <cellStyle name="Normal 9 5 6 2 2 2" xfId="5152" xr:uid="{A1AE711D-3B5F-4214-B692-0AA302DC4CE1}"/>
    <cellStyle name="Normal 9 5 6 2 3" xfId="4212" xr:uid="{209B3EC2-C03A-45C0-BC0D-F44655F3978F}"/>
    <cellStyle name="Normal 9 5 6 2 3 2" xfId="5153" xr:uid="{C26DCD76-FB4B-4D31-BDE4-7C461E3418D4}"/>
    <cellStyle name="Normal 9 5 6 2 4" xfId="4213" xr:uid="{ABE6A3ED-31A0-4309-A2BE-AAA4AD032AA9}"/>
    <cellStyle name="Normal 9 5 6 2 4 2" xfId="5154" xr:uid="{EBEBF829-3C62-4DEA-8594-87F66A7DDE14}"/>
    <cellStyle name="Normal 9 5 6 2 5" xfId="5151" xr:uid="{1AC8A5AD-6336-4F53-A570-FAA3E828D8BE}"/>
    <cellStyle name="Normal 9 5 6 3" xfId="4214" xr:uid="{4C9B99DA-F710-4A38-8B4E-64D2BA1EC5FE}"/>
    <cellStyle name="Normal 9 5 6 3 2" xfId="5155" xr:uid="{7C496410-9868-43E8-9645-E5E7A501C09E}"/>
    <cellStyle name="Normal 9 5 6 4" xfId="4215" xr:uid="{9636D542-8EC8-4DC6-AE26-E592C309B920}"/>
    <cellStyle name="Normal 9 5 6 4 2" xfId="5156" xr:uid="{559C50CD-425F-49D3-B661-DA3BAB4A4FC9}"/>
    <cellStyle name="Normal 9 5 6 5" xfId="4216" xr:uid="{126BCF91-50E6-4FDB-A7A0-1540CFE59811}"/>
    <cellStyle name="Normal 9 5 6 5 2" xfId="5157" xr:uid="{95DA38FB-9B7C-46BB-AC48-7B71FA1AFDD8}"/>
    <cellStyle name="Normal 9 5 6 6" xfId="5150" xr:uid="{BAF5E05B-EC39-49E4-A803-A32E2171E01C}"/>
    <cellStyle name="Normal 9 5 7" xfId="2470" xr:uid="{27C1C801-07CC-43AC-B9CB-B86669C23447}"/>
    <cellStyle name="Normal 9 5 7 2" xfId="4217" xr:uid="{3261C298-4FA2-4DA2-B204-624F1CE7B05F}"/>
    <cellStyle name="Normal 9 5 7 2 2" xfId="5159" xr:uid="{51A12F2F-2577-40D3-A6B3-CFA2F9EB1A9C}"/>
    <cellStyle name="Normal 9 5 7 3" xfId="4218" xr:uid="{EDF509C0-52CA-4682-AE12-7A84E6D9A733}"/>
    <cellStyle name="Normal 9 5 7 3 2" xfId="5160" xr:uid="{24A85779-4750-4170-979C-8130DBB35CE3}"/>
    <cellStyle name="Normal 9 5 7 4" xfId="4219" xr:uid="{8B1D97B0-E5F0-4805-A2B0-120B96D47061}"/>
    <cellStyle name="Normal 9 5 7 4 2" xfId="5161" xr:uid="{6622737A-ECD0-4FAA-A870-271702FC7627}"/>
    <cellStyle name="Normal 9 5 7 5" xfId="5158" xr:uid="{66734A09-E19F-49F1-B88A-73906A37F5A6}"/>
    <cellStyle name="Normal 9 5 8" xfId="4220" xr:uid="{EC94061D-7030-4184-84CE-F6974BF5E008}"/>
    <cellStyle name="Normal 9 5 8 2" xfId="4221" xr:uid="{349478B9-E056-4FF4-9397-4B24466FF23B}"/>
    <cellStyle name="Normal 9 5 8 2 2" xfId="5163" xr:uid="{8070DCA9-E4D6-411A-B83F-1FC228557623}"/>
    <cellStyle name="Normal 9 5 8 3" xfId="4222" xr:uid="{DF0041A1-BDE2-4A21-A1B8-D2CFAD26F779}"/>
    <cellStyle name="Normal 9 5 8 3 2" xfId="5164" xr:uid="{9FBE450C-4FB2-4096-8D44-5F69840D99D0}"/>
    <cellStyle name="Normal 9 5 8 4" xfId="4223" xr:uid="{211D46F9-F00D-473F-9113-11844B114A68}"/>
    <cellStyle name="Normal 9 5 8 4 2" xfId="5165" xr:uid="{FD5488A2-5BD2-4E9A-98D4-FF7F6ED5A75E}"/>
    <cellStyle name="Normal 9 5 8 5" xfId="5162" xr:uid="{52B0E489-2C60-4A80-8AFF-20338CE01AB9}"/>
    <cellStyle name="Normal 9 5 9" xfId="4224" xr:uid="{70A7F78B-29E1-44C2-9197-9EEF91B0364F}"/>
    <cellStyle name="Normal 9 5 9 2" xfId="5166" xr:uid="{9B655B72-C2CE-4322-ADBE-7C06CB2C2ABC}"/>
    <cellStyle name="Normal 9 6" xfId="180" xr:uid="{EF599638-5E7D-4685-A305-BD663C086AE0}"/>
    <cellStyle name="Normal 9 6 10" xfId="5167" xr:uid="{199E296D-EE0C-41F8-8288-60F24ADB37D4}"/>
    <cellStyle name="Normal 9 6 2" xfId="181" xr:uid="{61818FDA-2AD6-46D5-851C-BB3FDBE74160}"/>
    <cellStyle name="Normal 9 6 2 2" xfId="423" xr:uid="{EBB461BC-A382-4FE7-8EC5-CCDF4EFE53EE}"/>
    <cellStyle name="Normal 9 6 2 2 2" xfId="886" xr:uid="{49AA607B-3CA9-4522-9159-1B65F7C170DF}"/>
    <cellStyle name="Normal 9 6 2 2 2 2" xfId="2471" xr:uid="{64ABCDA6-C401-48E6-878B-7E676199E2A9}"/>
    <cellStyle name="Normal 9 6 2 2 2 2 2" xfId="5171" xr:uid="{0D350F04-438E-439E-936A-9F38C1A0A975}"/>
    <cellStyle name="Normal 9 6 2 2 2 3" xfId="4225" xr:uid="{25A74D28-8E57-4E31-9F7D-4C56E1CAF1CC}"/>
    <cellStyle name="Normal 9 6 2 2 2 3 2" xfId="5172" xr:uid="{6DE00A8E-73AB-46DA-A278-0334AB5F40C4}"/>
    <cellStyle name="Normal 9 6 2 2 2 4" xfId="4226" xr:uid="{B10FA86C-A2F4-453E-ABAD-50A62CD94A42}"/>
    <cellStyle name="Normal 9 6 2 2 2 4 2" xfId="5173" xr:uid="{4B644CD5-B3B2-45B7-8600-C75ED5518505}"/>
    <cellStyle name="Normal 9 6 2 2 2 5" xfId="5170" xr:uid="{E19E4638-D93C-4BF8-91DE-983DAF904BB9}"/>
    <cellStyle name="Normal 9 6 2 2 3" xfId="2472" xr:uid="{2F279C9E-1440-4E03-BA2D-B6BA56D8581F}"/>
    <cellStyle name="Normal 9 6 2 2 3 2" xfId="4227" xr:uid="{9F83B2B2-62DE-448D-B71A-57FF07EDD4A4}"/>
    <cellStyle name="Normal 9 6 2 2 3 2 2" xfId="5175" xr:uid="{47BDB53D-4B9E-4D58-B2E9-8BC3F267D634}"/>
    <cellStyle name="Normal 9 6 2 2 3 3" xfId="4228" xr:uid="{27799084-C8E4-4521-B62E-D257A7B6F749}"/>
    <cellStyle name="Normal 9 6 2 2 3 3 2" xfId="5176" xr:uid="{CF27FAA8-99AC-42C1-B317-281D7A18293D}"/>
    <cellStyle name="Normal 9 6 2 2 3 4" xfId="4229" xr:uid="{A0D58D62-F8BD-463D-9C7C-4CF7FA8DD127}"/>
    <cellStyle name="Normal 9 6 2 2 3 4 2" xfId="5177" xr:uid="{E1199538-AF0B-4DAC-9D46-7E43C18B892D}"/>
    <cellStyle name="Normal 9 6 2 2 3 5" xfId="5174" xr:uid="{A484CA3D-2413-4130-AC0D-49B116B1B3DA}"/>
    <cellStyle name="Normal 9 6 2 2 4" xfId="4230" xr:uid="{034D4C08-A523-4776-B688-57FCE05F18B0}"/>
    <cellStyle name="Normal 9 6 2 2 4 2" xfId="5178" xr:uid="{88A8A4F7-9E3F-4E7C-8C8C-FE14E99DD95B}"/>
    <cellStyle name="Normal 9 6 2 2 5" xfId="4231" xr:uid="{604347C0-5C99-4250-AF1C-0869BB2CE4F3}"/>
    <cellStyle name="Normal 9 6 2 2 5 2" xfId="5179" xr:uid="{1FBAB0C1-8E27-4F3D-AE4A-20E769A69BAA}"/>
    <cellStyle name="Normal 9 6 2 2 6" xfId="4232" xr:uid="{5AA3BBC7-82D1-4482-B4EC-E682B2D6652A}"/>
    <cellStyle name="Normal 9 6 2 2 6 2" xfId="5180" xr:uid="{08F23508-4F91-45BE-B557-CBA48E041A1B}"/>
    <cellStyle name="Normal 9 6 2 2 7" xfId="5169" xr:uid="{DB31038E-6DFC-41D2-9133-434DD84FAB1A}"/>
    <cellStyle name="Normal 9 6 2 3" xfId="887" xr:uid="{CA91A918-C9E2-4AC0-BB24-CBF24C256A5B}"/>
    <cellStyle name="Normal 9 6 2 3 2" xfId="2473" xr:uid="{3B30162A-A13B-481E-8487-330722D3F8C0}"/>
    <cellStyle name="Normal 9 6 2 3 2 2" xfId="4233" xr:uid="{FB956975-86FA-412F-98B9-16F74DC942FF}"/>
    <cellStyle name="Normal 9 6 2 3 2 2 2" xfId="5183" xr:uid="{0499A4AD-78E5-4B18-A4E6-28A1C8D8A615}"/>
    <cellStyle name="Normal 9 6 2 3 2 3" xfId="4234" xr:uid="{3DD3D251-7E2D-42D1-ADAE-2FE90BC8E2E6}"/>
    <cellStyle name="Normal 9 6 2 3 2 3 2" xfId="5184" xr:uid="{9BCD4373-DC6F-4E7F-A821-3EC9A620CD9D}"/>
    <cellStyle name="Normal 9 6 2 3 2 4" xfId="4235" xr:uid="{B3929592-1AA9-4080-806B-0F0611448012}"/>
    <cellStyle name="Normal 9 6 2 3 2 4 2" xfId="5185" xr:uid="{F951CE8B-13A9-4CAE-A1F0-2B7431C3AE71}"/>
    <cellStyle name="Normal 9 6 2 3 2 5" xfId="5182" xr:uid="{5F91DEA2-BFDB-4D53-A267-C588E9B4ACB2}"/>
    <cellStyle name="Normal 9 6 2 3 3" xfId="4236" xr:uid="{2E96A4BE-877B-46B3-A2BD-1C95F794E27D}"/>
    <cellStyle name="Normal 9 6 2 3 3 2" xfId="5186" xr:uid="{BF421388-7D23-4120-9088-D526088D195C}"/>
    <cellStyle name="Normal 9 6 2 3 4" xfId="4237" xr:uid="{956634EA-E033-4BBD-9319-4E9C56EECCB1}"/>
    <cellStyle name="Normal 9 6 2 3 4 2" xfId="5187" xr:uid="{8C3664EA-722B-4927-BEC4-F672CA71F9D5}"/>
    <cellStyle name="Normal 9 6 2 3 5" xfId="4238" xr:uid="{1BB3CAB6-958E-4FB8-A3B6-0B276B886F57}"/>
    <cellStyle name="Normal 9 6 2 3 5 2" xfId="5188" xr:uid="{A7E8043A-2D31-4F5E-B7CA-074246CC13E8}"/>
    <cellStyle name="Normal 9 6 2 3 6" xfId="5181" xr:uid="{26EE34C1-9EB6-4081-9434-24351F679743}"/>
    <cellStyle name="Normal 9 6 2 4" xfId="2474" xr:uid="{35CEA187-36E4-45AE-9535-0E4D886E4E4E}"/>
    <cellStyle name="Normal 9 6 2 4 2" xfId="4239" xr:uid="{19344257-D45E-4BAC-8EA1-6BACBFAEE975}"/>
    <cellStyle name="Normal 9 6 2 4 2 2" xfId="5190" xr:uid="{3FB9DC05-27F8-457C-A849-BCD7A4BEFA54}"/>
    <cellStyle name="Normal 9 6 2 4 3" xfId="4240" xr:uid="{6F39F0B9-D0C0-427A-BA76-A48E4A2E78A3}"/>
    <cellStyle name="Normal 9 6 2 4 3 2" xfId="5191" xr:uid="{7CBA2C00-1446-4249-8724-10A8DF2C652F}"/>
    <cellStyle name="Normal 9 6 2 4 4" xfId="4241" xr:uid="{ED23D47A-9A4D-480B-A003-B68944EF0EEB}"/>
    <cellStyle name="Normal 9 6 2 4 4 2" xfId="5192" xr:uid="{C251B98A-E22B-4444-842D-8BA0BB3A9E33}"/>
    <cellStyle name="Normal 9 6 2 4 5" xfId="5189" xr:uid="{DA7FD1BF-5B4F-4EBC-9938-46C94CDB886C}"/>
    <cellStyle name="Normal 9 6 2 5" xfId="4242" xr:uid="{BC3AC469-4DB0-47F5-8037-7963DEFBF4AE}"/>
    <cellStyle name="Normal 9 6 2 5 2" xfId="4243" xr:uid="{F391F300-EB20-4869-A7D0-4DF65FC1193E}"/>
    <cellStyle name="Normal 9 6 2 5 2 2" xfId="5194" xr:uid="{EA8A669E-0E76-42B2-9881-6951B0EEF18C}"/>
    <cellStyle name="Normal 9 6 2 5 3" xfId="4244" xr:uid="{DB8DA19E-3410-4A7E-AA46-9B1B9A0DBCD4}"/>
    <cellStyle name="Normal 9 6 2 5 3 2" xfId="5195" xr:uid="{20F0E25A-9C55-41A6-81DC-CAA907EB8DBD}"/>
    <cellStyle name="Normal 9 6 2 5 4" xfId="4245" xr:uid="{71E9610B-392A-4122-9198-4C2CD3C030DB}"/>
    <cellStyle name="Normal 9 6 2 5 4 2" xfId="5196" xr:uid="{BB5247DC-C7CB-44B7-81EC-7EB58F97D7BF}"/>
    <cellStyle name="Normal 9 6 2 5 5" xfId="5193" xr:uid="{24327BD3-A24A-47D9-A6C3-C1CF68A08BFA}"/>
    <cellStyle name="Normal 9 6 2 6" xfId="4246" xr:uid="{BB81951B-4C08-4A52-B7DA-D3C4064878BE}"/>
    <cellStyle name="Normal 9 6 2 6 2" xfId="5197" xr:uid="{66B47149-4291-454F-A55B-77F6CEB105E3}"/>
    <cellStyle name="Normal 9 6 2 7" xfId="4247" xr:uid="{6686A78B-2859-4949-B23C-DB93848ECA6D}"/>
    <cellStyle name="Normal 9 6 2 7 2" xfId="5198" xr:uid="{CBEFDE45-13BB-4151-8257-8C13AF4CAFED}"/>
    <cellStyle name="Normal 9 6 2 8" xfId="4248" xr:uid="{ED010AB1-8FB7-4399-BA20-F6A8DDC83957}"/>
    <cellStyle name="Normal 9 6 2 8 2" xfId="5199" xr:uid="{91D83E19-45B9-4A2F-969C-6DF6AC8929AF}"/>
    <cellStyle name="Normal 9 6 2 9" xfId="5168" xr:uid="{4DDBE93F-7CC0-4A34-9843-E5B91D949B3B}"/>
    <cellStyle name="Normal 9 6 3" xfId="424" xr:uid="{03255E39-8848-4974-AD08-C5F14D7EBDCD}"/>
    <cellStyle name="Normal 9 6 3 2" xfId="888" xr:uid="{1ABCACF5-61D4-4D04-A06E-2D6066437912}"/>
    <cellStyle name="Normal 9 6 3 2 2" xfId="889" xr:uid="{BDF7A93A-AC54-4D6E-97FA-699EEBD174E2}"/>
    <cellStyle name="Normal 9 6 3 2 2 2" xfId="5202" xr:uid="{803F9890-72A9-4D76-97A0-0DBF8894D038}"/>
    <cellStyle name="Normal 9 6 3 2 3" xfId="4249" xr:uid="{D7690EDC-297A-4D8A-8E95-0DB9BAF7D92C}"/>
    <cellStyle name="Normal 9 6 3 2 3 2" xfId="5203" xr:uid="{13921E60-2517-44B4-B058-D6D89C2463D3}"/>
    <cellStyle name="Normal 9 6 3 2 4" xfId="4250" xr:uid="{A4D7C5F4-AECA-4637-A93F-A2CC2D49A18B}"/>
    <cellStyle name="Normal 9 6 3 2 4 2" xfId="5204" xr:uid="{AD8BA0BB-307E-4C4F-92C3-5184E49797EF}"/>
    <cellStyle name="Normal 9 6 3 2 5" xfId="5201" xr:uid="{47084847-9088-42FF-830D-282B8FA3CDFE}"/>
    <cellStyle name="Normal 9 6 3 3" xfId="890" xr:uid="{99E991FA-FD45-4EBC-B495-C0AE337A4BD2}"/>
    <cellStyle name="Normal 9 6 3 3 2" xfId="4251" xr:uid="{E1ED064B-615C-4B73-803B-C08E3C783A53}"/>
    <cellStyle name="Normal 9 6 3 3 2 2" xfId="5206" xr:uid="{7FB341E4-6C3B-4ECC-878E-B0CBBB28883B}"/>
    <cellStyle name="Normal 9 6 3 3 3" xfId="4252" xr:uid="{4D14B6DC-328D-4935-9EC2-AA186FEA9490}"/>
    <cellStyle name="Normal 9 6 3 3 3 2" xfId="5207" xr:uid="{FC99658E-9BF5-4DA5-9BFA-56500E5709AD}"/>
    <cellStyle name="Normal 9 6 3 3 4" xfId="4253" xr:uid="{7F084305-6B63-4F4E-B124-A25882EC3C71}"/>
    <cellStyle name="Normal 9 6 3 3 4 2" xfId="5208" xr:uid="{98390BE1-6EFE-40F6-8C0A-90705760A75C}"/>
    <cellStyle name="Normal 9 6 3 3 5" xfId="5205" xr:uid="{F0BA76D4-F996-4A5B-B7C3-A66D37597FA3}"/>
    <cellStyle name="Normal 9 6 3 4" xfId="4254" xr:uid="{E203B1B6-E407-468A-8A1E-8445B2139406}"/>
    <cellStyle name="Normal 9 6 3 4 2" xfId="5209" xr:uid="{B923D64F-174E-479D-9448-A1972B605232}"/>
    <cellStyle name="Normal 9 6 3 5" xfId="4255" xr:uid="{CF52C367-A351-4556-A6A0-53AB5AB0722C}"/>
    <cellStyle name="Normal 9 6 3 5 2" xfId="5210" xr:uid="{FFF1AE91-3134-4ABD-A780-023881584660}"/>
    <cellStyle name="Normal 9 6 3 6" xfId="4256" xr:uid="{D81FAE6D-4D2E-44E2-BA9B-A6C348C442B2}"/>
    <cellStyle name="Normal 9 6 3 6 2" xfId="5211" xr:uid="{76661EEF-E156-4A7B-B71C-48B44EE55139}"/>
    <cellStyle name="Normal 9 6 3 7" xfId="5200" xr:uid="{F7C5D4E5-8BA8-49E1-BA63-57EDDB46ECF1}"/>
    <cellStyle name="Normal 9 6 4" xfId="425" xr:uid="{AE1FA72B-8CE4-483F-BEBC-D84087DEC07A}"/>
    <cellStyle name="Normal 9 6 4 2" xfId="891" xr:uid="{E192CD04-9AF2-47DE-A3C3-792F7C8AEEF9}"/>
    <cellStyle name="Normal 9 6 4 2 2" xfId="4257" xr:uid="{BF2D20AB-2F53-41B9-A7CA-952E30EEC51D}"/>
    <cellStyle name="Normal 9 6 4 2 2 2" xfId="5214" xr:uid="{2F9B089E-AC03-48F2-9EDD-D188CB8CE514}"/>
    <cellStyle name="Normal 9 6 4 2 3" xfId="4258" xr:uid="{19F53E1C-025D-40AD-85F6-8D4D61924BC6}"/>
    <cellStyle name="Normal 9 6 4 2 3 2" xfId="5215" xr:uid="{D59E4186-8B0D-4425-8F03-B465E80CA403}"/>
    <cellStyle name="Normal 9 6 4 2 4" xfId="4259" xr:uid="{65E0E642-5E19-4F10-BA81-753FE5509B4D}"/>
    <cellStyle name="Normal 9 6 4 2 4 2" xfId="5216" xr:uid="{04002A2B-5CE8-4E07-ACCA-F5688F0DDAB0}"/>
    <cellStyle name="Normal 9 6 4 2 5" xfId="5213" xr:uid="{B2DE56FF-B4BC-4C77-9E51-B91650546529}"/>
    <cellStyle name="Normal 9 6 4 3" xfId="4260" xr:uid="{C1F99E47-DFE7-4275-88BC-7F80C0663BC8}"/>
    <cellStyle name="Normal 9 6 4 3 2" xfId="5217" xr:uid="{8D1BE5F5-3A5D-44D4-93E3-162C1AF64F8C}"/>
    <cellStyle name="Normal 9 6 4 4" xfId="4261" xr:uid="{28FE55E7-3F6E-41E2-95CC-BE386E469816}"/>
    <cellStyle name="Normal 9 6 4 4 2" xfId="5218" xr:uid="{0E33696E-50BC-4668-B02E-07A8DA9F39F7}"/>
    <cellStyle name="Normal 9 6 4 5" xfId="4262" xr:uid="{3020DB46-3DAD-4F45-92B0-AB440C794911}"/>
    <cellStyle name="Normal 9 6 4 5 2" xfId="5219" xr:uid="{27C73439-5A64-41B6-B2B0-8334C536A9AC}"/>
    <cellStyle name="Normal 9 6 4 6" xfId="5212" xr:uid="{8A9554F9-F249-4F71-8B6F-D9A038BE63B0}"/>
    <cellStyle name="Normal 9 6 5" xfId="892" xr:uid="{A9B607AD-F5F4-4A6E-AE95-9841773FC8B2}"/>
    <cellStyle name="Normal 9 6 5 2" xfId="4263" xr:uid="{41C8229B-5054-4C11-8B59-7E6621E58E9F}"/>
    <cellStyle name="Normal 9 6 5 2 2" xfId="5221" xr:uid="{2AC79BAE-8256-440A-8829-CC0022748FED}"/>
    <cellStyle name="Normal 9 6 5 3" xfId="4264" xr:uid="{3D7E192F-E3A4-4498-99EB-34D9C716F934}"/>
    <cellStyle name="Normal 9 6 5 3 2" xfId="5222" xr:uid="{AE0F48DA-49C4-42CD-B23D-D69F048FBB57}"/>
    <cellStyle name="Normal 9 6 5 4" xfId="4265" xr:uid="{4B07A94A-7C1C-4A56-96AA-4F9AEEF0249A}"/>
    <cellStyle name="Normal 9 6 5 4 2" xfId="5223" xr:uid="{01AE5A86-5C15-4C08-A176-EF6C08434409}"/>
    <cellStyle name="Normal 9 6 5 5" xfId="5220" xr:uid="{B01AA143-CC65-40CA-A19E-1219A46CFFC9}"/>
    <cellStyle name="Normal 9 6 6" xfId="4266" xr:uid="{9CFC637A-5FE8-49F8-826F-B2F1E87E5830}"/>
    <cellStyle name="Normal 9 6 6 2" xfId="4267" xr:uid="{C4127E8D-8DD7-425F-81BE-467E4B76295B}"/>
    <cellStyle name="Normal 9 6 6 2 2" xfId="5225" xr:uid="{0A082228-4C9E-4FE4-978C-EE199FE3EDBE}"/>
    <cellStyle name="Normal 9 6 6 3" xfId="4268" xr:uid="{2D4225EB-E730-4B01-B1F4-6CDC0A5518D8}"/>
    <cellStyle name="Normal 9 6 6 3 2" xfId="5226" xr:uid="{8121E5F8-F34D-4FEF-B534-D7C9708585A0}"/>
    <cellStyle name="Normal 9 6 6 4" xfId="4269" xr:uid="{1529F0CF-D8DF-4DEF-99CF-77B403561AE8}"/>
    <cellStyle name="Normal 9 6 6 4 2" xfId="5227" xr:uid="{CCB69F90-C027-47B2-86F9-02AE3ADA487C}"/>
    <cellStyle name="Normal 9 6 6 5" xfId="5224" xr:uid="{C051DF44-6DE8-4CCD-84B3-CF7E9CD6D315}"/>
    <cellStyle name="Normal 9 6 7" xfId="4270" xr:uid="{45DFDA89-A88F-45A4-9DB9-8DFE58CD01BA}"/>
    <cellStyle name="Normal 9 6 7 2" xfId="5228" xr:uid="{69C7EACF-C3E4-4A83-A641-D4BF22FC8B55}"/>
    <cellStyle name="Normal 9 6 8" xfId="4271" xr:uid="{4E598193-311F-40AB-90E8-C40C7B7F2838}"/>
    <cellStyle name="Normal 9 6 8 2" xfId="5229" xr:uid="{7AFDB697-804E-452D-AA40-56EE7970CF85}"/>
    <cellStyle name="Normal 9 6 9" xfId="4272" xr:uid="{9DDF9E1B-EB7B-4024-9A21-C1ED65AB817A}"/>
    <cellStyle name="Normal 9 6 9 2" xfId="5230" xr:uid="{FE4638C1-232A-4B7B-8B5D-F4FE4ED83D17}"/>
    <cellStyle name="Normal 9 7" xfId="182" xr:uid="{BBA0707A-550F-4FD3-A3BD-6C9848AC9755}"/>
    <cellStyle name="Normal 9 7 2" xfId="426" xr:uid="{34986F36-FACA-4BCE-9E8E-ECD4689114B3}"/>
    <cellStyle name="Normal 9 7 2 2" xfId="893" xr:uid="{B33FE35E-B648-41F1-BA23-1D6BEFE9ADFF}"/>
    <cellStyle name="Normal 9 7 2 2 2" xfId="2475" xr:uid="{1FD9F5E3-CDDF-4F5E-895F-43CA2E84E093}"/>
    <cellStyle name="Normal 9 7 2 2 2 2" xfId="2476" xr:uid="{9379E492-8F6C-4DE7-AE61-789E6319E5D5}"/>
    <cellStyle name="Normal 9 7 2 2 2 2 2" xfId="5235" xr:uid="{595BBF5F-05AB-4988-96E7-F62174ABE2D1}"/>
    <cellStyle name="Normal 9 7 2 2 2 3" xfId="5234" xr:uid="{310C9039-E94A-42A8-A95A-FE1BEA448A23}"/>
    <cellStyle name="Normal 9 7 2 2 3" xfId="2477" xr:uid="{0FC18A5D-EDCB-4ADC-B0A0-25AFB51FDF7F}"/>
    <cellStyle name="Normal 9 7 2 2 3 2" xfId="5236" xr:uid="{7E318706-E9F1-4283-A7FF-948C6242B7B9}"/>
    <cellStyle name="Normal 9 7 2 2 4" xfId="4273" xr:uid="{4292F746-8C64-4075-A69F-F91EDD856CF2}"/>
    <cellStyle name="Normal 9 7 2 2 4 2" xfId="5237" xr:uid="{B20B6213-1CEC-4CEA-B532-7092F6F38D7E}"/>
    <cellStyle name="Normal 9 7 2 2 5" xfId="5233" xr:uid="{EAEF0D82-10DA-4909-9A88-324992D462B0}"/>
    <cellStyle name="Normal 9 7 2 3" xfId="2478" xr:uid="{D5C1435D-9A7F-4D86-B7CA-62B2365AE829}"/>
    <cellStyle name="Normal 9 7 2 3 2" xfId="2479" xr:uid="{8566A6A7-4930-4ECB-A834-3A68184863A5}"/>
    <cellStyle name="Normal 9 7 2 3 2 2" xfId="5239" xr:uid="{6B47ABC9-B567-4E5E-A880-1E2AC5257CB2}"/>
    <cellStyle name="Normal 9 7 2 3 3" xfId="4274" xr:uid="{94B58F64-9C57-43F0-83EB-0869A29F2D35}"/>
    <cellStyle name="Normal 9 7 2 3 3 2" xfId="5240" xr:uid="{780CBA48-33DA-4356-BD28-1E5D56FD6D51}"/>
    <cellStyle name="Normal 9 7 2 3 4" xfId="4275" xr:uid="{658844BB-6535-425B-B745-774604B0C146}"/>
    <cellStyle name="Normal 9 7 2 3 4 2" xfId="5241" xr:uid="{DAF6CF8C-A4AB-499F-A5CC-BE5DCF8DF93E}"/>
    <cellStyle name="Normal 9 7 2 3 5" xfId="5238" xr:uid="{36061DB1-C1B4-4670-AD4A-129C218A1001}"/>
    <cellStyle name="Normal 9 7 2 4" xfId="2480" xr:uid="{BE433747-0DED-4A02-AE12-355ADE4695BE}"/>
    <cellStyle name="Normal 9 7 2 4 2" xfId="5242" xr:uid="{428D1BF1-4DA4-4027-B33D-A70341887C00}"/>
    <cellStyle name="Normal 9 7 2 5" xfId="4276" xr:uid="{542DFB98-B8E3-4697-A2FF-DA7489672557}"/>
    <cellStyle name="Normal 9 7 2 5 2" xfId="5243" xr:uid="{8980E381-0AFD-4F89-A47C-16BEF95EEF24}"/>
    <cellStyle name="Normal 9 7 2 6" xfId="4277" xr:uid="{65BA5F07-2CFB-4E78-99F8-BACE69C73D77}"/>
    <cellStyle name="Normal 9 7 2 6 2" xfId="5244" xr:uid="{BB8E91AD-27BC-461E-A689-B1C821A434E8}"/>
    <cellStyle name="Normal 9 7 2 7" xfId="5232" xr:uid="{E53001DB-6B2E-469A-BC1F-C3D6171933E0}"/>
    <cellStyle name="Normal 9 7 3" xfId="894" xr:uid="{E814DAB1-607C-4944-90C0-9A6732EC03A0}"/>
    <cellStyle name="Normal 9 7 3 2" xfId="2481" xr:uid="{31E3C38A-E611-449F-AF74-6E6DCD3613D0}"/>
    <cellStyle name="Normal 9 7 3 2 2" xfId="2482" xr:uid="{8494E262-24BF-4F96-BEAA-01BA614C9F2D}"/>
    <cellStyle name="Normal 9 7 3 2 2 2" xfId="5247" xr:uid="{781FF01A-6C53-4DC8-9B9B-0F900291085C}"/>
    <cellStyle name="Normal 9 7 3 2 3" xfId="4278" xr:uid="{94272599-C903-4942-AE00-C2AE42F0D159}"/>
    <cellStyle name="Normal 9 7 3 2 3 2" xfId="5248" xr:uid="{02B02FDC-A580-444F-97B5-95A876EF04B1}"/>
    <cellStyle name="Normal 9 7 3 2 4" xfId="4279" xr:uid="{BBFF110A-3E9F-4881-BE1B-86F22BB90FD6}"/>
    <cellStyle name="Normal 9 7 3 2 4 2" xfId="5249" xr:uid="{D6B2E5A7-87EF-48E8-A17A-4BFDFB1BF530}"/>
    <cellStyle name="Normal 9 7 3 2 5" xfId="5246" xr:uid="{A891F007-3E85-4EA4-A495-84DEB762E77E}"/>
    <cellStyle name="Normal 9 7 3 3" xfId="2483" xr:uid="{D154F096-C629-4134-ACEF-E41B69883E1B}"/>
    <cellStyle name="Normal 9 7 3 3 2" xfId="5250" xr:uid="{F7F7D423-7FB9-4142-9FFF-C6D61717C0A6}"/>
    <cellStyle name="Normal 9 7 3 4" xfId="4280" xr:uid="{1DC7654C-D7E4-40C4-888B-8E3086C6FD3A}"/>
    <cellStyle name="Normal 9 7 3 4 2" xfId="5251" xr:uid="{4ABB76E5-BDE8-4DB3-8373-944A99C04C43}"/>
    <cellStyle name="Normal 9 7 3 5" xfId="4281" xr:uid="{A8A33E95-5E60-4DD2-A975-887A5B31F36A}"/>
    <cellStyle name="Normal 9 7 3 5 2" xfId="5252" xr:uid="{EA1A6D51-042A-4646-8BC9-5749184613A3}"/>
    <cellStyle name="Normal 9 7 3 6" xfId="5245" xr:uid="{69B5B281-E62F-47D2-95AF-9B19A58E3098}"/>
    <cellStyle name="Normal 9 7 4" xfId="2484" xr:uid="{44785A11-9E0D-4CD4-A21D-825104B8C805}"/>
    <cellStyle name="Normal 9 7 4 2" xfId="2485" xr:uid="{8B1CBF26-00D6-4726-82D1-ED9BBF28A4F8}"/>
    <cellStyle name="Normal 9 7 4 2 2" xfId="5254" xr:uid="{650273BE-7F5B-40E5-A134-5CAAD57C0C3C}"/>
    <cellStyle name="Normal 9 7 4 3" xfId="4282" xr:uid="{0E10F686-24A0-4594-9C2A-E30894B637DF}"/>
    <cellStyle name="Normal 9 7 4 3 2" xfId="5255" xr:uid="{4D215ECB-018D-4DF0-A010-0184E9AA4AE4}"/>
    <cellStyle name="Normal 9 7 4 4" xfId="4283" xr:uid="{825CD765-6D81-4F38-AA95-394564860852}"/>
    <cellStyle name="Normal 9 7 4 4 2" xfId="5256" xr:uid="{1EE928B3-6FF8-419F-B666-0EF88EF528F5}"/>
    <cellStyle name="Normal 9 7 4 5" xfId="5253" xr:uid="{F5715FD0-B92C-4836-B1C2-196036AF7669}"/>
    <cellStyle name="Normal 9 7 5" xfId="2486" xr:uid="{34904143-7155-4E4E-B428-D3E8BFA4DD8E}"/>
    <cellStyle name="Normal 9 7 5 2" xfId="4284" xr:uid="{755C3F64-8E87-46D9-81C9-7B3E5EDC171B}"/>
    <cellStyle name="Normal 9 7 5 2 2" xfId="5258" xr:uid="{89E7DC3E-F941-4608-A9DF-2BB1992AC6AD}"/>
    <cellStyle name="Normal 9 7 5 3" xfId="4285" xr:uid="{C1684FB3-019F-4DE9-B20C-DE727810EBE0}"/>
    <cellStyle name="Normal 9 7 5 3 2" xfId="5259" xr:uid="{D26C9E74-0888-48D8-811A-38D3BDE3D6B4}"/>
    <cellStyle name="Normal 9 7 5 4" xfId="4286" xr:uid="{73722FD5-F576-41A4-BD27-C42E4926A86B}"/>
    <cellStyle name="Normal 9 7 5 4 2" xfId="5260" xr:uid="{0C738C0A-F240-474D-9CE7-BEFAB93D79AB}"/>
    <cellStyle name="Normal 9 7 5 5" xfId="5257" xr:uid="{CD6EBC37-78DC-4624-BCD5-D2761EC7D145}"/>
    <cellStyle name="Normal 9 7 6" xfId="4287" xr:uid="{514BC677-26D2-4C1B-A27E-3C192259D235}"/>
    <cellStyle name="Normal 9 7 6 2" xfId="5261" xr:uid="{61870FE5-0187-409A-8AC7-5F32DD0C2A69}"/>
    <cellStyle name="Normal 9 7 7" xfId="4288" xr:uid="{C43003DF-3D91-4869-AA01-6C04FBBB0DF9}"/>
    <cellStyle name="Normal 9 7 7 2" xfId="5262" xr:uid="{52C92B94-B581-458C-A0AF-C846552F7793}"/>
    <cellStyle name="Normal 9 7 8" xfId="4289" xr:uid="{228E9693-C0BD-4BDE-AE82-EE220C0B5EE9}"/>
    <cellStyle name="Normal 9 7 8 2" xfId="5263" xr:uid="{26AAAEDB-ED18-431E-A8CF-4FA25C605947}"/>
    <cellStyle name="Normal 9 7 9" xfId="5231" xr:uid="{7392883D-B219-456C-A40D-683370D44A3F}"/>
    <cellStyle name="Normal 9 8" xfId="427" xr:uid="{FA2D1E89-9FED-427E-AF07-1C309426D1C0}"/>
    <cellStyle name="Normal 9 8 2" xfId="895" xr:uid="{7D000DD5-AFED-4013-BF2C-44676E79091C}"/>
    <cellStyle name="Normal 9 8 2 2" xfId="896" xr:uid="{E60AEFBE-4089-40E0-B8BC-952900A6ACDD}"/>
    <cellStyle name="Normal 9 8 2 2 2" xfId="2487" xr:uid="{FC4BCDC6-7F10-49A1-A385-EA6AE3344F7D}"/>
    <cellStyle name="Normal 9 8 2 2 2 2" xfId="5267" xr:uid="{1AC8529D-20F3-4221-982E-5C4E8FB8987E}"/>
    <cellStyle name="Normal 9 8 2 2 3" xfId="4290" xr:uid="{6FE440B3-58A5-40C8-A1F1-A80C4D1B2A9B}"/>
    <cellStyle name="Normal 9 8 2 2 3 2" xfId="5268" xr:uid="{2AE1EFE3-E31B-4366-B553-FFEB6D126A99}"/>
    <cellStyle name="Normal 9 8 2 2 4" xfId="4291" xr:uid="{1E62779A-966A-43F2-A233-B4CEE56DA518}"/>
    <cellStyle name="Normal 9 8 2 2 4 2" xfId="5269" xr:uid="{EA43DE36-3FCC-40CE-AC02-4E76CCA15C0C}"/>
    <cellStyle name="Normal 9 8 2 2 5" xfId="5266" xr:uid="{B4AD3A38-06D2-46F3-BB91-D066B3542F83}"/>
    <cellStyle name="Normal 9 8 2 3" xfId="2488" xr:uid="{48428B7C-8D9B-45E0-B29C-E3FEEBF03533}"/>
    <cellStyle name="Normal 9 8 2 3 2" xfId="5270" xr:uid="{E6E9299E-9432-40EB-A9FB-FADFCE019484}"/>
    <cellStyle name="Normal 9 8 2 4" xfId="4292" xr:uid="{C2177D8C-A21E-4B52-A733-0D5275DCFA62}"/>
    <cellStyle name="Normal 9 8 2 4 2" xfId="5271" xr:uid="{073162BE-779A-49B6-97CE-9E48FE8D47AA}"/>
    <cellStyle name="Normal 9 8 2 5" xfId="4293" xr:uid="{E1882F53-46DD-463D-931B-AB7346ED70EC}"/>
    <cellStyle name="Normal 9 8 2 5 2" xfId="5272" xr:uid="{743B8E1E-6E30-4B71-9025-ACB5A74D78B5}"/>
    <cellStyle name="Normal 9 8 2 6" xfId="5265" xr:uid="{A54BA45D-9E72-4340-B848-0E57335F92C8}"/>
    <cellStyle name="Normal 9 8 3" xfId="897" xr:uid="{CD23F574-724C-4DA8-BD9E-540AC5A15C83}"/>
    <cellStyle name="Normal 9 8 3 2" xfId="2489" xr:uid="{1596C3DB-47D5-4238-8934-46F41076CE75}"/>
    <cellStyle name="Normal 9 8 3 2 2" xfId="5274" xr:uid="{C63B5F63-5C56-4145-BBF8-B389464A7CFC}"/>
    <cellStyle name="Normal 9 8 3 3" xfId="4294" xr:uid="{5648385B-BD12-4469-B938-4D7C7482AF56}"/>
    <cellStyle name="Normal 9 8 3 3 2" xfId="5275" xr:uid="{F98F3399-9BDE-4B95-A7A6-33F72078A562}"/>
    <cellStyle name="Normal 9 8 3 4" xfId="4295" xr:uid="{B2054F8F-8C29-4108-B364-6E274F86CE81}"/>
    <cellStyle name="Normal 9 8 3 4 2" xfId="5276" xr:uid="{209CA276-F861-4376-9AD1-7611E5B56DE1}"/>
    <cellStyle name="Normal 9 8 3 5" xfId="5273" xr:uid="{8C073EB9-0A63-4F86-8E7A-8958E3BEFEDD}"/>
    <cellStyle name="Normal 9 8 4" xfId="2490" xr:uid="{7910CD39-3C31-4067-8F1C-C08551559596}"/>
    <cellStyle name="Normal 9 8 4 2" xfId="4296" xr:uid="{BE587D08-30B4-4F41-B7D5-8CFECE76FA72}"/>
    <cellStyle name="Normal 9 8 4 2 2" xfId="5278" xr:uid="{1EF74F89-B82E-4E7E-AF25-5A388AFB1E23}"/>
    <cellStyle name="Normal 9 8 4 3" xfId="4297" xr:uid="{4756287A-31E2-448E-B15E-C9B3A99E54A9}"/>
    <cellStyle name="Normal 9 8 4 3 2" xfId="5279" xr:uid="{72B0C7DC-C779-4027-8DCE-071E21B4DC71}"/>
    <cellStyle name="Normal 9 8 4 4" xfId="4298" xr:uid="{72BB779B-A628-47F7-80ED-3286CE7797A3}"/>
    <cellStyle name="Normal 9 8 4 4 2" xfId="5280" xr:uid="{0413FF66-2017-4B83-8B41-E331139417F2}"/>
    <cellStyle name="Normal 9 8 4 5" xfId="5277" xr:uid="{E24E2F94-E387-4980-997A-19743E76A1EE}"/>
    <cellStyle name="Normal 9 8 5" xfId="4299" xr:uid="{E0B93479-A4D6-4922-8FAB-AB2EAEB804D2}"/>
    <cellStyle name="Normal 9 8 5 2" xfId="5281" xr:uid="{91E3630B-F8D1-4146-B379-AFD620C5131B}"/>
    <cellStyle name="Normal 9 8 6" xfId="4300" xr:uid="{28A3516D-DBB6-48E4-86E3-D1149F079EAF}"/>
    <cellStyle name="Normal 9 8 6 2" xfId="5282" xr:uid="{F2E09B85-E95D-4798-8652-87015D7641EC}"/>
    <cellStyle name="Normal 9 8 7" xfId="4301" xr:uid="{476F5F34-6E44-4B12-BFA2-1BD949635521}"/>
    <cellStyle name="Normal 9 8 7 2" xfId="5283" xr:uid="{0BD587E6-8087-4796-8849-A21BCCCF3252}"/>
    <cellStyle name="Normal 9 8 8" xfId="5264" xr:uid="{19E8FE7B-DECC-41C3-AC5A-1E6BBC3FC13B}"/>
    <cellStyle name="Normal 9 9" xfId="428" xr:uid="{99D32C7B-958A-4615-8BE2-99876C9699D5}"/>
    <cellStyle name="Normal 9 9 2" xfId="898" xr:uid="{8A8AE908-C035-417A-B090-FAC0104BD128}"/>
    <cellStyle name="Normal 9 9 2 2" xfId="2491" xr:uid="{4F22D53F-3C92-4E0F-8B3C-020C9B911ED9}"/>
    <cellStyle name="Normal 9 9 2 2 2" xfId="5286" xr:uid="{8B56E192-0342-47DF-9665-0F99C9548B82}"/>
    <cellStyle name="Normal 9 9 2 3" xfId="4302" xr:uid="{4F00FB99-9612-4F54-9361-31D734577AF4}"/>
    <cellStyle name="Normal 9 9 2 3 2" xfId="5287" xr:uid="{61F167D9-DEDE-48D4-A4EC-01F368C683C6}"/>
    <cellStyle name="Normal 9 9 2 4" xfId="4303" xr:uid="{61AF8D86-EAED-486D-982B-6E26D075141D}"/>
    <cellStyle name="Normal 9 9 2 4 2" xfId="5288" xr:uid="{DC356833-FAC5-4CDA-A5D4-C32A497B5AA8}"/>
    <cellStyle name="Normal 9 9 2 5" xfId="5285" xr:uid="{28D945E7-F0CE-4F9B-85FB-1B7B76CFAD2D}"/>
    <cellStyle name="Normal 9 9 3" xfId="2492" xr:uid="{9B15A591-737D-4377-9515-CA8EB86BC307}"/>
    <cellStyle name="Normal 9 9 3 2" xfId="4304" xr:uid="{5D5F5EA0-4DB0-4703-8FCC-DAEB76B96191}"/>
    <cellStyle name="Normal 9 9 3 2 2" xfId="5290" xr:uid="{8AF0E94B-469F-467D-B052-2CCA76B9D786}"/>
    <cellStyle name="Normal 9 9 3 3" xfId="4305" xr:uid="{951213F9-8E00-4324-A811-3BB7AE3CE152}"/>
    <cellStyle name="Normal 9 9 3 3 2" xfId="5291" xr:uid="{77DA7C29-65D1-4E27-AAA0-25B39EE3A130}"/>
    <cellStyle name="Normal 9 9 3 4" xfId="4306" xr:uid="{C8F6C123-A044-4D12-BB38-B188EC653160}"/>
    <cellStyle name="Normal 9 9 3 4 2" xfId="5292" xr:uid="{51E98FEA-D6A2-4639-B220-E286314F9EB2}"/>
    <cellStyle name="Normal 9 9 3 5" xfId="5289" xr:uid="{6392F9F6-1C77-4207-A70D-9F772AEC0AD7}"/>
    <cellStyle name="Normal 9 9 4" xfId="4307" xr:uid="{B1F930A8-9488-4218-A9B4-185D6C01A5DC}"/>
    <cellStyle name="Normal 9 9 4 2" xfId="5293" xr:uid="{07A2C7E4-DD88-45B3-8146-548B5AE27B58}"/>
    <cellStyle name="Normal 9 9 5" xfId="4308" xr:uid="{3829937A-FDBC-46EB-8791-08655A581843}"/>
    <cellStyle name="Normal 9 9 5 2" xfId="5294" xr:uid="{DF911854-ECC4-4725-B583-40A50D408629}"/>
    <cellStyle name="Normal 9 9 6" xfId="4309" xr:uid="{AD8B5AD5-50E9-4C41-91A7-3990B3696A10}"/>
    <cellStyle name="Normal 9 9 6 2" xfId="5295" xr:uid="{527122CF-C572-4309-A2B2-46518847150F}"/>
    <cellStyle name="Normal 9 9 7" xfId="5284" xr:uid="{C796A993-D010-4B30-AE0C-B26BF9484982}"/>
    <cellStyle name="Percent 2" xfId="183" xr:uid="{6B3A88D9-3EEE-4CB8-9E28-920F50152828}"/>
    <cellStyle name="Percent 2 2" xfId="5296" xr:uid="{76E32BC7-A9AE-4879-A00F-055A85E53535}"/>
    <cellStyle name="Percent 3" xfId="5394" xr:uid="{F0E453F7-F05F-45C9-B252-CA83291F0524}"/>
    <cellStyle name="Гиперссылка 2" xfId="4" xr:uid="{49BAA0F8-B3D3-41B5-87DD-435502328B29}"/>
    <cellStyle name="Гиперссылка 2 2" xfId="5297" xr:uid="{1220DDBF-A66B-41C6-9626-A72E35AE55A4}"/>
    <cellStyle name="Обычный 2" xfId="1" xr:uid="{A3CD5D5E-4502-4158-8112-08CDD679ACF5}"/>
    <cellStyle name="Обычный 2 2" xfId="5" xr:uid="{D19F253E-EE9B-4476-9D91-2EE3A6D7A3DC}"/>
    <cellStyle name="Обычный 2 2 2" xfId="5299" xr:uid="{14196B6A-D6D0-4877-9637-643372DC803C}"/>
    <cellStyle name="Обычный 2 3" xfId="5298" xr:uid="{B085C039-821A-4DB3-AFC3-781B4682981E}"/>
    <cellStyle name="常规_Sheet1_1" xfId="4411" xr:uid="{54121749-6047-40C3-BF7B-D41C47DD1B5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4"/>
  <sheetViews>
    <sheetView tabSelected="1" zoomScale="90" zoomScaleNormal="90" workbookViewId="0">
      <selection activeCell="Q10" sqref="Q1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710</v>
      </c>
      <c r="C10" s="112"/>
      <c r="D10" s="112"/>
      <c r="E10" s="112"/>
      <c r="F10" s="108"/>
      <c r="G10" s="109"/>
      <c r="H10" s="109" t="s">
        <v>710</v>
      </c>
      <c r="I10" s="112"/>
      <c r="J10" s="126">
        <v>53367</v>
      </c>
      <c r="K10" s="108"/>
    </row>
    <row r="11" spans="1:11">
      <c r="A11" s="107"/>
      <c r="B11" s="107" t="s">
        <v>711</v>
      </c>
      <c r="C11" s="112"/>
      <c r="D11" s="112"/>
      <c r="E11" s="112"/>
      <c r="F11" s="108"/>
      <c r="G11" s="109"/>
      <c r="H11" s="109" t="s">
        <v>711</v>
      </c>
      <c r="I11" s="112"/>
      <c r="J11" s="127"/>
      <c r="K11" s="108"/>
    </row>
    <row r="12" spans="1:11">
      <c r="A12" s="107"/>
      <c r="B12" s="107" t="s">
        <v>712</v>
      </c>
      <c r="C12" s="112"/>
      <c r="D12" s="112"/>
      <c r="E12" s="112"/>
      <c r="F12" s="108"/>
      <c r="G12" s="109"/>
      <c r="H12" s="109" t="s">
        <v>712</v>
      </c>
      <c r="I12" s="112"/>
      <c r="J12" s="112"/>
      <c r="K12" s="108"/>
    </row>
    <row r="13" spans="1:11">
      <c r="A13" s="107"/>
      <c r="B13" s="107" t="s">
        <v>713</v>
      </c>
      <c r="C13" s="112"/>
      <c r="D13" s="112"/>
      <c r="E13" s="112"/>
      <c r="F13" s="108"/>
      <c r="G13" s="109"/>
      <c r="H13" s="109" t="s">
        <v>713</v>
      </c>
      <c r="I13" s="112"/>
      <c r="J13" s="96" t="s">
        <v>11</v>
      </c>
      <c r="K13" s="108"/>
    </row>
    <row r="14" spans="1:11" ht="15" customHeight="1">
      <c r="A14" s="107"/>
      <c r="B14" s="107" t="s">
        <v>5</v>
      </c>
      <c r="C14" s="112"/>
      <c r="D14" s="112"/>
      <c r="E14" s="112"/>
      <c r="F14" s="108"/>
      <c r="G14" s="109"/>
      <c r="H14" s="109" t="s">
        <v>5</v>
      </c>
      <c r="I14" s="112"/>
      <c r="J14" s="128">
        <v>45345</v>
      </c>
      <c r="K14" s="108"/>
    </row>
    <row r="15" spans="1:11" ht="15" customHeight="1">
      <c r="A15" s="107"/>
      <c r="B15" s="124" t="s">
        <v>721</v>
      </c>
      <c r="C15" s="7"/>
      <c r="D15" s="7"/>
      <c r="E15" s="7"/>
      <c r="F15" s="8"/>
      <c r="G15" s="109"/>
      <c r="H15" s="125" t="s">
        <v>721</v>
      </c>
      <c r="I15" s="112"/>
      <c r="J15" s="129"/>
      <c r="K15" s="108"/>
    </row>
    <row r="16" spans="1:11" ht="15" customHeight="1">
      <c r="A16" s="107"/>
      <c r="B16" s="112"/>
      <c r="C16" s="112"/>
      <c r="D16" s="112"/>
      <c r="E16" s="112"/>
      <c r="F16" s="112"/>
      <c r="G16" s="112"/>
      <c r="H16" s="112"/>
      <c r="I16" s="115" t="s">
        <v>142</v>
      </c>
      <c r="J16" s="123">
        <v>41801</v>
      </c>
      <c r="K16" s="108"/>
    </row>
    <row r="17" spans="1:11">
      <c r="A17" s="107"/>
      <c r="B17" s="112" t="s">
        <v>714</v>
      </c>
      <c r="C17" s="112"/>
      <c r="D17" s="112"/>
      <c r="E17" s="112"/>
      <c r="F17" s="112"/>
      <c r="G17" s="112"/>
      <c r="H17" s="112"/>
      <c r="I17" s="115" t="s">
        <v>143</v>
      </c>
      <c r="J17" s="123" t="s">
        <v>720</v>
      </c>
      <c r="K17" s="108"/>
    </row>
    <row r="18" spans="1:11" ht="18">
      <c r="A18" s="107"/>
      <c r="B18" s="112" t="s">
        <v>715</v>
      </c>
      <c r="C18" s="112"/>
      <c r="D18" s="112"/>
      <c r="E18" s="112"/>
      <c r="F18" s="112"/>
      <c r="G18" s="112"/>
      <c r="H18" s="112"/>
      <c r="I18" s="114" t="s">
        <v>258</v>
      </c>
      <c r="J18" s="101" t="s">
        <v>133</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30" t="s">
        <v>201</v>
      </c>
      <c r="G20" s="131"/>
      <c r="H20" s="97" t="s">
        <v>169</v>
      </c>
      <c r="I20" s="97" t="s">
        <v>202</v>
      </c>
      <c r="J20" s="97" t="s">
        <v>21</v>
      </c>
      <c r="K20" s="108"/>
    </row>
    <row r="21" spans="1:11">
      <c r="A21" s="107"/>
      <c r="B21" s="118"/>
      <c r="C21" s="118"/>
      <c r="D21" s="119"/>
      <c r="E21" s="119"/>
      <c r="F21" s="130"/>
      <c r="G21" s="131"/>
      <c r="H21" s="118" t="s">
        <v>141</v>
      </c>
      <c r="I21" s="118"/>
      <c r="J21" s="118"/>
      <c r="K21" s="108"/>
    </row>
    <row r="22" spans="1:11" ht="24">
      <c r="A22" s="107"/>
      <c r="B22" s="102">
        <v>1000</v>
      </c>
      <c r="C22" s="10" t="s">
        <v>723</v>
      </c>
      <c r="D22" s="10" t="s">
        <v>716</v>
      </c>
      <c r="E22" s="111" t="s">
        <v>29</v>
      </c>
      <c r="F22" s="132"/>
      <c r="G22" s="133"/>
      <c r="H22" s="11" t="s">
        <v>722</v>
      </c>
      <c r="I22" s="12">
        <v>0.77</v>
      </c>
      <c r="J22" s="103">
        <f>I22*B22</f>
        <v>770</v>
      </c>
      <c r="K22" s="108"/>
    </row>
    <row r="23" spans="1:11">
      <c r="A23" s="107"/>
      <c r="B23" s="120"/>
      <c r="C23" s="120"/>
      <c r="D23" s="120"/>
      <c r="E23" s="120"/>
      <c r="F23" s="120"/>
      <c r="G23" s="120"/>
      <c r="H23" s="120"/>
      <c r="I23" s="121" t="s">
        <v>255</v>
      </c>
      <c r="J23" s="122">
        <f>SUM(J22:J22)</f>
        <v>770</v>
      </c>
      <c r="K23" s="108"/>
    </row>
    <row r="24" spans="1:11">
      <c r="A24" s="107"/>
      <c r="B24" s="120"/>
      <c r="C24" s="120"/>
      <c r="D24" s="120"/>
      <c r="E24" s="120"/>
      <c r="F24" s="120"/>
      <c r="G24" s="120"/>
      <c r="H24" s="120"/>
      <c r="I24" s="121" t="s">
        <v>724</v>
      </c>
      <c r="J24" s="122">
        <v>-762.53</v>
      </c>
      <c r="K24" s="108"/>
    </row>
    <row r="25" spans="1:11" outlineLevel="1">
      <c r="A25" s="107"/>
      <c r="B25" s="120"/>
      <c r="C25" s="120"/>
      <c r="D25" s="120"/>
      <c r="E25" s="120"/>
      <c r="F25" s="120"/>
      <c r="G25" s="120"/>
      <c r="H25" s="120"/>
      <c r="I25" s="121" t="s">
        <v>725</v>
      </c>
      <c r="J25" s="122">
        <v>0</v>
      </c>
      <c r="K25" s="108"/>
    </row>
    <row r="26" spans="1:11">
      <c r="A26" s="107"/>
      <c r="B26" s="120"/>
      <c r="C26" s="120"/>
      <c r="D26" s="120"/>
      <c r="E26" s="120"/>
      <c r="F26" s="120"/>
      <c r="G26" s="120"/>
      <c r="H26" s="120"/>
      <c r="I26" s="121" t="s">
        <v>257</v>
      </c>
      <c r="J26" s="122">
        <f>SUM(J23:J25)</f>
        <v>7.4700000000000273</v>
      </c>
      <c r="K26" s="108"/>
    </row>
    <row r="27" spans="1:11">
      <c r="A27" s="6"/>
      <c r="B27" s="7"/>
      <c r="C27" s="7"/>
      <c r="D27" s="7"/>
      <c r="E27" s="7"/>
      <c r="F27" s="7"/>
      <c r="G27" s="7"/>
      <c r="H27" s="7" t="s">
        <v>726</v>
      </c>
      <c r="I27" s="7"/>
      <c r="J27" s="7"/>
      <c r="K27" s="8"/>
    </row>
    <row r="29" spans="1:11">
      <c r="H29" s="1" t="s">
        <v>719</v>
      </c>
      <c r="I29" s="88">
        <f>'Tax Invoice'!E14</f>
        <v>38.549999999999997</v>
      </c>
    </row>
    <row r="30" spans="1:11">
      <c r="H30" s="1" t="s">
        <v>705</v>
      </c>
      <c r="I30" s="88">
        <f>'Tax Invoice'!M11</f>
        <v>35.79</v>
      </c>
    </row>
    <row r="31" spans="1:11">
      <c r="H31" s="1" t="s">
        <v>708</v>
      </c>
      <c r="I31" s="88">
        <f>I33/I30</f>
        <v>8.0460603520536758</v>
      </c>
    </row>
    <row r="32" spans="1:11">
      <c r="H32" s="1" t="s">
        <v>709</v>
      </c>
      <c r="I32" s="88">
        <f>I34/I30</f>
        <v>8.0460603520536758</v>
      </c>
    </row>
    <row r="33" spans="8:9">
      <c r="H33" s="1" t="s">
        <v>706</v>
      </c>
      <c r="I33" s="88">
        <f>I34</f>
        <v>287.96850000000103</v>
      </c>
    </row>
    <row r="34" spans="8:9">
      <c r="H34" s="1" t="s">
        <v>707</v>
      </c>
      <c r="I34" s="88">
        <f>J26*I29</f>
        <v>287.96850000000103</v>
      </c>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1000</v>
      </c>
      <c r="O1" t="s">
        <v>144</v>
      </c>
      <c r="T1" t="s">
        <v>255</v>
      </c>
      <c r="U1">
        <v>770</v>
      </c>
    </row>
    <row r="2" spans="1:21" ht="15.75">
      <c r="A2" s="107"/>
      <c r="B2" s="116" t="s">
        <v>134</v>
      </c>
      <c r="C2" s="112"/>
      <c r="D2" s="112"/>
      <c r="E2" s="112"/>
      <c r="F2" s="112"/>
      <c r="G2" s="112"/>
      <c r="H2" s="112"/>
      <c r="I2" s="117" t="s">
        <v>140</v>
      </c>
      <c r="J2" s="108"/>
      <c r="T2" t="s">
        <v>184</v>
      </c>
      <c r="U2">
        <v>0</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770</v>
      </c>
    </row>
    <row r="5" spans="1:21">
      <c r="A5" s="107"/>
      <c r="B5" s="113" t="s">
        <v>137</v>
      </c>
      <c r="C5" s="112"/>
      <c r="D5" s="112"/>
      <c r="E5" s="112"/>
      <c r="F5" s="112"/>
      <c r="G5" s="112"/>
      <c r="H5" s="112"/>
      <c r="I5" s="112"/>
      <c r="J5" s="108"/>
      <c r="S5" t="s">
        <v>718</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710</v>
      </c>
      <c r="C10" s="112"/>
      <c r="D10" s="112"/>
      <c r="E10" s="108"/>
      <c r="F10" s="109"/>
      <c r="G10" s="109" t="s">
        <v>710</v>
      </c>
      <c r="H10" s="112"/>
      <c r="I10" s="126"/>
      <c r="J10" s="108"/>
    </row>
    <row r="11" spans="1:21">
      <c r="A11" s="107"/>
      <c r="B11" s="107" t="s">
        <v>711</v>
      </c>
      <c r="C11" s="112"/>
      <c r="D11" s="112"/>
      <c r="E11" s="108"/>
      <c r="F11" s="109"/>
      <c r="G11" s="109" t="s">
        <v>711</v>
      </c>
      <c r="H11" s="112"/>
      <c r="I11" s="127"/>
      <c r="J11" s="108"/>
    </row>
    <row r="12" spans="1:21">
      <c r="A12" s="107"/>
      <c r="B12" s="107" t="s">
        <v>712</v>
      </c>
      <c r="C12" s="112"/>
      <c r="D12" s="112"/>
      <c r="E12" s="108"/>
      <c r="F12" s="109"/>
      <c r="G12" s="109" t="s">
        <v>712</v>
      </c>
      <c r="H12" s="112"/>
      <c r="I12" s="112"/>
      <c r="J12" s="108"/>
    </row>
    <row r="13" spans="1:21">
      <c r="A13" s="107"/>
      <c r="B13" s="107" t="s">
        <v>713</v>
      </c>
      <c r="C13" s="112"/>
      <c r="D13" s="112"/>
      <c r="E13" s="108"/>
      <c r="F13" s="109"/>
      <c r="G13" s="109" t="s">
        <v>713</v>
      </c>
      <c r="H13" s="112"/>
      <c r="I13" s="96" t="s">
        <v>11</v>
      </c>
      <c r="J13" s="108"/>
    </row>
    <row r="14" spans="1:21">
      <c r="A14" s="107"/>
      <c r="B14" s="107" t="s">
        <v>5</v>
      </c>
      <c r="C14" s="112"/>
      <c r="D14" s="112"/>
      <c r="E14" s="108"/>
      <c r="F14" s="109"/>
      <c r="G14" s="109" t="s">
        <v>5</v>
      </c>
      <c r="H14" s="112"/>
      <c r="I14" s="128">
        <v>45344</v>
      </c>
      <c r="J14" s="108"/>
    </row>
    <row r="15" spans="1:21">
      <c r="A15" s="107"/>
      <c r="B15" s="6" t="s">
        <v>6</v>
      </c>
      <c r="C15" s="7"/>
      <c r="D15" s="7"/>
      <c r="E15" s="8"/>
      <c r="F15" s="109"/>
      <c r="G15" s="9" t="s">
        <v>6</v>
      </c>
      <c r="H15" s="112"/>
      <c r="I15" s="129"/>
      <c r="J15" s="108"/>
    </row>
    <row r="16" spans="1:21">
      <c r="A16" s="107"/>
      <c r="B16" s="112"/>
      <c r="C16" s="112"/>
      <c r="D16" s="112"/>
      <c r="E16" s="112"/>
      <c r="F16" s="112"/>
      <c r="G16" s="112"/>
      <c r="H16" s="115" t="s">
        <v>142</v>
      </c>
      <c r="I16" s="123">
        <v>41801</v>
      </c>
      <c r="J16" s="108"/>
    </row>
    <row r="17" spans="1:16">
      <c r="A17" s="107"/>
      <c r="B17" s="112" t="s">
        <v>714</v>
      </c>
      <c r="C17" s="112"/>
      <c r="D17" s="112"/>
      <c r="E17" s="112"/>
      <c r="F17" s="112"/>
      <c r="G17" s="112"/>
      <c r="H17" s="115" t="s">
        <v>143</v>
      </c>
      <c r="I17" s="123"/>
      <c r="J17" s="108"/>
    </row>
    <row r="18" spans="1:16" ht="18">
      <c r="A18" s="107"/>
      <c r="B18" s="112" t="s">
        <v>715</v>
      </c>
      <c r="C18" s="112"/>
      <c r="D18" s="112"/>
      <c r="E18" s="112"/>
      <c r="F18" s="112"/>
      <c r="G18" s="112"/>
      <c r="H18" s="114" t="s">
        <v>258</v>
      </c>
      <c r="I18" s="101" t="s">
        <v>133</v>
      </c>
      <c r="J18" s="108"/>
    </row>
    <row r="19" spans="1:16">
      <c r="A19" s="107"/>
      <c r="B19" s="112"/>
      <c r="C19" s="112"/>
      <c r="D19" s="112"/>
      <c r="E19" s="112"/>
      <c r="F19" s="112"/>
      <c r="G19" s="112"/>
      <c r="H19" s="112"/>
      <c r="I19" s="112"/>
      <c r="J19" s="108"/>
      <c r="P19">
        <v>45344</v>
      </c>
    </row>
    <row r="20" spans="1:16">
      <c r="A20" s="107"/>
      <c r="B20" s="97" t="s">
        <v>198</v>
      </c>
      <c r="C20" s="97" t="s">
        <v>199</v>
      </c>
      <c r="D20" s="110" t="s">
        <v>200</v>
      </c>
      <c r="E20" s="130" t="s">
        <v>201</v>
      </c>
      <c r="F20" s="131"/>
      <c r="G20" s="97" t="s">
        <v>169</v>
      </c>
      <c r="H20" s="97" t="s">
        <v>202</v>
      </c>
      <c r="I20" s="97" t="s">
        <v>21</v>
      </c>
      <c r="J20" s="108"/>
    </row>
    <row r="21" spans="1:16">
      <c r="A21" s="107"/>
      <c r="B21" s="118"/>
      <c r="C21" s="118"/>
      <c r="D21" s="119"/>
      <c r="E21" s="130"/>
      <c r="F21" s="131"/>
      <c r="G21" s="118" t="s">
        <v>141</v>
      </c>
      <c r="H21" s="118"/>
      <c r="I21" s="118"/>
      <c r="J21" s="108"/>
    </row>
    <row r="22" spans="1:16" ht="132">
      <c r="A22" s="107"/>
      <c r="B22" s="102">
        <v>1000</v>
      </c>
      <c r="C22" s="10" t="s">
        <v>716</v>
      </c>
      <c r="D22" s="111" t="s">
        <v>28</v>
      </c>
      <c r="E22" s="132"/>
      <c r="F22" s="133"/>
      <c r="G22" s="11" t="s">
        <v>717</v>
      </c>
      <c r="H22" s="12">
        <v>0.77</v>
      </c>
      <c r="I22" s="103">
        <f>H22*B22</f>
        <v>770</v>
      </c>
      <c r="J22" s="108"/>
    </row>
  </sheetData>
  <mergeCells count="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6" t="s">
        <v>134</v>
      </c>
      <c r="C2" s="112"/>
      <c r="D2" s="112"/>
      <c r="E2" s="112"/>
      <c r="F2" s="112"/>
      <c r="G2" s="112"/>
      <c r="H2" s="112"/>
      <c r="I2" s="112"/>
      <c r="J2" s="112"/>
      <c r="K2" s="117" t="s">
        <v>140</v>
      </c>
      <c r="L2" s="108"/>
      <c r="N2">
        <v>770</v>
      </c>
      <c r="O2" t="s">
        <v>182</v>
      </c>
    </row>
    <row r="3" spans="1:15" ht="12.75" customHeight="1">
      <c r="A3" s="107"/>
      <c r="B3" s="113" t="s">
        <v>135</v>
      </c>
      <c r="C3" s="112"/>
      <c r="D3" s="112"/>
      <c r="E3" s="112"/>
      <c r="F3" s="112"/>
      <c r="G3" s="112"/>
      <c r="H3" s="112"/>
      <c r="I3" s="112"/>
      <c r="J3" s="112"/>
      <c r="K3" s="112"/>
      <c r="L3" s="108"/>
      <c r="N3">
        <v>770</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710</v>
      </c>
      <c r="C10" s="112"/>
      <c r="D10" s="112"/>
      <c r="E10" s="112"/>
      <c r="F10" s="108"/>
      <c r="G10" s="109"/>
      <c r="H10" s="109" t="s">
        <v>710</v>
      </c>
      <c r="I10" s="112"/>
      <c r="J10" s="112"/>
      <c r="K10" s="126">
        <f>IF(Invoice!J10&lt;&gt;"",Invoice!J10,"")</f>
        <v>53367</v>
      </c>
      <c r="L10" s="108"/>
    </row>
    <row r="11" spans="1:15" ht="12.75" customHeight="1">
      <c r="A11" s="107"/>
      <c r="B11" s="107" t="s">
        <v>711</v>
      </c>
      <c r="C11" s="112"/>
      <c r="D11" s="112"/>
      <c r="E11" s="112"/>
      <c r="F11" s="108"/>
      <c r="G11" s="109"/>
      <c r="H11" s="109" t="s">
        <v>711</v>
      </c>
      <c r="I11" s="112"/>
      <c r="J11" s="112"/>
      <c r="K11" s="127"/>
      <c r="L11" s="108"/>
    </row>
    <row r="12" spans="1:15" ht="12.75" customHeight="1">
      <c r="A12" s="107"/>
      <c r="B12" s="107" t="s">
        <v>712</v>
      </c>
      <c r="C12" s="112"/>
      <c r="D12" s="112"/>
      <c r="E12" s="112"/>
      <c r="F12" s="108"/>
      <c r="G12" s="109"/>
      <c r="H12" s="109" t="s">
        <v>712</v>
      </c>
      <c r="I12" s="112"/>
      <c r="J12" s="112"/>
      <c r="K12" s="112"/>
      <c r="L12" s="108"/>
    </row>
    <row r="13" spans="1:15" ht="12.75" customHeight="1">
      <c r="A13" s="107"/>
      <c r="B13" s="107" t="s">
        <v>713</v>
      </c>
      <c r="C13" s="112"/>
      <c r="D13" s="112"/>
      <c r="E13" s="112"/>
      <c r="F13" s="108"/>
      <c r="G13" s="109"/>
      <c r="H13" s="109" t="s">
        <v>713</v>
      </c>
      <c r="I13" s="112"/>
      <c r="J13" s="112"/>
      <c r="K13" s="96" t="s">
        <v>11</v>
      </c>
      <c r="L13" s="108"/>
    </row>
    <row r="14" spans="1:15" ht="15" customHeight="1">
      <c r="A14" s="107"/>
      <c r="B14" s="107" t="s">
        <v>5</v>
      </c>
      <c r="C14" s="112"/>
      <c r="D14" s="112"/>
      <c r="E14" s="112"/>
      <c r="F14" s="108"/>
      <c r="G14" s="109"/>
      <c r="H14" s="109" t="s">
        <v>5</v>
      </c>
      <c r="I14" s="112"/>
      <c r="J14" s="112"/>
      <c r="K14" s="128">
        <f>Invoice!J14</f>
        <v>45345</v>
      </c>
      <c r="L14" s="108"/>
    </row>
    <row r="15" spans="1:15" ht="15" customHeight="1">
      <c r="A15" s="107"/>
      <c r="B15" s="124" t="s">
        <v>721</v>
      </c>
      <c r="C15" s="7"/>
      <c r="D15" s="7"/>
      <c r="E15" s="7"/>
      <c r="F15" s="8"/>
      <c r="G15" s="109"/>
      <c r="H15" s="125" t="s">
        <v>721</v>
      </c>
      <c r="I15" s="112"/>
      <c r="J15" s="112"/>
      <c r="K15" s="129"/>
      <c r="L15" s="108"/>
    </row>
    <row r="16" spans="1:15" ht="15" customHeight="1">
      <c r="A16" s="107"/>
      <c r="B16" s="112"/>
      <c r="C16" s="112"/>
      <c r="D16" s="112"/>
      <c r="E16" s="112"/>
      <c r="F16" s="112"/>
      <c r="G16" s="112"/>
      <c r="H16" s="112"/>
      <c r="I16" s="115" t="s">
        <v>142</v>
      </c>
      <c r="J16" s="115" t="s">
        <v>142</v>
      </c>
      <c r="K16" s="123">
        <v>41801</v>
      </c>
      <c r="L16" s="108"/>
    </row>
    <row r="17" spans="1:12" ht="12.75" customHeight="1">
      <c r="A17" s="107"/>
      <c r="B17" s="112" t="s">
        <v>714</v>
      </c>
      <c r="C17" s="112"/>
      <c r="D17" s="112"/>
      <c r="E17" s="112"/>
      <c r="F17" s="112"/>
      <c r="G17" s="112"/>
      <c r="H17" s="112"/>
      <c r="I17" s="115" t="s">
        <v>143</v>
      </c>
      <c r="J17" s="115" t="s">
        <v>143</v>
      </c>
      <c r="K17" s="123" t="str">
        <f>IF(Invoice!J17&lt;&gt;"",Invoice!J17,"")</f>
        <v>Mina</v>
      </c>
      <c r="L17" s="108"/>
    </row>
    <row r="18" spans="1:12" ht="18" customHeight="1">
      <c r="A18" s="107"/>
      <c r="B18" s="112" t="s">
        <v>715</v>
      </c>
      <c r="C18" s="112"/>
      <c r="D18" s="112"/>
      <c r="E18" s="112"/>
      <c r="F18" s="112"/>
      <c r="G18" s="112"/>
      <c r="H18" s="112"/>
      <c r="I18" s="114" t="s">
        <v>258</v>
      </c>
      <c r="J18" s="114" t="s">
        <v>258</v>
      </c>
      <c r="K18" s="101" t="s">
        <v>133</v>
      </c>
      <c r="L18" s="108"/>
    </row>
    <row r="19" spans="1:12" ht="12.75" customHeight="1">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30" t="s">
        <v>201</v>
      </c>
      <c r="G20" s="131"/>
      <c r="H20" s="97" t="s">
        <v>169</v>
      </c>
      <c r="I20" s="97" t="s">
        <v>202</v>
      </c>
      <c r="J20" s="97" t="s">
        <v>202</v>
      </c>
      <c r="K20" s="97" t="s">
        <v>21</v>
      </c>
      <c r="L20" s="108"/>
    </row>
    <row r="21" spans="1:12" ht="12.75" customHeight="1">
      <c r="A21" s="107"/>
      <c r="B21" s="118"/>
      <c r="C21" s="118"/>
      <c r="D21" s="118"/>
      <c r="E21" s="119"/>
      <c r="F21" s="130"/>
      <c r="G21" s="131"/>
      <c r="H21" s="118" t="s">
        <v>727</v>
      </c>
      <c r="I21" s="118"/>
      <c r="J21" s="118"/>
      <c r="K21" s="118"/>
      <c r="L21" s="108"/>
    </row>
    <row r="22" spans="1:12" ht="24" customHeight="1">
      <c r="A22" s="107"/>
      <c r="B22" s="102">
        <f>'Tax Invoice'!D18</f>
        <v>1000</v>
      </c>
      <c r="C22" s="10" t="s">
        <v>723</v>
      </c>
      <c r="D22" s="10" t="s">
        <v>716</v>
      </c>
      <c r="E22" s="111" t="s">
        <v>29</v>
      </c>
      <c r="F22" s="132"/>
      <c r="G22" s="133"/>
      <c r="H22" s="11" t="s">
        <v>722</v>
      </c>
      <c r="I22" s="12">
        <f>ROUNDUP(J22*$N$1,2)</f>
        <v>0.77</v>
      </c>
      <c r="J22" s="12">
        <v>0.77</v>
      </c>
      <c r="K22" s="103">
        <f>I22*B22</f>
        <v>770</v>
      </c>
      <c r="L22" s="108"/>
    </row>
    <row r="23" spans="1:12" ht="12.75" customHeight="1">
      <c r="A23" s="107"/>
      <c r="B23" s="120">
        <f>SUM(B22:B22)</f>
        <v>1000</v>
      </c>
      <c r="C23" s="120" t="s">
        <v>144</v>
      </c>
      <c r="D23" s="120"/>
      <c r="E23" s="120"/>
      <c r="F23" s="120"/>
      <c r="G23" s="120"/>
      <c r="H23" s="120"/>
      <c r="I23" s="121" t="s">
        <v>255</v>
      </c>
      <c r="J23" s="121" t="s">
        <v>255</v>
      </c>
      <c r="K23" s="122">
        <f>SUM(K22:K22)</f>
        <v>770</v>
      </c>
      <c r="L23" s="108"/>
    </row>
    <row r="24" spans="1:12" ht="12.75" customHeight="1">
      <c r="A24" s="107"/>
      <c r="B24" s="120"/>
      <c r="C24" s="120"/>
      <c r="D24" s="120"/>
      <c r="E24" s="120"/>
      <c r="F24" s="120"/>
      <c r="G24" s="120"/>
      <c r="H24" s="120"/>
      <c r="I24" s="121" t="s">
        <v>724</v>
      </c>
      <c r="J24" s="121" t="s">
        <v>184</v>
      </c>
      <c r="K24" s="122">
        <f>Invoice!J24</f>
        <v>-762.53</v>
      </c>
      <c r="L24" s="108"/>
    </row>
    <row r="25" spans="1:12" ht="12.75" customHeight="1" outlineLevel="1">
      <c r="A25" s="107"/>
      <c r="B25" s="120"/>
      <c r="C25" s="120"/>
      <c r="D25" s="120"/>
      <c r="E25" s="120"/>
      <c r="F25" s="120"/>
      <c r="G25" s="120"/>
      <c r="H25" s="120"/>
      <c r="I25" s="121" t="s">
        <v>725</v>
      </c>
      <c r="J25" s="121" t="s">
        <v>185</v>
      </c>
      <c r="K25" s="122">
        <f>Invoice!J25</f>
        <v>0</v>
      </c>
      <c r="L25" s="108"/>
    </row>
    <row r="26" spans="1:12" ht="12.75" customHeight="1">
      <c r="A26" s="107"/>
      <c r="B26" s="120"/>
      <c r="C26" s="120"/>
      <c r="D26" s="120"/>
      <c r="E26" s="120"/>
      <c r="F26" s="120"/>
      <c r="G26" s="120"/>
      <c r="H26" s="120"/>
      <c r="I26" s="121" t="s">
        <v>257</v>
      </c>
      <c r="J26" s="121" t="s">
        <v>257</v>
      </c>
      <c r="K26" s="122">
        <f>SUM(K23:K25)</f>
        <v>7.4700000000000273</v>
      </c>
      <c r="L26" s="108"/>
    </row>
    <row r="27" spans="1:12" ht="12.75" customHeight="1">
      <c r="A27" s="6"/>
      <c r="B27" s="7"/>
      <c r="C27" s="7"/>
      <c r="D27" s="7"/>
      <c r="E27" s="7"/>
      <c r="F27" s="7"/>
      <c r="G27" s="7"/>
      <c r="H27" s="7" t="s">
        <v>726</v>
      </c>
      <c r="I27" s="7"/>
      <c r="J27" s="7"/>
      <c r="K27" s="7"/>
      <c r="L27" s="8"/>
    </row>
    <row r="28" spans="1:12" ht="12.75" customHeight="1"/>
    <row r="29" spans="1:12" ht="12.75" customHeight="1"/>
    <row r="30" spans="1:12" ht="12.75" customHeight="1"/>
    <row r="31" spans="1:12" ht="12.75" customHeight="1"/>
    <row r="32" spans="1:12" ht="12.75" customHeight="1"/>
    <row r="33" ht="12.75" customHeight="1"/>
    <row r="34" ht="12.75" customHeight="1"/>
  </sheetData>
  <mergeCells count="5">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770</v>
      </c>
      <c r="O2" s="18" t="s">
        <v>259</v>
      </c>
    </row>
    <row r="3" spans="1:15" s="18" customFormat="1" ht="15" customHeight="1" thickBot="1">
      <c r="A3" s="19" t="s">
        <v>151</v>
      </c>
      <c r="G3" s="25">
        <v>45345</v>
      </c>
      <c r="H3" s="26"/>
      <c r="N3" s="18">
        <v>770</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EUR</v>
      </c>
    </row>
    <row r="10" spans="1:15" s="18" customFormat="1" ht="13.5" thickBot="1">
      <c r="A10" s="33" t="str">
        <f>'Copy paste to Here'!G10</f>
        <v>EURL JUSTINE CLENQUET</v>
      </c>
      <c r="B10" s="34"/>
      <c r="C10" s="34"/>
      <c r="D10" s="34"/>
      <c r="F10" s="35" t="str">
        <f>'Copy paste to Here'!B10</f>
        <v>EURL JUSTINE CLENQUET</v>
      </c>
      <c r="G10" s="36"/>
      <c r="H10" s="37"/>
      <c r="K10" s="92" t="s">
        <v>276</v>
      </c>
      <c r="L10" s="32" t="s">
        <v>276</v>
      </c>
      <c r="M10" s="18">
        <v>1</v>
      </c>
    </row>
    <row r="11" spans="1:15" s="18" customFormat="1" ht="15.75" thickBot="1">
      <c r="A11" s="38" t="str">
        <f>'Copy paste to Here'!G11</f>
        <v>Justine Clenquet</v>
      </c>
      <c r="B11" s="39"/>
      <c r="C11" s="39"/>
      <c r="D11" s="39"/>
      <c r="F11" s="40" t="str">
        <f>'Copy paste to Here'!B11</f>
        <v>Justine Clenquet</v>
      </c>
      <c r="G11" s="41"/>
      <c r="H11" s="42"/>
      <c r="K11" s="90" t="s">
        <v>158</v>
      </c>
      <c r="L11" s="43" t="s">
        <v>159</v>
      </c>
      <c r="M11" s="18">
        <f>VLOOKUP(G3,[1]Sheet1!$A$9:$I$7290,2,FALSE)</f>
        <v>35.79</v>
      </c>
    </row>
    <row r="12" spans="1:15" s="18" customFormat="1" ht="15.75" thickBot="1">
      <c r="A12" s="38" t="str">
        <f>'Copy paste to Here'!G12</f>
        <v>104 B rue des Meuniers</v>
      </c>
      <c r="B12" s="39"/>
      <c r="C12" s="39"/>
      <c r="D12" s="39"/>
      <c r="E12" s="86"/>
      <c r="F12" s="40" t="str">
        <f>'Copy paste to Here'!B12</f>
        <v>104 B rue des Meuniers</v>
      </c>
      <c r="G12" s="41"/>
      <c r="H12" s="42"/>
      <c r="K12" s="90" t="s">
        <v>160</v>
      </c>
      <c r="L12" s="43" t="s">
        <v>133</v>
      </c>
      <c r="M12" s="18">
        <f>VLOOKUP(G3,[1]Sheet1!$A$9:$I$7290,3,FALSE)</f>
        <v>38.549999999999997</v>
      </c>
    </row>
    <row r="13" spans="1:15" s="18" customFormat="1" ht="15.75" thickBot="1">
      <c r="A13" s="38" t="str">
        <f>'Copy paste to Here'!G13</f>
        <v>59000 Lille</v>
      </c>
      <c r="B13" s="39"/>
      <c r="C13" s="39"/>
      <c r="D13" s="39"/>
      <c r="E13" s="104" t="s">
        <v>133</v>
      </c>
      <c r="F13" s="40" t="str">
        <f>'Copy paste to Here'!B13</f>
        <v>59000 Lille</v>
      </c>
      <c r="G13" s="41"/>
      <c r="H13" s="42"/>
      <c r="K13" s="90" t="s">
        <v>161</v>
      </c>
      <c r="L13" s="43" t="s">
        <v>162</v>
      </c>
      <c r="M13" s="106">
        <f>VLOOKUP(G3,[1]Sheet1!$A$9:$I$7290,4,FALSE)</f>
        <v>45.09</v>
      </c>
    </row>
    <row r="14" spans="1:15" s="18" customFormat="1" ht="15.75" thickBot="1">
      <c r="A14" s="38" t="str">
        <f>'Copy paste to Here'!G14</f>
        <v>France</v>
      </c>
      <c r="B14" s="39"/>
      <c r="C14" s="39"/>
      <c r="D14" s="39"/>
      <c r="E14" s="104">
        <f>VLOOKUP(J9,$L$10:$M$17,2,FALSE)</f>
        <v>38.549999999999997</v>
      </c>
      <c r="F14" s="40" t="str">
        <f>'Copy paste to Here'!B14</f>
        <v>France</v>
      </c>
      <c r="G14" s="41"/>
      <c r="H14" s="42"/>
      <c r="K14" s="90" t="s">
        <v>163</v>
      </c>
      <c r="L14" s="43" t="s">
        <v>164</v>
      </c>
      <c r="M14" s="18">
        <f>VLOOKUP(G3,[1]Sheet1!$A$9:$I$7290,5,FALSE)</f>
        <v>23.11</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26.34</v>
      </c>
    </row>
    <row r="16" spans="1:15" s="18" customFormat="1" ht="13.7" customHeight="1" thickBot="1">
      <c r="A16" s="49"/>
      <c r="K16" s="91" t="s">
        <v>167</v>
      </c>
      <c r="L16" s="48" t="s">
        <v>168</v>
      </c>
      <c r="M16" s="18">
        <f>VLOOKUP(G3,[1]Sheet1!$A$9:$I$7290,7,FALSE)</f>
        <v>21.91</v>
      </c>
    </row>
    <row r="17" spans="1:13" s="18" customFormat="1" ht="13.5" thickBot="1">
      <c r="A17" s="50" t="s">
        <v>169</v>
      </c>
      <c r="B17" s="51" t="s">
        <v>170</v>
      </c>
      <c r="C17" s="51" t="s">
        <v>284</v>
      </c>
      <c r="D17" s="52" t="s">
        <v>198</v>
      </c>
      <c r="E17" s="52" t="s">
        <v>261</v>
      </c>
      <c r="F17" s="52" t="str">
        <f>CONCATENATE("Amount ",,J9)</f>
        <v>Amount EUR</v>
      </c>
      <c r="G17" s="51" t="s">
        <v>171</v>
      </c>
      <c r="H17" s="51" t="s">
        <v>172</v>
      </c>
      <c r="J17" s="18" t="s">
        <v>173</v>
      </c>
      <c r="K17" s="18" t="s">
        <v>174</v>
      </c>
      <c r="L17" s="18" t="s">
        <v>174</v>
      </c>
      <c r="M17" s="18">
        <v>2.5</v>
      </c>
    </row>
    <row r="18" spans="1:13" s="59" customFormat="1" ht="24">
      <c r="A18" s="53" t="str">
        <f>IF((LEN('Copy paste to Here'!G22))&gt;5,((CONCATENATE('Copy paste to Here'!G22," &amp; ",'Copy paste to Here'!D22,"  &amp;  ",'Copy paste to Here'!E22))),"Empty Cell")</f>
        <v xml:space="preserve">Surgical steel circular barbell, 10g (2.5mm) with two externally threaded 6mm balls &amp; Length: 14mm  &amp;  </v>
      </c>
      <c r="B18" s="54" t="str">
        <f>'Copy paste to Here'!C22</f>
        <v>CBR10X</v>
      </c>
      <c r="C18" s="54" t="s">
        <v>716</v>
      </c>
      <c r="D18" s="55">
        <f>Invoice!B22</f>
        <v>1000</v>
      </c>
      <c r="E18" s="56">
        <f>'Shipping Invoice'!J22*$N$1</f>
        <v>0.77</v>
      </c>
      <c r="F18" s="56">
        <f>D18*E18</f>
        <v>770</v>
      </c>
      <c r="G18" s="57">
        <f>E18*$E$14</f>
        <v>29.683499999999999</v>
      </c>
      <c r="H18" s="58">
        <f>D18*G18</f>
        <v>29683.5</v>
      </c>
    </row>
    <row r="19" spans="1:13" s="59" customFormat="1" hidden="1">
      <c r="A19" s="105"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770</v>
      </c>
      <c r="G1000" s="57"/>
      <c r="H1000" s="58">
        <f t="shared" ref="H1000:H1007" si="49">F1000*$E$14</f>
        <v>29683.499999999996</v>
      </c>
    </row>
    <row r="1001" spans="1:8" s="59" customFormat="1">
      <c r="A1001" s="53" t="str">
        <f>Invoice!I24</f>
        <v>Store Credit from INV #53241:</v>
      </c>
      <c r="B1001" s="72"/>
      <c r="C1001" s="72"/>
      <c r="D1001" s="73"/>
      <c r="E1001" s="64"/>
      <c r="F1001" s="56">
        <f>Invoice!J24</f>
        <v>-762.53</v>
      </c>
      <c r="G1001" s="57"/>
      <c r="H1001" s="58">
        <f t="shared" si="49"/>
        <v>-29395.531499999997</v>
      </c>
    </row>
    <row r="1002" spans="1:8" s="59" customFormat="1" outlineLevel="1">
      <c r="A1002" s="53" t="str">
        <f>Invoice!I25</f>
        <v>Free Shipping to France via DHL due to order over 350 USD:</v>
      </c>
      <c r="B1002" s="72"/>
      <c r="C1002" s="72"/>
      <c r="D1002" s="73"/>
      <c r="E1002" s="64"/>
      <c r="F1002" s="56">
        <f>Invoice!J25</f>
        <v>0</v>
      </c>
      <c r="G1002" s="57"/>
      <c r="H1002" s="58">
        <f t="shared" si="49"/>
        <v>0</v>
      </c>
    </row>
    <row r="1003" spans="1:8" s="59" customFormat="1">
      <c r="A1003" s="53" t="str">
        <f>'[2]Copy paste to Here'!T4</f>
        <v>Total:</v>
      </c>
      <c r="B1003" s="72"/>
      <c r="C1003" s="72"/>
      <c r="D1003" s="73"/>
      <c r="E1003" s="64"/>
      <c r="F1003" s="56">
        <f>SUM(F1000:F1002)</f>
        <v>7.4700000000000273</v>
      </c>
      <c r="G1003" s="57"/>
      <c r="H1003" s="58">
        <f t="shared" si="49"/>
        <v>287.96850000000103</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29683.5</v>
      </c>
    </row>
    <row r="1010" spans="1:8" s="18" customFormat="1">
      <c r="A1010" s="19"/>
      <c r="E1010" s="18" t="s">
        <v>177</v>
      </c>
      <c r="H1010" s="81">
        <f>(SUMIF($A$1000:$A$1008,"Total:",$H$1000:$H$1008))</f>
        <v>287.96850000000103</v>
      </c>
    </row>
    <row r="1011" spans="1:8" s="18" customFormat="1">
      <c r="E1011" s="18" t="s">
        <v>178</v>
      </c>
      <c r="H1011" s="82">
        <f>H1013-H1012</f>
        <v>269.13000000000005</v>
      </c>
    </row>
    <row r="1012" spans="1:8" s="18" customFormat="1">
      <c r="E1012" s="18" t="s">
        <v>179</v>
      </c>
      <c r="H1012" s="82">
        <f>ROUND((H1013*7)/107,2)</f>
        <v>18.84</v>
      </c>
    </row>
    <row r="1013" spans="1:8" s="18" customFormat="1">
      <c r="E1013" s="19" t="s">
        <v>180</v>
      </c>
      <c r="H1013" s="83">
        <f>ROUND((SUMIF($A$1000:$A$1008,"Total:",$H$1000:$H$1008)),2)</f>
        <v>287.97000000000003</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2024-02-28T08:57:06Z</cp:lastPrinted>
  <dcterms:created xsi:type="dcterms:W3CDTF">2009-06-02T18:56:54Z</dcterms:created>
  <dcterms:modified xsi:type="dcterms:W3CDTF">2024-02-28T08:57:07Z</dcterms:modified>
</cp:coreProperties>
</file>