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5EDBC2B3-4695-486E-9EBD-638D0EC9DBF2}" xr6:coauthVersionLast="47" xr6:coauthVersionMax="47" xr10:uidLastSave="{00000000-0000-0000-0000-000000000000}"/>
  <bookViews>
    <workbookView xWindow="28680" yWindow="-120" windowWidth="29040" windowHeight="15840" activeTab="5" xr2:uid="{00000000-000D-0000-FFFF-FFFF00000000}"/>
  </bookViews>
  <sheets>
    <sheet name="Control" sheetId="1" r:id="rId1"/>
    <sheet name="Invoice" sheetId="2" r:id="rId2"/>
    <sheet name="Copy paste to Here" sheetId="5" state="hidden" r:id="rId3"/>
    <sheet name="Shipping customer" sheetId="12" r:id="rId4"/>
    <sheet name="Shipping Invoice" sheetId="7" r:id="rId5"/>
    <sheet name="Tax Invoice" sheetId="6" r:id="rId6"/>
    <sheet name="Old Code" sheetId="11" state="hidden" r:id="rId7"/>
    <sheet name="Just data" sheetId="8" state="hidden" r:id="rId8"/>
    <sheet name="Just data 2" sheetId="9" state="hidden" r:id="rId9"/>
    <sheet name="Just Data 3" sheetId="10" state="hidden" r:id="rId10"/>
  </sheets>
  <externalReferences>
    <externalReference r:id="rId11"/>
    <externalReference r:id="rId12"/>
  </externalReferences>
  <definedNames>
    <definedName name="_xlnm.Print_Area" localSheetId="0">Control!$A$1:$J$4</definedName>
    <definedName name="_xlnm.Print_Area" localSheetId="1">Invoice!$A$1:$K$77</definedName>
    <definedName name="_xlnm.Print_Area" localSheetId="3">'Shipping customer'!$A$1:$L$43</definedName>
    <definedName name="_xlnm.Print_Area" localSheetId="4">'Shipping Invoice'!$A$1:$L$69</definedName>
    <definedName name="_xlnm.Print_Area" localSheetId="5">'Tax Invoice'!$A$1:$H$1013</definedName>
    <definedName name="_xlnm.Print_Titles" localSheetId="1">Invoice!$2:$21</definedName>
    <definedName name="_xlnm.Print_Titles" localSheetId="3">'Shipping customer'!$1:$21</definedName>
    <definedName name="_xlnm.Print_Titles" localSheetId="4">'Shipping Invoice'!$1:$21</definedName>
    <definedName name="_xlnm.Print_Titles" localSheetId="5">'Tax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8" i="2" l="1"/>
  <c r="K41" i="12"/>
  <c r="I38" i="12"/>
  <c r="B38" i="12"/>
  <c r="I37" i="12"/>
  <c r="B37" i="12"/>
  <c r="I36" i="12"/>
  <c r="B36" i="12"/>
  <c r="I35" i="12"/>
  <c r="B35" i="12"/>
  <c r="I34" i="12"/>
  <c r="B34" i="12"/>
  <c r="I33" i="12"/>
  <c r="B33" i="12"/>
  <c r="I32" i="12"/>
  <c r="I31" i="12"/>
  <c r="I30" i="12"/>
  <c r="I29" i="12"/>
  <c r="I28" i="12"/>
  <c r="I27" i="12"/>
  <c r="I26" i="12"/>
  <c r="I25" i="12"/>
  <c r="I24" i="12"/>
  <c r="K24" i="12" s="1"/>
  <c r="I23" i="12"/>
  <c r="K23" i="12" s="1"/>
  <c r="I22" i="12"/>
  <c r="K22" i="12" s="1"/>
  <c r="K17" i="12"/>
  <c r="K14" i="12"/>
  <c r="K10" i="12"/>
  <c r="K32" i="12" l="1"/>
  <c r="K38" i="12"/>
  <c r="K35" i="12"/>
  <c r="K37" i="12"/>
  <c r="K31" i="12"/>
  <c r="K29" i="12"/>
  <c r="K25" i="12"/>
  <c r="K30" i="12"/>
  <c r="K28" i="12"/>
  <c r="K33" i="12"/>
  <c r="K34" i="12"/>
  <c r="K27" i="12"/>
  <c r="K26" i="12"/>
  <c r="K36" i="12"/>
  <c r="K67" i="7"/>
  <c r="E60" i="6"/>
  <c r="E58" i="6"/>
  <c r="E57" i="6"/>
  <c r="E56" i="6"/>
  <c r="E52" i="6"/>
  <c r="E49" i="6"/>
  <c r="E48" i="6"/>
  <c r="E47" i="6"/>
  <c r="E44" i="6"/>
  <c r="E42" i="6"/>
  <c r="E41" i="6"/>
  <c r="E40" i="6"/>
  <c r="E36" i="6"/>
  <c r="E33" i="6"/>
  <c r="E32" i="6"/>
  <c r="E31" i="6"/>
  <c r="E28" i="6"/>
  <c r="E26" i="6"/>
  <c r="E25" i="6"/>
  <c r="E24" i="6"/>
  <c r="E20" i="6"/>
  <c r="K14" i="7"/>
  <c r="K17" i="7"/>
  <c r="K10" i="7"/>
  <c r="I63" i="7"/>
  <c r="I61" i="7"/>
  <c r="B60" i="7"/>
  <c r="I60" i="7"/>
  <c r="B57" i="7"/>
  <c r="I55" i="7"/>
  <c r="B50" i="7"/>
  <c r="I48" i="7"/>
  <c r="I46" i="7"/>
  <c r="B44" i="7"/>
  <c r="B43" i="7"/>
  <c r="I43" i="7"/>
  <c r="I42" i="7"/>
  <c r="I34" i="7"/>
  <c r="B32" i="7"/>
  <c r="B27" i="7"/>
  <c r="I59" i="7"/>
  <c r="N1" i="6"/>
  <c r="E51" i="6" s="1"/>
  <c r="F1002" i="6"/>
  <c r="F1001" i="6"/>
  <c r="D60" i="6"/>
  <c r="B64" i="7" s="1"/>
  <c r="D59" i="6"/>
  <c r="B63" i="7" s="1"/>
  <c r="D58" i="6"/>
  <c r="B62" i="7" s="1"/>
  <c r="D57" i="6"/>
  <c r="B61" i="7" s="1"/>
  <c r="D56" i="6"/>
  <c r="D55" i="6"/>
  <c r="B59" i="7" s="1"/>
  <c r="D54" i="6"/>
  <c r="B58" i="7" s="1"/>
  <c r="D53" i="6"/>
  <c r="D52" i="6"/>
  <c r="B56" i="7" s="1"/>
  <c r="D51" i="6"/>
  <c r="B55" i="7" s="1"/>
  <c r="D50" i="6"/>
  <c r="B54" i="7" s="1"/>
  <c r="D49" i="6"/>
  <c r="B53" i="7" s="1"/>
  <c r="D48" i="6"/>
  <c r="B52" i="7" s="1"/>
  <c r="D47" i="6"/>
  <c r="B51" i="7" s="1"/>
  <c r="D46" i="6"/>
  <c r="D45" i="6"/>
  <c r="B49" i="7" s="1"/>
  <c r="D44" i="6"/>
  <c r="B48" i="7" s="1"/>
  <c r="D43" i="6"/>
  <c r="B47" i="7" s="1"/>
  <c r="D42" i="6"/>
  <c r="B46" i="7" s="1"/>
  <c r="D41" i="6"/>
  <c r="B45" i="7" s="1"/>
  <c r="D40" i="6"/>
  <c r="D39" i="6"/>
  <c r="D38" i="6"/>
  <c r="B42" i="7" s="1"/>
  <c r="D37" i="6"/>
  <c r="B41" i="7" s="1"/>
  <c r="D36" i="6"/>
  <c r="B40" i="7" s="1"/>
  <c r="D35" i="6"/>
  <c r="B39" i="7" s="1"/>
  <c r="D34" i="6"/>
  <c r="B38" i="7" s="1"/>
  <c r="D33" i="6"/>
  <c r="B37" i="7" s="1"/>
  <c r="D32" i="6"/>
  <c r="B36" i="7" s="1"/>
  <c r="D31" i="6"/>
  <c r="B35" i="7" s="1"/>
  <c r="D30" i="6"/>
  <c r="B34" i="7" s="1"/>
  <c r="D29" i="6"/>
  <c r="B33" i="7" s="1"/>
  <c r="D28" i="6"/>
  <c r="D27" i="6"/>
  <c r="B31" i="7" s="1"/>
  <c r="D26" i="6"/>
  <c r="B30" i="7" s="1"/>
  <c r="D25" i="6"/>
  <c r="B29" i="7" s="1"/>
  <c r="D24" i="6"/>
  <c r="B28" i="7" s="1"/>
  <c r="D23" i="6"/>
  <c r="D22" i="6"/>
  <c r="B26" i="7" s="1"/>
  <c r="D21" i="6"/>
  <c r="B25" i="7" s="1"/>
  <c r="D20" i="6"/>
  <c r="B24" i="7" s="1"/>
  <c r="D19" i="6"/>
  <c r="B23" i="7" s="1"/>
  <c r="D18" i="6"/>
  <c r="B22" i="7" s="1"/>
  <c r="G3" i="6"/>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65" i="2" s="1"/>
  <c r="J30" i="2"/>
  <c r="J29" i="2"/>
  <c r="J28" i="2"/>
  <c r="J27" i="2"/>
  <c r="J26" i="2"/>
  <c r="J25" i="2"/>
  <c r="J24" i="2"/>
  <c r="J23" i="2"/>
  <c r="J22" i="2"/>
  <c r="A1007" i="6"/>
  <c r="A1006" i="6"/>
  <c r="A1005" i="6"/>
  <c r="F1004" i="6"/>
  <c r="A1004" i="6"/>
  <c r="A1003" i="6"/>
  <c r="A1002" i="6"/>
  <c r="A1001" i="6"/>
  <c r="K39" i="12" l="1"/>
  <c r="K42" i="12" s="1"/>
  <c r="K34" i="7"/>
  <c r="I33" i="7"/>
  <c r="I47" i="7"/>
  <c r="K60" i="7"/>
  <c r="K59" i="7"/>
  <c r="I49" i="7"/>
  <c r="K49" i="7" s="1"/>
  <c r="I22" i="7"/>
  <c r="K22" i="7" s="1"/>
  <c r="I37" i="7"/>
  <c r="K37" i="7" s="1"/>
  <c r="I64" i="7"/>
  <c r="K64" i="7" s="1"/>
  <c r="K52" i="7"/>
  <c r="I35" i="7"/>
  <c r="K35" i="7" s="1"/>
  <c r="K53" i="7"/>
  <c r="I50" i="7"/>
  <c r="K50" i="7" s="1"/>
  <c r="K55" i="7"/>
  <c r="I24" i="7"/>
  <c r="K24" i="7" s="1"/>
  <c r="I38" i="7"/>
  <c r="I51" i="7"/>
  <c r="K51" i="7"/>
  <c r="I23" i="7"/>
  <c r="K23" i="7" s="1"/>
  <c r="K40" i="7"/>
  <c r="I25" i="7"/>
  <c r="K25" i="7" s="1"/>
  <c r="I39" i="7"/>
  <c r="K39" i="7" s="1"/>
  <c r="I52" i="7"/>
  <c r="K33" i="7"/>
  <c r="I62" i="7"/>
  <c r="K62" i="7" s="1"/>
  <c r="I36" i="7"/>
  <c r="K36" i="7" s="1"/>
  <c r="K38" i="7"/>
  <c r="K41" i="7"/>
  <c r="I26" i="7"/>
  <c r="K26" i="7" s="1"/>
  <c r="I40" i="7"/>
  <c r="I53" i="7"/>
  <c r="K42" i="7"/>
  <c r="K58" i="7"/>
  <c r="I27" i="7"/>
  <c r="K27" i="7" s="1"/>
  <c r="I41" i="7"/>
  <c r="I54" i="7"/>
  <c r="K54" i="7" s="1"/>
  <c r="K46" i="7"/>
  <c r="I30" i="7"/>
  <c r="K30" i="7" s="1"/>
  <c r="I44" i="7"/>
  <c r="K44" i="7" s="1"/>
  <c r="K57" i="7"/>
  <c r="I28" i="7"/>
  <c r="K28" i="7" s="1"/>
  <c r="I56" i="7"/>
  <c r="K56" i="7" s="1"/>
  <c r="K29" i="7"/>
  <c r="K61" i="7"/>
  <c r="K43" i="7"/>
  <c r="K47" i="7"/>
  <c r="K63" i="7"/>
  <c r="I31" i="7"/>
  <c r="K31" i="7" s="1"/>
  <c r="I58" i="7"/>
  <c r="I29" i="7"/>
  <c r="I57" i="7"/>
  <c r="K48" i="7"/>
  <c r="I32" i="7"/>
  <c r="K32" i="7" s="1"/>
  <c r="I45" i="7"/>
  <c r="K45" i="7" s="1"/>
  <c r="E21" i="6"/>
  <c r="E37" i="6"/>
  <c r="E53" i="6"/>
  <c r="E22" i="6"/>
  <c r="E38" i="6"/>
  <c r="E54" i="6"/>
  <c r="E23" i="6"/>
  <c r="E39" i="6"/>
  <c r="E55" i="6"/>
  <c r="E27" i="6"/>
  <c r="E43" i="6"/>
  <c r="E59" i="6"/>
  <c r="E29" i="6"/>
  <c r="E45" i="6"/>
  <c r="E30" i="6"/>
  <c r="E46" i="6"/>
  <c r="E18" i="6"/>
  <c r="E34" i="6"/>
  <c r="E50" i="6"/>
  <c r="E19" i="6"/>
  <c r="E35" i="6"/>
  <c r="B65" i="7"/>
  <c r="M11" i="6"/>
  <c r="K65" i="7" l="1"/>
  <c r="K68"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I75" i="2" l="1"/>
  <c r="I73" i="2" s="1"/>
  <c r="I76" i="2"/>
  <c r="I74"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<sst xmlns="http://schemas.openxmlformats.org/spreadsheetml/2006/main" count="2618" uniqueCount="779">
  <si>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</si>
  <si>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</si>
  <si>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</si>
  <si>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</si>
  <si>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</si>
  <si>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</si>
  <si>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</si>
  <si>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</si>
  <si>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</si>
  <si>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</si>
  <si>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</si>
  <si>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</si>
  <si>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</si>
  <si>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</si>
  <si>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</si>
  <si>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</si>
  <si>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</si>
  <si>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</si>
  <si>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</si>
  <si>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</si>
  <si>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</si>
  <si>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</si>
  <si>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</si>
  <si>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</si>
  <si>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</si>
  <si>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</si>
  <si>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</si>
  <si>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</si>
  <si>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</si>
  <si>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</si>
  <si>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</si>
  <si>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</si>
  <si>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</si>
  <si>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</si>
  <si>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</si>
  <si>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</si>
  <si>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</si>
  <si>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</si>
  <si>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</si>
  <si>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</si>
  <si>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</si>
  <si>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</si>
  <si>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</si>
  <si>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</si>
  <si>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</si>
  <si>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</si>
  <si>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</si>
  <si>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</si>
  <si>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</si>
  <si>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</si>
  <si>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</si>
  <si>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</si>
  <si>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</si>
  <si>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</si>
  <si>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</si>
  <si>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</si>
  <si>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</si>
  <si>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</si>
  <si>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</si>
  <si>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</si>
  <si>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</si>
  <si>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</si>
  <si>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</si>
  <si>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</si>
  <si>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</si>
  <si>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</si>
  <si>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</si>
  <si>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</si>
  <si>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</si>
  <si>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</si>
  <si>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</si>
  <si>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</si>
  <si>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</si>
  <si>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</si>
  <si>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</si>
  <si>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</si>
  <si>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</si>
  <si>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</si>
  <si>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</si>
  <si>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</si>
  <si>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</si>
  <si>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</si>
  <si>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</si>
  <si>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</si>
  <si>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</si>
  <si>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</si>
  <si>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</si>
  <si>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</si>
  <si>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</si>
  <si>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</si>
  <si>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</si>
  <si>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</si>
  <si>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</si>
  <si>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</si>
  <si>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</si>
  <si>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</si>
  <si>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</si>
  <si>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</si>
  <si>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</si>
  <si>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</si>
  <si>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</si>
  <si>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</si>
  <si>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</si>
  <si>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</si>
  <si>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</si>
  <si>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</si>
  <si>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</si>
  <si>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</si>
  <si>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</si>
  <si>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</si>
  <si>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</si>
  <si>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</si>
  <si>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</si>
  <si>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</si>
  <si>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</si>
  <si>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</si>
  <si>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</si>
  <si>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</si>
  <si>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</si>
  <si>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</si>
  <si>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</si>
  <si>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</si>
  <si>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</si>
  <si>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</si>
  <si>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</si>
  <si>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</si>
  <si>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</si>
  <si>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</si>
  <si>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</si>
  <si>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</si>
  <si>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</si>
  <si>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</si>
  <si>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</si>
  <si>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</si>
  <si>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</si>
  <si>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</si>
  <si>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</si>
  <si>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</si>
  <si>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</si>
  <si>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</si>
  <si>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</si>
  <si>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</si>
  <si>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</si>
  <si>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</si>
  <si>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</si>
  <si>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</si>
  <si>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</si>
  <si>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</si>
  <si>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</si>
  <si>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</si>
  <si>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</si>
  <si>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</si>
  <si>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</si>
  <si>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</si>
  <si>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</si>
  <si>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</si>
  <si>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</si>
  <si>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</si>
  <si>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</si>
  <si>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</si>
  <si>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</si>
  <si>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</si>
  <si>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</si>
  <si>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</si>
  <si>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</si>
  <si>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</si>
  <si>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</si>
  <si>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</si>
  <si>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</si>
  <si>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</si>
  <si>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</si>
  <si>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</si>
  <si>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</si>
  <si>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</si>
  <si>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</si>
  <si>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</si>
  <si>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</si>
  <si>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</si>
  <si>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</si>
  <si>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</si>
  <si>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</si>
  <si>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</si>
  <si>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</si>
  <si>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</si>
  <si>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</si>
  <si>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</si>
  <si>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</si>
  <si>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</si>
  <si>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</si>
  <si>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</si>
  <si>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</si>
  <si>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</si>
  <si>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</si>
  <si>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</si>
  <si>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</si>
  <si>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</si>
  <si>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</si>
  <si>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</si>
  <si>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</si>
  <si>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</si>
  <si>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</si>
  <si>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</si>
  <si>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</si>
  <si>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</si>
  <si>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</si>
  <si>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</si>
  <si>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</si>
  <si>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</si>
  <si>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</si>
  <si>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</si>
  <si>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</si>
  <si>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</si>
  <si>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</si>
  <si>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</si>
  <si>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</si>
  <si>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</si>
  <si>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</si>
  <si>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</si>
  <si>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</si>
  <si>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</si>
  <si>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</si>
  <si>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</si>
  <si>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</si>
  <si>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</si>
  <si>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</si>
  <si>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</si>
  <si>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</si>
  <si>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</si>
  <si>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</si>
  <si>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</si>
  <si>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</si>
  <si>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</si>
  <si>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</si>
  <si>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</si>
  <si>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</si>
  <si>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</si>
  <si>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</si>
  <si>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</si>
  <si>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</si>
  <si>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</si>
  <si>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</si>
  <si>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</si>
  <si>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</si>
  <si>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</si>
  <si>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</si>
  <si>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</si>
  <si>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</si>
  <si>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</si>
  <si>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</si>
  <si>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</si>
  <si>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</si>
  <si>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</si>
  <si>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</si>
  <si>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</si>
  <si>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</si>
  <si>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</si>
  <si>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</si>
  <si>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</si>
  <si>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</si>
  <si>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</si>
  <si>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</si>
  <si>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</si>
  <si>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</si>
  <si>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</si>
  <si>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</si>
  <si>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</si>
  <si>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</si>
  <si>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</si>
  <si>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</si>
  <si>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</si>
  <si>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</si>
  <si>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</si>
  <si>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</si>
  <si>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</si>
  <si>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</si>
  <si>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</si>
  <si>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</si>
  <si>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</si>
  <si>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</si>
  <si>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</si>
  <si>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</si>
  <si>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</si>
  <si>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</si>
  <si>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</si>
  <si>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</si>
  <si>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</si>
  <si>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</si>
  <si>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</si>
  <si>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</si>
  <si>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</si>
  <si>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</si>
  <si>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</si>
  <si>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</si>
  <si>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</si>
  <si>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</si>
  <si>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</si>
  <si>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</si>
  <si>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</si>
  <si>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</si>
  <si>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</si>
  <si>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</si>
  <si>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</si>
  <si>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</si>
  <si>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</si>
  <si>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</si>
  <si>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</si>
  <si>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</si>
  <si>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</si>
  <si>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</si>
  <si>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</si>
  <si>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</si>
  <si>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</si>
  <si>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</si>
  <si>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</si>
  <si>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</si>
  <si>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</si>
  <si>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</si>
  <si>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</si>
  <si>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</si>
  <si>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</si>
  <si>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</si>
  <si>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</si>
  <si>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</si>
  <si>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</si>
  <si>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</si>
  <si>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</si>
  <si>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</si>
  <si>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</si>
  <si>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</si>
  <si>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</si>
  <si>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</si>
  <si>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</si>
  <si>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</si>
  <si>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</si>
  <si>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</si>
  <si>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</si>
  <si>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</si>
  <si>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</si>
  <si>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</si>
  <si>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</si>
  <si>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</si>
  <si>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</si>
  <si>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</si>
  <si>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</si>
  <si>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</si>
  <si>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</si>
  <si>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</si>
  <si>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</si>
  <si>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</si>
  <si>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</si>
  <si>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</si>
  <si>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</si>
  <si>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</si>
  <si>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</si>
  <si>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</si>
  <si>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</si>
  <si>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</si>
  <si>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</si>
  <si>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</si>
  <si>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</si>
  <si>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</si>
  <si>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</si>
  <si>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</si>
  <si>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</si>
  <si>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</si>
  <si>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</si>
  <si>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</si>
  <si>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</si>
  <si>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</si>
  <si>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</si>
  <si>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</si>
  <si>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</si>
  <si>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</si>
  <si>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</si>
  <si>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</si>
  <si>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</si>
  <si>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</si>
  <si>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</si>
  <si>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</si>
  <si>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</si>
  <si>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</si>
  <si>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</si>
  <si>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</si>
  <si>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</si>
  <si>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</si>
  <si>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</si>
  <si>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</si>
  <si>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</si>
  <si>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</si>
  <si>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</si>
  <si>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</si>
  <si>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</si>
  <si>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</si>
  <si>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</si>
  <si>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</si>
  <si>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</si>
  <si>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</si>
  <si>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</si>
  <si>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</si>
  <si>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</si>
  <si>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</si>
  <si>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</si>
  <si>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</si>
  <si>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</si>
  <si>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</si>
  <si>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</si>
  <si>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</si>
  <si>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</si>
  <si>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</si>
  <si>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</si>
  <si>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</si>
  <si>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</si>
  <si>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</si>
  <si>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</si>
  <si>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</si>
  <si>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</si>
  <si>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</si>
  <si>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</si>
  <si>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</si>
  <si>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</si>
  <si>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</si>
  <si>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</si>
  <si>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</si>
  <si>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</si>
  <si>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</si>
  <si>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</si>
  <si>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</si>
  <si>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</si>
  <si>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</si>
  <si>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</si>
  <si>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</si>
  <si>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</si>
  <si>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</si>
  <si>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</si>
  <si>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</si>
  <si>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</si>
  <si>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</si>
  <si>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</si>
  <si>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</si>
  <si>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</si>
  <si>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</si>
  <si>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</si>
  <si>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</si>
  <si>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</si>
  <si>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</si>
  <si>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</si>
  <si>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</si>
  <si>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</si>
  <si>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</si>
  <si>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</si>
  <si>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</si>
  <si>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</si>
  <si>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</si>
  <si>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</si>
  <si>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</si>
  <si>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</si>
  <si>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</si>
  <si>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</si>
  <si>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</si>
  <si>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</si>
  <si>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</si>
  <si>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</si>
  <si>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</si>
  <si>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</si>
  <si>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</si>
  <si>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</si>
  <si>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</si>
  <si>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</si>
  <si>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</si>
  <si>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</si>
  <si>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</si>
  <si>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</si>
  <si>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</si>
  <si>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</si>
  <si>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</si>
  <si>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</si>
  <si>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</si>
  <si>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</si>
  <si>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</si>
  <si>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</si>
  <si>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</si>
  <si>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</si>
  <si>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</si>
  <si>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</si>
  <si>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</si>
  <si>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</si>
  <si>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</si>
  <si>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</si>
  <si>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</si>
  <si>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</si>
  <si>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</si>
  <si>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</si>
  <si>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</si>
  <si>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</si>
  <si>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</si>
  <si>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</si>
  <si>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</si>
  <si>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</si>
  <si>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</si>
  <si>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</si>
  <si>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</si>
  <si>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</si>
  <si>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</si>
  <si>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</si>
  <si>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</si>
  <si>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</si>
  <si>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</si>
  <si>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</si>
  <si>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</si>
  <si>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</si>
  <si>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</si>
  <si>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</si>
  <si>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</si>
  <si>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</si>
  <si>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</si>
  <si>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</si>
  <si>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</si>
  <si>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</si>
  <si>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</si>
  <si>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</si>
  <si>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</si>
  <si>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</si>
  <si>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</si>
  <si>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</si>
  <si>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</si>
  <si>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</si>
  <si>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</si>
  <si>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</si>
  <si>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</si>
  <si>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</si>
  <si>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</si>
  <si>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</si>
  <si>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</si>
  <si>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</si>
  <si>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</si>
  <si>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</si>
  <si>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</si>
  <si>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</si>
  <si>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</si>
  <si>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</si>
  <si>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</si>
  <si>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</si>
  <si>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</si>
  <si>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</si>
  <si>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</si>
  <si>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</si>
  <si>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</si>
  <si>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</si>
  <si>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</si>
  <si>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</si>
  <si>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</si>
  <si>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</si>
  <si>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</si>
  <si>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</si>
  <si>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</si>
  <si>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</si>
  <si>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</si>
  <si>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</si>
  <si>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</si>
  <si>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</si>
  <si>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</si>
  <si>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</si>
  <si>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</si>
  <si>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</si>
  <si>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</si>
  <si>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</si>
  <si>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</si>
  <si>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</si>
  <si>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</si>
  <si>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</si>
  <si>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</si>
  <si>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</si>
  <si>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</si>
  <si>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</si>
  <si>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</si>
  <si>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</si>
  <si>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</si>
  <si>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</si>
  <si>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</si>
  <si>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</si>
  <si>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</si>
  <si>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</si>
  <si>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</si>
  <si>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</si>
  <si>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</si>
  <si>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</si>
  <si>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</si>
  <si>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</si>
  <si>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</si>
  <si>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</si>
  <si>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</si>
  <si>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</si>
  <si>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</si>
  <si>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</si>
  <si>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</si>
  <si>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</si>
  <si>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</si>
  <si>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</si>
  <si>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</si>
  <si>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</si>
  <si>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</si>
  <si>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</si>
  <si>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</si>
  <si>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</si>
  <si>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</si>
  <si>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</si>
  <si>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</si>
  <si>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</si>
  <si>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</si>
  <si>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</si>
  <si>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</si>
  <si>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</si>
  <si>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</si>
  <si>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</si>
  <si>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</si>
  <si>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</si>
  <si>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</si>
  <si>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</si>
  <si>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</si>
  <si>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</si>
  <si>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</si>
  <si>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</si>
  <si>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</si>
  <si>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</si>
  <si>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</si>
  <si>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</si>
  <si>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</si>
  <si>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</si>
  <si>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</si>
  <si>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</si>
  <si>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</si>
  <si>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</si>
  <si>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</si>
  <si>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</si>
  <si>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</si>
  <si>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</si>
  <si>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</si>
  <si>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</si>
  <si>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</si>
  <si>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</si>
  <si>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</si>
  <si>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</si>
  <si>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</si>
  <si>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</si>
  <si>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</si>
  <si>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</si>
  <si>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</si>
  <si>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</si>
  <si>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</si>
  <si>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</si>
  <si>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</si>
  <si>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</si>
  <si>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</si>
  <si>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</si>
  <si>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</si>
  <si>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</si>
  <si>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</si>
  <si>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</si>
  <si>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</si>
  <si>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</si>
  <si>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</si>
  <si>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</si>
  <si>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</si>
  <si>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</si>
  <si>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</si>
  <si>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</si>
  <si>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</si>
  <si>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</si>
  <si>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</si>
  <si>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</si>
  <si>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</si>
  <si>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</si>
  <si>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</si>
  <si>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</si>
  <si>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</si>
  <si>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</si>
  <si>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</si>
  <si>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</si>
  <si>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</si>
  <si>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</si>
  <si>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</si>
  <si>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</si>
  <si>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</si>
  <si>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</si>
  <si>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</si>
  <si>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</si>
  <si>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</si>
  <si>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</si>
  <si>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</si>
  <si>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</si>
  <si>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</si>
  <si>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</si>
  <si>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</si>
  <si>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</si>
  <si>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</si>
  <si>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</si>
  <si>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</si>
  <si>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</si>
  <si>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</si>
  <si>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</si>
  <si>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</si>
  <si>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</si>
  <si>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</si>
  <si>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</si>
  <si>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</si>
  <si>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</si>
  <si>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</si>
  <si>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</si>
  <si>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</si>
  <si>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</si>
  <si>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</si>
  <si>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</si>
  <si>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</si>
  <si>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</si>
  <si>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Sunny</t>
  </si>
  <si>
    <t>BLK03A</t>
  </si>
  <si>
    <t>Bulk body jewelry: 100 pcs. assortment of surgical steel labrets,16g (1.2mm) with 3mm ball</t>
  </si>
  <si>
    <t>Kai Loy</t>
  </si>
  <si>
    <t>Markt 8</t>
  </si>
  <si>
    <t>37154 Northeim</t>
  </si>
  <si>
    <t>Germany</t>
  </si>
  <si>
    <t>Tel: +49 55519096617</t>
  </si>
  <si>
    <t>Email: info@kaistattoo.de</t>
  </si>
  <si>
    <t>BNRZ351</t>
  </si>
  <si>
    <t>Surgical steel casting belly banana, 14g (1.6mm) with 8mm prong set cubic zirconia (CZ) stone with dangling prong set round CZ stones</t>
  </si>
  <si>
    <t>BNRZ394</t>
  </si>
  <si>
    <t>Surgical steel casting belly banana, 14g (1.6mm) with 8mm prong set cubic zirconia (CZ) stone with dangling cross with round prong set cubic zirconia (CZ) stone in the center</t>
  </si>
  <si>
    <t>CBEB</t>
  </si>
  <si>
    <t>Surgical steel circular barbell, 16g (1.2mm) with two 3mm balls</t>
  </si>
  <si>
    <t>MCD710</t>
  </si>
  <si>
    <t>Surgical steel belly banana, 14g (1.6mm) with an 8mm prong set CZ stone and a dangling tear drop shaped crystal</t>
  </si>
  <si>
    <t>MCDZ10</t>
  </si>
  <si>
    <t>Surgical steel belly banana, 14g (1.6mm) with a 7mm round prong set CZ stone and a dangling small dolphin design with Cubic Zirconia</t>
  </si>
  <si>
    <t>MDGZ769</t>
  </si>
  <si>
    <t>Gold anodized 316L steel belly banana, 1.6mm (14g) with 5mm upper ball and 7mm prong set round Cubic Zirconia (CZ) stone with dangling ankh (cup part is made from gold plated brass)</t>
  </si>
  <si>
    <t>MDGZS6</t>
  </si>
  <si>
    <t>Gold anodized 316L steel belly banana, 14g (1.6mm) with a 7mm round prong set CZ stone and a dangling prong set star shaped 6mm CZ stone (dangling is made from gold plated brass)</t>
  </si>
  <si>
    <t>MDK710</t>
  </si>
  <si>
    <t>Size: 6x10mm</t>
  </si>
  <si>
    <t>Gold anodized 316L steel belly banana, 1.6mm (14g) with 5mm upper ball and 8mm prong set round Cubic Zirconia (CZ) stone with 6*10mm and 9*15mm dangling drop shape crystal (cup part is made from gold plated brass)</t>
  </si>
  <si>
    <t>MFR3</t>
  </si>
  <si>
    <t>3mm multi-crystal ferido glued ball with resin cover and 16g (1.2mm) threading (sold per pcs)</t>
  </si>
  <si>
    <t>4mm multi-crystal ferido glued balls with resin cover and 16g (1.2mm) threading (sold per pcs)</t>
  </si>
  <si>
    <t>MSD768</t>
  </si>
  <si>
    <t>Surgical steel belly banana, 14g (1.6mm) with a 5 &amp; 8mm plain steel ball with a dangling dagger (dangling is made from silver plated brass)</t>
  </si>
  <si>
    <t>ULBIN9</t>
  </si>
  <si>
    <t>Titanium G23 internally threaded labret, 16g (1.2mm) with three round color Cubic Zirconia (CZ) stones in curve design shaped top</t>
  </si>
  <si>
    <t>Cz Color: AB</t>
  </si>
  <si>
    <t>XJBT25S</t>
  </si>
  <si>
    <t>Color: Rose gold Anodized w/ Clear crystal</t>
  </si>
  <si>
    <t>Pack of 10 pcs. of 2.5 mm tiny anodized surgical steel balls with bezel set crystal and with 1.2mm threading (16g)</t>
  </si>
  <si>
    <t>XJBT3S</t>
  </si>
  <si>
    <t>Pack of 10 pcs. of 3mm anodized surgical steel balls with bezel set crystal and with 1.2mm threading (16g)</t>
  </si>
  <si>
    <t>XJBT4G</t>
  </si>
  <si>
    <t>Color: Black Anodized w/ Clear crystal</t>
  </si>
  <si>
    <t>Pack of 10 pcs. of 4mm anodized surgical steel balls with bezel set crystal and with 1.6mm threading (14g)</t>
  </si>
  <si>
    <t>XJBTT3S</t>
  </si>
  <si>
    <t>Pack of 10 pcs. of 3mm Rose gold PVD plated 316L steel balls with bezel set crystal and with 1.2mm threading (16g)</t>
  </si>
  <si>
    <t>XJBTT4G</t>
  </si>
  <si>
    <t>Pack of 10 pcs. of 4mm Rose gold PVD plated 316L steel balls with bezel set crystal and with 1.6mm threading (14g)</t>
  </si>
  <si>
    <t>XJBTT5G</t>
  </si>
  <si>
    <t>Pack of 10 pcs. of 5mm Rose gold PVD plated 316L steel balls with bezel set crystal and with 1.6mm threading (14g)</t>
  </si>
  <si>
    <t>MCD710S</t>
  </si>
  <si>
    <t>MDK710S</t>
  </si>
  <si>
    <t>Two Hundred Twelve and 23 cents EUR</t>
  </si>
  <si>
    <t>Exchange Rate EUR-THB</t>
  </si>
  <si>
    <t>Total Order USD</t>
  </si>
  <si>
    <t>Total Invoice USD</t>
  </si>
  <si>
    <t xml:space="preserve">Eori-Nr.: DE77286338PQ1 </t>
  </si>
  <si>
    <t>Shipping Cost to Germany via DHL:</t>
  </si>
  <si>
    <t>Asst. Size</t>
  </si>
  <si>
    <t>Asst. Color</t>
  </si>
  <si>
    <t>Sixty Nine and 35 cents EUR</t>
  </si>
  <si>
    <t xml:space="preserve">Gold anodized 316L steel belly banana, 1.6mm (14g) with 5mm upper ball and 7mm prong set round Cubic Zirconia (CZ) </t>
  </si>
  <si>
    <t>Gold anodized 316L steel belly banana, 14g (1.6mm) with a 7mm round prong set CZ stone and a dangling prong set star shaped</t>
  </si>
  <si>
    <t xml:space="preserve">Gold anodized 316L steel belly banana, 1.6mm (14g) with 5mm upper ball and 8mm prong set round Cubic Zirconia (CZ) </t>
  </si>
  <si>
    <t>Stainless steel imitation jewelry
Labret, circula barbell, Belly Banana and other items as invoice attached.</t>
  </si>
  <si>
    <t>PRODUCT OF THAILAND</t>
  </si>
  <si>
    <t>HTS - A7117.19.9000: Imitation jewelry of base metal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</si>
</sst>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2">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u/>
      <sz val="11"/>
      <color theme="10"/>
      <name val="Calibri"/>
      <family val="2"/>
    </font>
    <font>
      <b/>
      <sz val="11"/>
      <color theme="1"/>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6748">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xf numFmtId="0" fontId="5" fillId="0" borderId="0"/>
    <xf numFmtId="0" fontId="8"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xf numFmtId="0" fontId="5" fillId="0" borderId="0"/>
    <xf numFmtId="44" fontId="5" fillId="0" borderId="0" applyFont="0" applyFill="0" applyBorder="0" applyAlignment="0" applyProtection="0"/>
    <xf numFmtId="0" fontId="5" fillId="0" borderId="0"/>
    <xf numFmtId="0" fontId="8" fillId="0" borderId="0" applyNumberForma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44" fontId="8" fillId="0" borderId="0" applyFont="0" applyFill="0" applyBorder="0" applyAlignment="0" applyProtection="0"/>
    <xf numFmtId="9" fontId="5" fillId="0" borderId="0" applyFont="0" applyFill="0" applyBorder="0" applyAlignment="0" applyProtection="0"/>
    <xf numFmtId="0" fontId="5" fillId="0" borderId="0"/>
    <xf numFmtId="0" fontId="8" fillId="0" borderId="0"/>
    <xf numFmtId="0" fontId="8" fillId="0" borderId="0" applyNumberForma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43" fontId="29" fillId="0" borderId="0" applyFont="0" applyFill="0" applyBorder="0" applyAlignment="0" applyProtection="0"/>
    <xf numFmtId="44" fontId="8"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8" fillId="0" borderId="0" applyFont="0" applyFill="0" applyBorder="0" applyAlignment="0" applyProtection="0"/>
    <xf numFmtId="44" fontId="29"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8" fillId="0" borderId="0"/>
    <xf numFmtId="0" fontId="5" fillId="0" borderId="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0" fontId="8" fillId="0" borderId="0"/>
    <xf numFmtId="0" fontId="8" fillId="0" borderId="0"/>
    <xf numFmtId="0" fontId="8" fillId="0" borderId="0" applyNumberForma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0" fontId="40" fillId="0" borderId="0" applyNumberFormat="0" applyFill="0" applyBorder="0" applyAlignment="0" applyProtection="0">
      <alignment vertical="top"/>
      <protection locked="0"/>
    </xf>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5" fillId="0" borderId="0"/>
    <xf numFmtId="0" fontId="8" fillId="0" borderId="0" applyNumberForma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applyNumberFormat="0" applyFill="0" applyBorder="0" applyAlignment="0" applyProtection="0"/>
    <xf numFmtId="44" fontId="32" fillId="0" borderId="0" applyFont="0" applyFill="0" applyBorder="0" applyAlignment="0" applyProtection="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5" fillId="0" borderId="0"/>
    <xf numFmtId="0" fontId="5" fillId="0" borderId="0"/>
    <xf numFmtId="0" fontId="5" fillId="0" borderId="0"/>
    <xf numFmtId="44" fontId="5" fillId="0" borderId="0" applyFont="0" applyFill="0" applyBorder="0" applyAlignment="0" applyProtection="0"/>
    <xf numFmtId="0" fontId="5" fillId="0" borderId="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44" fontId="5" fillId="0" borderId="0" applyFon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 fillId="0" borderId="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4" fontId="8" fillId="0" borderId="0" applyFon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cellStyleXfs>
  <cellXfs count="162">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1" fontId="21" fillId="2" borderId="20" xfId="0" applyNumberFormat="1" applyFont="1" applyFill="1" applyBorder="1" applyAlignment="1">
      <alignment horizontal="center"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4" fillId="2" borderId="19" xfId="0" applyNumberFormat="1" applyFont="1" applyFill="1" applyBorder="1" applyAlignment="1">
      <alignment vertical="top" wrapText="1"/>
    </xf>
    <xf numFmtId="1" fontId="6" fillId="2" borderId="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0" xfId="0" applyNumberFormat="1" applyFont="1" applyFill="1"/>
    <xf numFmtId="2" fontId="4" fillId="2" borderId="19" xfId="0" applyNumberFormat="1" applyFont="1" applyFill="1" applyBorder="1" applyAlignment="1">
      <alignment horizontal="right" vertical="top" wrapText="1"/>
    </xf>
    <xf numFmtId="2" fontId="21" fillId="2" borderId="19" xfId="0" applyNumberFormat="1" applyFont="1" applyFill="1" applyBorder="1" applyAlignment="1">
      <alignment horizontal="right" vertical="top" wrapText="1"/>
    </xf>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2" borderId="13" xfId="0" applyFont="1" applyFill="1" applyBorder="1"/>
    <xf numFmtId="0" fontId="21" fillId="2" borderId="20" xfId="0" applyFont="1" applyFill="1" applyBorder="1"/>
    <xf numFmtId="0" fontId="21" fillId="3" borderId="19" xfId="0" applyFont="1" applyFill="1" applyBorder="1" applyAlignment="1">
      <alignment horizontal="center" wrapText="1"/>
    </xf>
    <xf numFmtId="0" fontId="41" fillId="2" borderId="0" xfId="0" applyFont="1" applyFill="1" applyAlignment="1">
      <alignment horizontal="center" vertical="center"/>
    </xf>
    <xf numFmtId="0" fontId="21" fillId="2" borderId="0" xfId="0" applyFont="1" applyFill="1" applyAlignment="1">
      <alignment horizontal="center"/>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9" xfId="0" applyNumberFormat="1" applyFont="1" applyFill="1" applyBorder="1" applyAlignment="1">
      <alignment horizontal="left" vertical="top" wrapText="1"/>
    </xf>
    <xf numFmtId="1" fontId="6" fillId="2" borderId="17" xfId="0" applyNumberFormat="1" applyFont="1" applyFill="1" applyBorder="1" applyAlignment="1">
      <alignment horizontal="left" vertical="top" wrapText="1"/>
    </xf>
  </cellXfs>
  <cellStyles count="6748">
    <cellStyle name="Comma 2" xfId="7" xr:uid="{CC297DCD-9F1E-4E36-A53D-62178898D7FE}"/>
    <cellStyle name="Comma 2 2" xfId="4430" xr:uid="{510BABB0-EDA7-4528-B75A-0301AA025F80}"/>
    <cellStyle name="Comma 2 2 2" xfId="4755" xr:uid="{F2928080-4055-4A99-A49E-22CF0D8640A0}"/>
    <cellStyle name="Comma 2 2 2 2" xfId="5326" xr:uid="{CA158EB4-3AD3-457A-98D6-816BCD768041}"/>
    <cellStyle name="Comma 2 2 3" xfId="4591" xr:uid="{EDE50B59-B17F-49EA-98ED-E084DA9EE036}"/>
    <cellStyle name="Comma 2 2 4" xfId="5346" xr:uid="{92E8D213-297F-4E66-93CE-D151C48A3C64}"/>
    <cellStyle name="Comma 2 2 5" xfId="5376" xr:uid="{F6042A2C-3D45-4FF4-AFF6-909108CC4941}"/>
    <cellStyle name="Comma 2 2 6" xfId="5370" xr:uid="{BD890A50-6B8A-4DFA-AB3B-03EC1F3DEEC4}"/>
    <cellStyle name="Comma 2 3" xfId="5384" xr:uid="{913C6220-7901-4FA3-8ABE-1F1607FC0854}"/>
    <cellStyle name="Comma 3" xfId="4318" xr:uid="{7EC31583-9BBE-41EC-9A79-AABA3FF5D98D}"/>
    <cellStyle name="Comma 3 2" xfId="4432" xr:uid="{2D03CCF8-540B-4835-AF90-C1DEAE1668A2}"/>
    <cellStyle name="Comma 3 2 2" xfId="4756" xr:uid="{2D0EEB36-174C-4302-8F73-C41B0A2BEB98}"/>
    <cellStyle name="Comma 3 2 2 2" xfId="5327" xr:uid="{24316144-7A76-454E-876F-E65C3181F539}"/>
    <cellStyle name="Comma 3 2 3" xfId="5325" xr:uid="{DA388B52-18E6-4348-A030-3CEB61F5ADD1}"/>
    <cellStyle name="Comma 3 2 4" xfId="5347" xr:uid="{4076DDC8-FBF5-4A4F-B6DB-CF38B1BF97F3}"/>
    <cellStyle name="Comma 3 2 5" xfId="5377" xr:uid="{02C77C3B-33A5-4C43-A690-7081E61E1D67}"/>
    <cellStyle name="Currency 10" xfId="8" xr:uid="{A420CA73-384D-4A4F-AA07-5721BF2B685B}"/>
    <cellStyle name="Currency 10 2" xfId="9" xr:uid="{E5919ECF-3D1B-41A2-9DB1-FB419C6D41A3}"/>
    <cellStyle name="Currency 10 2 2" xfId="203" xr:uid="{34FA68D3-3F4F-4641-8158-8D8934BE70FB}"/>
    <cellStyle name="Currency 10 2 2 2" xfId="4616" xr:uid="{FF6C8AA8-4798-4739-AD32-1D95C0D6EC3C}"/>
    <cellStyle name="Currency 10 2 2 2 2" xfId="6472" xr:uid="{98CB4911-9F93-46E3-9DDE-B7976B5E8F90}"/>
    <cellStyle name="Currency 10 2 2 3" xfId="6245" xr:uid="{46AD336C-8B3D-40C2-907F-F7467039C287}"/>
    <cellStyle name="Currency 10 2 3" xfId="4511" xr:uid="{F2EB66F8-CC96-4EA7-8F9F-59917D0BEC0D}"/>
    <cellStyle name="Currency 10 2 3 2" xfId="6473" xr:uid="{A7613A7E-4FA7-4366-A6A7-C0B48DFF9E34}"/>
    <cellStyle name="Currency 10 2 4" xfId="6164" xr:uid="{15A7DD6F-38DD-41A2-89F9-4B696F0857E6}"/>
    <cellStyle name="Currency 10 3" xfId="10" xr:uid="{0CC99291-33BA-47FB-9E8C-697018E5F19F}"/>
    <cellStyle name="Currency 10 3 2" xfId="204" xr:uid="{DCE70A75-76FE-43B9-BFF2-FC08489C5140}"/>
    <cellStyle name="Currency 10 3 2 2" xfId="4617" xr:uid="{B18F27B3-CA9B-44F7-B029-D76741A19E92}"/>
    <cellStyle name="Currency 10 3 2 2 2" xfId="6474" xr:uid="{522DE549-DD69-4AA8-A91B-44E01203948E}"/>
    <cellStyle name="Currency 10 3 2 3" xfId="6246" xr:uid="{2CC7B3B3-946D-4864-96C1-016CCCAEB3A8}"/>
    <cellStyle name="Currency 10 3 3" xfId="4512" xr:uid="{75DF145A-56E7-402C-86FF-7305A7531C3D}"/>
    <cellStyle name="Currency 10 3 3 2" xfId="6475" xr:uid="{B9996947-A2A9-4571-9401-CC30B559B97C}"/>
    <cellStyle name="Currency 10 3 4" xfId="6165" xr:uid="{A3F84BC5-7D9A-4BCA-A0A0-B52F3E9A8DB5}"/>
    <cellStyle name="Currency 10 4" xfId="205" xr:uid="{63BB252E-EDC8-41CA-A61E-764328F0702B}"/>
    <cellStyle name="Currency 10 4 2" xfId="4618" xr:uid="{134BE503-CD7B-440F-B658-B839E23B3C8C}"/>
    <cellStyle name="Currency 10 4 2 2" xfId="6476" xr:uid="{3AE222CE-B945-430D-AE2A-8472A6A19911}"/>
    <cellStyle name="Currency 10 4 3" xfId="6247" xr:uid="{1111680A-030D-4529-91E6-74D7142FD7FF}"/>
    <cellStyle name="Currency 10 5" xfId="4437" xr:uid="{3B54A96E-C5D9-4EA9-A6FF-0D1CA676E323}"/>
    <cellStyle name="Currency 10 5 2" xfId="6056" xr:uid="{112AF9E3-39F8-4808-95BC-F4B682332DF8}"/>
    <cellStyle name="Currency 10 5 2 2" xfId="6706" xr:uid="{607A36A5-C2CE-4BCA-AE2F-BC434E0A1D90}"/>
    <cellStyle name="Currency 10 5 3" xfId="6477" xr:uid="{53CF53AE-B39F-49A4-A322-8AB7B3BB0EFB}"/>
    <cellStyle name="Currency 10 6" xfId="4510" xr:uid="{2CC5387C-FDCC-42C6-8253-B59AD7D1C0DB}"/>
    <cellStyle name="Currency 10 6 2" xfId="6601" xr:uid="{AA977BB1-788E-4E3F-B9F0-C48C34EEDE7C}"/>
    <cellStyle name="Currency 10 7" xfId="6163" xr:uid="{9A508270-DD14-432B-A39E-92BDA7485AF9}"/>
    <cellStyle name="Currency 11" xfId="11" xr:uid="{35BA30AE-F215-4A2F-801F-47F36F3F8D88}"/>
    <cellStyle name="Currency 11 2" xfId="12" xr:uid="{13C63F3E-FB4E-4E1E-A557-29390018EEEF}"/>
    <cellStyle name="Currency 11 2 2" xfId="206" xr:uid="{A2410E75-6D7F-4669-815D-8D8F35E10457}"/>
    <cellStyle name="Currency 11 2 2 2" xfId="4619" xr:uid="{1D195363-ADA8-4265-9F25-3BB0B347676F}"/>
    <cellStyle name="Currency 11 2 2 2 2" xfId="6478" xr:uid="{6A1F0D4A-5447-42EF-A2DD-22078734FECD}"/>
    <cellStyle name="Currency 11 2 2 3" xfId="6248" xr:uid="{86F150AA-1DAA-4B0B-9D6F-DF49880A7C2E}"/>
    <cellStyle name="Currency 11 2 3" xfId="4514" xr:uid="{96DFBBB7-C327-414E-BC7D-2D436278C07D}"/>
    <cellStyle name="Currency 11 2 3 2" xfId="6479" xr:uid="{A150C848-E664-4A14-AF86-884DE531074E}"/>
    <cellStyle name="Currency 11 2 4" xfId="6167" xr:uid="{477161D1-1B88-4C63-B725-1BB55D398D9D}"/>
    <cellStyle name="Currency 11 3" xfId="13" xr:uid="{8FBAEF54-FFA9-4F82-B0CE-6DA294A012A6}"/>
    <cellStyle name="Currency 11 3 2" xfId="207" xr:uid="{4032ED08-D72A-4C4F-B31B-C28E90826FD2}"/>
    <cellStyle name="Currency 11 3 2 2" xfId="4620" xr:uid="{490C1D00-1AA4-4F84-8B68-A85858839BA7}"/>
    <cellStyle name="Currency 11 3 2 2 2" xfId="6480" xr:uid="{9459911B-4C9B-4AF8-BA13-5ACF3A0C1DF1}"/>
    <cellStyle name="Currency 11 3 2 3" xfId="6249" xr:uid="{6A82B1C6-210A-4BCB-B8C2-04EA955794AE}"/>
    <cellStyle name="Currency 11 3 3" xfId="4515" xr:uid="{859CD7FE-9C31-4D59-9E1B-EE1BA0781207}"/>
    <cellStyle name="Currency 11 3 3 2" xfId="6481" xr:uid="{22CD44CA-92F5-408B-8ECB-286E1DFFF900}"/>
    <cellStyle name="Currency 11 3 4" xfId="6168" xr:uid="{46D085A5-4966-4228-A90E-9470A07ABAAC}"/>
    <cellStyle name="Currency 11 4" xfId="208" xr:uid="{6201F87E-9316-4F2C-828D-6EA87BFC7996}"/>
    <cellStyle name="Currency 11 4 2" xfId="4621" xr:uid="{1B6162DB-7C14-42CD-9500-D9985E9A966D}"/>
    <cellStyle name="Currency 11 4 2 2" xfId="6482" xr:uid="{C103EF00-E4A1-46E2-BC5E-E0DD0866F752}"/>
    <cellStyle name="Currency 11 4 3" xfId="6250" xr:uid="{9FCC0C0E-7F6B-46A5-9C80-644B9D030A45}"/>
    <cellStyle name="Currency 11 5" xfId="4319" xr:uid="{BFF687CC-4236-4E7C-951E-68D8A0D22162}"/>
    <cellStyle name="Currency 11 5 2" xfId="4438" xr:uid="{C9CFD1CE-80FA-4939-9EF5-6DC253302D2A}"/>
    <cellStyle name="Currency 11 5 2 2" xfId="6483" xr:uid="{30655656-9379-4B11-82BF-2460B8A27BD7}"/>
    <cellStyle name="Currency 11 5 3" xfId="4720" xr:uid="{BE220A79-5573-46C5-9D3F-8432F1FDA874}"/>
    <cellStyle name="Currency 11 5 3 2" xfId="5315" xr:uid="{8C38FEAB-5D36-4446-851D-A66C9E6C8FFC}"/>
    <cellStyle name="Currency 11 5 3 3" xfId="4757" xr:uid="{2627667F-D01D-4E55-BC00-54551A4ECE82}"/>
    <cellStyle name="Currency 11 5 3 4" xfId="5385" xr:uid="{0112CE1A-DFF3-4D04-86BD-928C12C44424}"/>
    <cellStyle name="Currency 11 5 3 4 2" xfId="6695" xr:uid="{AD5EB338-28EE-4199-81F2-1F9B31A549D8}"/>
    <cellStyle name="Currency 11 5 3 5" xfId="6107" xr:uid="{49B49164-E74D-4CD3-A369-F331128AAF52}"/>
    <cellStyle name="Currency 11 5 4" xfId="4697" xr:uid="{9CC08438-E532-4A0A-BCEA-FEBC2BBDD0C5}"/>
    <cellStyle name="Currency 11 5 4 2" xfId="6610" xr:uid="{F14D337A-90CE-4E49-BD5A-70E50AEC4863}"/>
    <cellStyle name="Currency 11 6" xfId="4513" xr:uid="{55EE5930-E5A3-40B5-86F5-E6CED9DBB25B}"/>
    <cellStyle name="Currency 11 6 2" xfId="6602" xr:uid="{B2CC06E4-1D21-46F7-897D-ACAE2E52A544}"/>
    <cellStyle name="Currency 11 7" xfId="6166" xr:uid="{237D5370-16E6-4723-BBA4-C00A2346CF95}"/>
    <cellStyle name="Currency 12" xfId="14" xr:uid="{95A66F69-11F3-448E-B41B-9AE469512215}"/>
    <cellStyle name="Currency 12 2" xfId="15" xr:uid="{CCBB2034-E043-42EB-B8C3-4F670579AC45}"/>
    <cellStyle name="Currency 12 2 2" xfId="209" xr:uid="{88770AFE-2EA9-4758-AB3A-7E572B796531}"/>
    <cellStyle name="Currency 12 2 2 2" xfId="4622" xr:uid="{711BCFB8-60D2-458C-892E-DF0977FEFF31}"/>
    <cellStyle name="Currency 12 2 2 2 2" xfId="6484" xr:uid="{C5CCF97E-8D82-4BE2-A1DC-BD9F31167944}"/>
    <cellStyle name="Currency 12 2 2 3" xfId="6251" xr:uid="{9BA3E1DD-0BF0-48F9-B4B6-82FC39FAB1F5}"/>
    <cellStyle name="Currency 12 2 3" xfId="4517" xr:uid="{CD43E89F-67AC-46D7-8618-54087F5BB399}"/>
    <cellStyle name="Currency 12 2 3 2" xfId="6485" xr:uid="{E8365A0B-C5D3-407C-AF16-2BF6DB9FDC01}"/>
    <cellStyle name="Currency 12 2 4" xfId="6170" xr:uid="{55410CC0-160A-4FBA-93CB-3B7D93D14B8E}"/>
    <cellStyle name="Currency 12 3" xfId="210" xr:uid="{208EAFF1-C85B-46A3-BDD8-AFA59D61888C}"/>
    <cellStyle name="Currency 12 3 2" xfId="4623" xr:uid="{8C8FE5E5-05DB-4BA1-A02D-C63B089BFBB2}"/>
    <cellStyle name="Currency 12 3 2 2" xfId="6486" xr:uid="{4966702E-03DF-47A0-BD47-C273C3380103}"/>
    <cellStyle name="Currency 12 3 3" xfId="6252" xr:uid="{FD6D2D70-57C7-4118-B49D-E88F67C567EE}"/>
    <cellStyle name="Currency 12 4" xfId="4516" xr:uid="{02C653EA-7AF8-4F89-AB15-98F6672AAC54}"/>
    <cellStyle name="Currency 12 4 2" xfId="6487" xr:uid="{DC3C96B8-C190-4131-9950-43727ED2BBC0}"/>
    <cellStyle name="Currency 12 5" xfId="6169" xr:uid="{05327B80-C1CB-4CB6-A46C-B1122ED673F5}"/>
    <cellStyle name="Currency 13" xfId="16" xr:uid="{78CF8F61-A877-4707-BBBF-EE37F6F42691}"/>
    <cellStyle name="Currency 13 2" xfId="4321" xr:uid="{2FA718BE-308E-4CBD-9D9F-5E435D1DD76C}"/>
    <cellStyle name="Currency 13 2 2" xfId="6076" xr:uid="{446E6371-80A9-4880-B069-567D5CDE0733}"/>
    <cellStyle name="Currency 13 2 2 2" xfId="6726" xr:uid="{1E1BDF44-3DD3-44CA-BBDB-32060367CA51}"/>
    <cellStyle name="Currency 13 2 3" xfId="5386" xr:uid="{2EB9F6FF-3FFB-4F68-B0BD-8B8AB0DB2FAA}"/>
    <cellStyle name="Currency 13 2 4" xfId="5366" xr:uid="{322D909C-1618-4E17-90FD-DC9174B50175}"/>
    <cellStyle name="Currency 13 2 5" xfId="6330" xr:uid="{7C7500D8-B720-402B-9254-7B15D631D023}"/>
    <cellStyle name="Currency 13 3" xfId="4322" xr:uid="{0CAFC5D1-2BFD-4AA5-82D5-849D058B53A8}"/>
    <cellStyle name="Currency 13 3 2" xfId="4759" xr:uid="{F3FC41D2-0005-4541-94B6-802935EB93EC}"/>
    <cellStyle name="Currency 13 4" xfId="4320" xr:uid="{ACF5AFA7-0DAC-4668-B7DA-DE53852C6851}"/>
    <cellStyle name="Currency 13 4 2" xfId="6329" xr:uid="{75754CDE-7417-49C3-BDEF-E44A634BB60B}"/>
    <cellStyle name="Currency 13 5" xfId="4758" xr:uid="{A86FA319-C673-49EA-B16E-2F9B6750B9A5}"/>
    <cellStyle name="Currency 14" xfId="17" xr:uid="{306E0D2A-D9A7-403F-8347-E4BEFD511604}"/>
    <cellStyle name="Currency 14 2" xfId="211" xr:uid="{6E8D7026-3712-48F9-99DD-18F6D8E731A1}"/>
    <cellStyle name="Currency 14 2 2" xfId="4624" xr:uid="{55AF377A-54AA-4726-A47B-4DEFA2D676CF}"/>
    <cellStyle name="Currency 14 2 2 2" xfId="6488" xr:uid="{BB69FC39-F804-40D5-9F88-AAD1CB938240}"/>
    <cellStyle name="Currency 14 2 3" xfId="6253" xr:uid="{E1AFF236-2795-4257-81EE-27C5FA381516}"/>
    <cellStyle name="Currency 14 3" xfId="4518" xr:uid="{98F1EC7B-3489-4281-818C-F13756888F46}"/>
    <cellStyle name="Currency 14 3 2" xfId="6489" xr:uid="{3AD21170-9CE4-458A-AC52-6101A9E80E1B}"/>
    <cellStyle name="Currency 14 4" xfId="6171" xr:uid="{BEF7A3F2-ADB3-4CB3-951F-241FEA5DABE0}"/>
    <cellStyle name="Currency 15" xfId="4414" xr:uid="{57FE2968-A0CA-4F06-A2AB-8D76C632A7CD}"/>
    <cellStyle name="Currency 15 2" xfId="5352" xr:uid="{156E4116-B836-4C18-A902-594D64A810A8}"/>
    <cellStyle name="Currency 15 2 2" xfId="6682" xr:uid="{62CFFB88-ADD5-48AF-BA0C-40AA3EA52A38}"/>
    <cellStyle name="Currency 15 3" xfId="6402" xr:uid="{577089FC-B740-477F-82C3-CD53D7AC0C34}"/>
    <cellStyle name="Currency 16" xfId="5371" xr:uid="{AEE0CDA2-9A9F-4BE7-99C1-FEA6304607BE}"/>
    <cellStyle name="Currency 16 2" xfId="6687" xr:uid="{4A57BAF0-B22F-4E21-AA70-E2F8ACD0DA40}"/>
    <cellStyle name="Currency 17" xfId="4323" xr:uid="{2C2E42DC-E0E5-4B69-B67E-97CD6E8C17BA}"/>
    <cellStyle name="Currency 17 2" xfId="6331" xr:uid="{3A2CA4BA-4776-4540-B9A1-461E92CC3F16}"/>
    <cellStyle name="Currency 2" xfId="18" xr:uid="{7112FA76-967B-4423-AB87-5DF326B51E76}"/>
    <cellStyle name="Currency 2 2" xfId="19" xr:uid="{15ABD156-F20E-4F39-B122-8FF343750EED}"/>
    <cellStyle name="Currency 2 2 2" xfId="20" xr:uid="{C8FEB9E7-6EC8-4B4F-9DB2-25A505621B0B}"/>
    <cellStyle name="Currency 2 2 2 2" xfId="21" xr:uid="{4BF47BFF-2DE6-44DC-A31B-A28946C6F1BC}"/>
    <cellStyle name="Currency 2 2 2 2 2" xfId="4760" xr:uid="{CC75EF8D-1A67-4FFE-9F89-C578974B54CA}"/>
    <cellStyle name="Currency 2 2 2 2 2 2" xfId="5369" xr:uid="{DB7590B2-FC11-42E9-A8C0-09670E5DBB44}"/>
    <cellStyle name="Currency 2 2 2 2 3" xfId="5387" xr:uid="{2CF01E21-B283-4A5D-8D7A-79252591AA36}"/>
    <cellStyle name="Currency 2 2 2 3" xfId="22" xr:uid="{303879DE-B2C0-4B3E-93B3-1FDBD615D033}"/>
    <cellStyle name="Currency 2 2 2 3 2" xfId="212" xr:uid="{D158A541-F657-4133-AD18-812B9F791C5C}"/>
    <cellStyle name="Currency 2 2 2 3 2 2" xfId="4625" xr:uid="{E94FEB8B-664F-40B5-B544-BAF0461A17F9}"/>
    <cellStyle name="Currency 2 2 2 3 2 2 2" xfId="6490" xr:uid="{015B2291-AA3C-494A-9495-5BB1CC7D4B8F}"/>
    <cellStyle name="Currency 2 2 2 3 2 3" xfId="6254" xr:uid="{3F641268-EBE1-48F0-A0B0-7B8B1AC87B50}"/>
    <cellStyle name="Currency 2 2 2 3 3" xfId="4521" xr:uid="{58800862-2628-42C1-897D-059CB8083102}"/>
    <cellStyle name="Currency 2 2 2 3 3 2" xfId="6491" xr:uid="{E74EBD7C-323E-44D6-8412-22E96BBA55C4}"/>
    <cellStyle name="Currency 2 2 2 3 4" xfId="6175" xr:uid="{45B37FD6-2A46-4AE6-A56C-C8E75BC879B6}"/>
    <cellStyle name="Currency 2 2 2 4" xfId="213" xr:uid="{1E4C51AF-F9D3-4942-AFA7-5316C41F2CBB}"/>
    <cellStyle name="Currency 2 2 2 4 2" xfId="4626" xr:uid="{4CE70F29-796B-4CCE-A4A1-D89644653223}"/>
    <cellStyle name="Currency 2 2 2 4 2 2" xfId="6492" xr:uid="{82784614-6CFE-4EF5-B8D8-82A8768D85B7}"/>
    <cellStyle name="Currency 2 2 2 4 3" xfId="6255" xr:uid="{151DCC80-B96A-4187-A417-E3A8CCD1CC32}"/>
    <cellStyle name="Currency 2 2 2 5" xfId="4520" xr:uid="{9AB37ED7-0EC7-4AA6-ACBF-5B9186221504}"/>
    <cellStyle name="Currency 2 2 2 5 2" xfId="6493" xr:uid="{75BAF11D-3A3E-4A55-85A5-1A153F5E3964}"/>
    <cellStyle name="Currency 2 2 2 6" xfId="6174" xr:uid="{9D27F5C4-D64D-4415-92A4-07DD5C603FA0}"/>
    <cellStyle name="Currency 2 2 3" xfId="214" xr:uid="{E259D023-E4B9-48A5-8788-6FF77B53C51B}"/>
    <cellStyle name="Currency 2 2 3 2" xfId="4627" xr:uid="{F62F66C9-DB4B-4044-9AB1-5D5BE2063FA7}"/>
    <cellStyle name="Currency 2 2 3 2 2" xfId="6494" xr:uid="{E9B2CE02-01CF-489C-B76F-4EF942116F08}"/>
    <cellStyle name="Currency 2 2 3 3" xfId="6256" xr:uid="{98428F68-F44E-4E63-90E9-FC34583632F5}"/>
    <cellStyle name="Currency 2 2 4" xfId="4519" xr:uid="{5BB8C414-36DF-439C-B4D3-89E2C9FEB552}"/>
    <cellStyle name="Currency 2 2 4 2" xfId="6495" xr:uid="{9C532B7B-2861-4DDD-B98E-B98F3DCAD8E2}"/>
    <cellStyle name="Currency 2 2 5" xfId="6173" xr:uid="{898E55D6-CBE5-451E-8466-A8854DCCB2E4}"/>
    <cellStyle name="Currency 2 3" xfId="23" xr:uid="{F395196A-3D92-4FFE-B557-E0CD708D15DE}"/>
    <cellStyle name="Currency 2 3 2" xfId="215" xr:uid="{95009F09-4CBF-4B90-943C-72B149E27267}"/>
    <cellStyle name="Currency 2 3 2 2" xfId="4628" xr:uid="{C2E9D9FE-8DB6-4F29-82D4-77DE1316EC22}"/>
    <cellStyle name="Currency 2 3 2 2 2" xfId="6496" xr:uid="{524EBB93-475D-43DB-8A10-B776D0DF2C8C}"/>
    <cellStyle name="Currency 2 3 2 3" xfId="6257" xr:uid="{2C9C5FB1-2F24-46BB-A5FF-7866FAF85141}"/>
    <cellStyle name="Currency 2 3 3" xfId="4522" xr:uid="{18946B35-7181-46FD-95A7-496E4636FD54}"/>
    <cellStyle name="Currency 2 3 3 2" xfId="6497" xr:uid="{19D51BDC-233D-4681-8D3A-0EEC2DAB6A05}"/>
    <cellStyle name="Currency 2 3 4" xfId="6176" xr:uid="{891193A1-3394-4242-8149-12C4E3FCD363}"/>
    <cellStyle name="Currency 2 4" xfId="216" xr:uid="{91F44DE8-5151-4065-A874-91CC1D156194}"/>
    <cellStyle name="Currency 2 4 2" xfId="217" xr:uid="{B927A69D-E522-4BE5-B259-88F657BF6887}"/>
    <cellStyle name="Currency 2 4 2 2" xfId="6418" xr:uid="{21F97F03-86DD-4EAE-B916-2F4439FFCD83}"/>
    <cellStyle name="Currency 2 4 3" xfId="6258" xr:uid="{ADFF3802-ABBF-4734-9199-1DCD50312BF6}"/>
    <cellStyle name="Currency 2 5" xfId="218" xr:uid="{A214B422-2D88-4EEF-BD09-5DCBF0F074E0}"/>
    <cellStyle name="Currency 2 5 2" xfId="219" xr:uid="{C3011335-B1D7-48D4-BA37-F5EE8BDF6F97}"/>
    <cellStyle name="Currency 2 5 2 2" xfId="6420" xr:uid="{E8B3B04E-1862-4D87-B231-CE9527C826E2}"/>
    <cellStyle name="Currency 2 5 3" xfId="6419" xr:uid="{173696C4-881F-4ECF-B036-C83EA2111896}"/>
    <cellStyle name="Currency 2 6" xfId="220" xr:uid="{AB12CE95-71D9-4AE1-8C95-6D1E83FCDE60}"/>
    <cellStyle name="Currency 2 6 2" xfId="6421" xr:uid="{A395F250-DB9F-44A4-AF2B-20864CAB6E4E}"/>
    <cellStyle name="Currency 2 7" xfId="6172" xr:uid="{8998D913-92F4-4808-9CB2-638B4A70737E}"/>
    <cellStyle name="Currency 3" xfId="24" xr:uid="{6ECC32EC-E7DF-4DB9-8514-CDF299D466FA}"/>
    <cellStyle name="Currency 3 2" xfId="25" xr:uid="{0CF22012-71F1-4096-B18C-323EC213898C}"/>
    <cellStyle name="Currency 3 2 2" xfId="221" xr:uid="{73048F81-3D10-4688-9099-48243E9C75C9}"/>
    <cellStyle name="Currency 3 2 2 2" xfId="4629" xr:uid="{0C7FFCF5-08E6-4D3B-8F86-354DFA00B35C}"/>
    <cellStyle name="Currency 3 2 2 2 2" xfId="6498" xr:uid="{15806D5D-488A-4BA5-95E7-79FCA9CE40B0}"/>
    <cellStyle name="Currency 3 2 2 3" xfId="6259" xr:uid="{F4DDC268-3729-491B-8093-C41CD0EA0A2D}"/>
    <cellStyle name="Currency 3 2 3" xfId="4524" xr:uid="{10024AEB-9D81-4182-B15E-39DB1B0AE11F}"/>
    <cellStyle name="Currency 3 2 3 2" xfId="6499" xr:uid="{E69B111D-8BC7-412F-92A9-335AD549D8D6}"/>
    <cellStyle name="Currency 3 2 4" xfId="6178" xr:uid="{6D349561-8E4A-4651-B9BB-DAB721C2FC15}"/>
    <cellStyle name="Currency 3 3" xfId="26" xr:uid="{D9DE13A0-0405-41F7-B706-485387780F1B}"/>
    <cellStyle name="Currency 3 3 2" xfId="222" xr:uid="{8298A283-C419-4D9B-B1FD-F67D1DA4A431}"/>
    <cellStyle name="Currency 3 3 2 2" xfId="4630" xr:uid="{AFADEF01-169C-4885-BBE2-5A6023F19577}"/>
    <cellStyle name="Currency 3 3 2 2 2" xfId="6500" xr:uid="{A67ACF97-F38E-4DCF-A430-F1581225CC55}"/>
    <cellStyle name="Currency 3 3 2 3" xfId="6260" xr:uid="{01F3E472-7524-4854-8FCC-9FF40FC2E99B}"/>
    <cellStyle name="Currency 3 3 3" xfId="4525" xr:uid="{A827D128-DB97-414B-82E7-C60283B7BBF1}"/>
    <cellStyle name="Currency 3 3 3 2" xfId="6501" xr:uid="{360972AE-3A8B-48BE-84D2-CBD713693A9A}"/>
    <cellStyle name="Currency 3 3 4" xfId="6179" xr:uid="{F5745D05-DEFC-4A60-98E0-C6C21B264E90}"/>
    <cellStyle name="Currency 3 4" xfId="27" xr:uid="{BB82F65B-F457-491F-AD16-24CB7030D3FC}"/>
    <cellStyle name="Currency 3 4 2" xfId="223" xr:uid="{B926CFF5-B582-4A9B-B61D-6C2E14DBF1AF}"/>
    <cellStyle name="Currency 3 4 2 2" xfId="4631" xr:uid="{382C8207-C27F-4E1F-BA74-78174171CE38}"/>
    <cellStyle name="Currency 3 4 2 2 2" xfId="6502" xr:uid="{F6E18113-A327-4BE8-87AC-8026576D41CE}"/>
    <cellStyle name="Currency 3 4 2 3" xfId="6261" xr:uid="{2EB5522A-0822-4604-BA2F-B6AE2EDD930E}"/>
    <cellStyle name="Currency 3 4 3" xfId="4526" xr:uid="{D169F08F-6815-4F30-A24C-7746D91D372C}"/>
    <cellStyle name="Currency 3 4 3 2" xfId="6503" xr:uid="{140D278B-997A-4B7F-9A31-B3489D19FB4E}"/>
    <cellStyle name="Currency 3 4 4" xfId="6180" xr:uid="{E7ACF436-9BA7-43AD-9AD6-B72C7DD9844D}"/>
    <cellStyle name="Currency 3 5" xfId="224" xr:uid="{1B6A8BCD-EF30-40A1-BEA0-08A3D3E79D95}"/>
    <cellStyle name="Currency 3 5 2" xfId="4632" xr:uid="{E735A517-1805-4952-BA75-7A4706E469D2}"/>
    <cellStyle name="Currency 3 5 2 2" xfId="6504" xr:uid="{51EA97E2-C593-4A39-B7A9-72334BB30781}"/>
    <cellStyle name="Currency 3 5 3" xfId="6262" xr:uid="{9AE338B2-97B2-4BB2-8303-F94121E35E84}"/>
    <cellStyle name="Currency 3 6" xfId="4523" xr:uid="{8573E158-6AD3-4672-A41E-E37C0433B0DA}"/>
    <cellStyle name="Currency 3 6 2" xfId="6505" xr:uid="{C6F0F025-2C80-4A6C-802B-4ABB57695D36}"/>
    <cellStyle name="Currency 3 7" xfId="6177" xr:uid="{50C45E92-B77B-4373-8B42-25C26D2EB4DB}"/>
    <cellStyle name="Currency 4" xfId="28" xr:uid="{876EE203-E1D0-4491-81A5-A326C49F8771}"/>
    <cellStyle name="Currency 4 2" xfId="29" xr:uid="{7A8D1498-B2B2-477D-B760-A662CF92361D}"/>
    <cellStyle name="Currency 4 2 2" xfId="225" xr:uid="{DC126FE2-4CB1-4755-9D0C-841852361073}"/>
    <cellStyle name="Currency 4 2 2 2" xfId="4633" xr:uid="{B28259D0-8AE0-466C-BDB0-817BB443363F}"/>
    <cellStyle name="Currency 4 2 2 2 2" xfId="6506" xr:uid="{0DFDB4D2-2518-4A1C-91E7-96EE4E9B1D37}"/>
    <cellStyle name="Currency 4 2 2 3" xfId="6263" xr:uid="{E622CAAF-31F2-426E-AA8E-BF45F425A3B5}"/>
    <cellStyle name="Currency 4 2 3" xfId="4528" xr:uid="{19B287DA-14E6-4A50-BCF7-2007BC1AB43D}"/>
    <cellStyle name="Currency 4 2 3 2" xfId="6507" xr:uid="{B40B97FB-8F54-455B-9498-B1EAE5FD8335}"/>
    <cellStyle name="Currency 4 2 4" xfId="6182" xr:uid="{E8ED2F0D-1A0F-4FC9-A950-6A0D34661DCB}"/>
    <cellStyle name="Currency 4 3" xfId="30" xr:uid="{ECB798D0-2EEE-454B-B695-FEB296130C18}"/>
    <cellStyle name="Currency 4 3 2" xfId="226" xr:uid="{69B17FC0-E238-4C5C-BC37-3599F0FCAA14}"/>
    <cellStyle name="Currency 4 3 2 2" xfId="4634" xr:uid="{2F504AC5-C1EA-47F4-AC44-41A520019419}"/>
    <cellStyle name="Currency 4 3 2 2 2" xfId="6508" xr:uid="{C2EE8E49-094C-4F44-9402-F644C08A4F0A}"/>
    <cellStyle name="Currency 4 3 2 3" xfId="6264" xr:uid="{05819A03-1590-43FB-9500-E86F6141ED13}"/>
    <cellStyle name="Currency 4 3 3" xfId="4529" xr:uid="{ABF055C1-DC99-4F63-A632-DBAA5D2FF84A}"/>
    <cellStyle name="Currency 4 3 3 2" xfId="6509" xr:uid="{EBCAB131-F0B1-4A48-BC87-2E9623146472}"/>
    <cellStyle name="Currency 4 3 4" xfId="6183" xr:uid="{8EED495F-637F-4F6A-BB2E-F0BAEC72B502}"/>
    <cellStyle name="Currency 4 4" xfId="227" xr:uid="{DEF23569-EA37-46D0-8620-AF5125A9240F}"/>
    <cellStyle name="Currency 4 4 2" xfId="4635" xr:uid="{E964C579-7F00-4233-B069-E3D75B215762}"/>
    <cellStyle name="Currency 4 4 2 2" xfId="6510" xr:uid="{C2DAFBAD-BDBF-48C5-8B93-561C62E3C87C}"/>
    <cellStyle name="Currency 4 4 3" xfId="6265" xr:uid="{6AD8D4CB-29DA-4C88-AC5D-E4F21444A855}"/>
    <cellStyle name="Currency 4 5" xfId="4324" xr:uid="{309630AE-2825-4D56-88EA-564D3EBA9B19}"/>
    <cellStyle name="Currency 4 5 2" xfId="4439" xr:uid="{D7B65C2E-9A51-4D07-BAD2-CEA9D8D58D8C}"/>
    <cellStyle name="Currency 4 5 2 2" xfId="6511" xr:uid="{6CFAEFDD-D1D1-43FD-8547-48A6D147F233}"/>
    <cellStyle name="Currency 4 5 3" xfId="4721" xr:uid="{145FA8BF-935F-4A9F-8E16-5A5FCACB2AD8}"/>
    <cellStyle name="Currency 4 5 3 2" xfId="5316" xr:uid="{E6251D1C-EAD9-4E5C-8260-8CC051C073C1}"/>
    <cellStyle name="Currency 4 5 3 3" xfId="4761" xr:uid="{5E37EB3A-4590-487B-AEF3-C67A804663F0}"/>
    <cellStyle name="Currency 4 5 3 4" xfId="5388" xr:uid="{DBAABDBD-41E0-4AEE-A971-7D26905AE28B}"/>
    <cellStyle name="Currency 4 5 3 4 2" xfId="6696" xr:uid="{419CBFB9-6D0C-49D4-B827-365FFA13CECF}"/>
    <cellStyle name="Currency 4 5 3 5" xfId="6113" xr:uid="{2B751C9C-AA44-46BB-9D5E-730BBF93A0A4}"/>
    <cellStyle name="Currency 4 5 4" xfId="4698" xr:uid="{65D61964-2383-415D-B366-DE8020E7DADB}"/>
    <cellStyle name="Currency 4 5 4 2" xfId="6611" xr:uid="{58213651-A69E-4077-9B76-8203943F5DDE}"/>
    <cellStyle name="Currency 4 6" xfId="4527" xr:uid="{41CEB5F2-43CC-4F49-ADEF-927C6440436E}"/>
    <cellStyle name="Currency 4 6 2" xfId="6603" xr:uid="{028871AB-5351-4079-A221-BBEF7698503D}"/>
    <cellStyle name="Currency 4 7" xfId="6181" xr:uid="{47251B01-1BE6-4CFF-B35A-08013C1F5C6F}"/>
    <cellStyle name="Currency 5" xfId="31" xr:uid="{5B196B47-6575-422B-BAF6-2357264F2D7C}"/>
    <cellStyle name="Currency 5 2" xfId="32" xr:uid="{3EDDF8C4-6D8B-4272-98FC-CA8A81D5A69B}"/>
    <cellStyle name="Currency 5 2 2" xfId="228" xr:uid="{9889B493-87FC-4BF4-91C4-132F0C14DE43}"/>
    <cellStyle name="Currency 5 2 2 2" xfId="4636" xr:uid="{652FC520-76FD-486B-9907-4EE264513666}"/>
    <cellStyle name="Currency 5 2 2 2 2" xfId="6512" xr:uid="{C21C195B-CC7A-43BA-BBDA-8DB4E8F4C789}"/>
    <cellStyle name="Currency 5 2 2 3" xfId="6266" xr:uid="{90D26F00-68A9-48D8-83D6-6F15BE8425D1}"/>
    <cellStyle name="Currency 5 2 3" xfId="4530" xr:uid="{527CC16C-D5A2-4147-BEB0-2B98A1AB91E5}"/>
    <cellStyle name="Currency 5 2 3 2" xfId="6513" xr:uid="{5478B421-6F83-47EA-B543-315763252979}"/>
    <cellStyle name="Currency 5 2 4" xfId="6184" xr:uid="{DE0E9F9B-F83A-4A0B-BB94-902225F7CBC4}"/>
    <cellStyle name="Currency 5 3" xfId="4325" xr:uid="{9D392944-F459-465E-86AE-08747AA2F0A7}"/>
    <cellStyle name="Currency 5 3 2" xfId="4440" xr:uid="{A37A407D-29A6-4640-B4CE-5359D1BFF3B9}"/>
    <cellStyle name="Currency 5 3 2 2" xfId="5306" xr:uid="{80910D05-333E-4500-9DE9-0D7282A79B79}"/>
    <cellStyle name="Currency 5 3 2 2 2" xfId="6665" xr:uid="{BE9E35F9-D496-4F05-94D7-D1F645662ADB}"/>
    <cellStyle name="Currency 5 3 2 3" xfId="4763" xr:uid="{6DBBD186-8CA5-4EA1-A226-0CC5E4AE1FFE}"/>
    <cellStyle name="Currency 5 3 2 4" xfId="6590" xr:uid="{8DF6F715-6177-4404-B582-CAA8990314A7}"/>
    <cellStyle name="Currency 5 3 3" xfId="5390" xr:uid="{FDD2ADEC-BED4-4AD5-AB48-1714F970C6A6}"/>
    <cellStyle name="Currency 5 3 3 2" xfId="6697" xr:uid="{B77CCDFC-B86F-4639-9BB7-9CAB00195999}"/>
    <cellStyle name="Currency 5 4" xfId="4762" xr:uid="{180F7E08-9C77-436F-AC2C-629127BE8FED}"/>
    <cellStyle name="Currency 5 5" xfId="5389" xr:uid="{40B3472F-18A0-40FE-A0E7-258B04CA1AC0}"/>
    <cellStyle name="Currency 6" xfId="33" xr:uid="{A5AE91E4-4184-45FC-9527-063BE63CFB31}"/>
    <cellStyle name="Currency 6 2" xfId="229" xr:uid="{852B2177-433E-4C75-BE75-217A15F3F576}"/>
    <cellStyle name="Currency 6 2 2" xfId="4637" xr:uid="{1518D847-43DD-4FB1-BB87-F3BBCAD4F256}"/>
    <cellStyle name="Currency 6 2 2 2" xfId="6514" xr:uid="{D731B04B-200E-43B1-AE56-940A5340E020}"/>
    <cellStyle name="Currency 6 2 3" xfId="6267" xr:uid="{A922253C-73C2-4646-9299-8DAE38D94648}"/>
    <cellStyle name="Currency 6 3" xfId="4326" xr:uid="{73C8CD5A-4826-48A0-ADF5-7B7A93C966F1}"/>
    <cellStyle name="Currency 6 3 2" xfId="4441" xr:uid="{5F0D65B6-C215-4500-8A51-0F4183BE5552}"/>
    <cellStyle name="Currency 6 3 2 2" xfId="6515" xr:uid="{0BCA14B5-4630-44F0-A85C-9E1BF1B2CC39}"/>
    <cellStyle name="Currency 6 3 3" xfId="4722" xr:uid="{CDDF56E3-70A5-4023-B616-A4FDE8B522FF}"/>
    <cellStyle name="Currency 6 3 3 2" xfId="5317" xr:uid="{74036A76-78CC-431C-921D-97686B22F149}"/>
    <cellStyle name="Currency 6 3 3 3" xfId="4764" xr:uid="{93C55691-4D90-4B7A-A570-47BB7FF6E655}"/>
    <cellStyle name="Currency 6 3 3 4" xfId="5391" xr:uid="{EE5BFBEF-F066-4FA0-9588-70B67DFC765D}"/>
    <cellStyle name="Currency 6 3 3 4 2" xfId="6698" xr:uid="{26FBD988-2E87-4A32-90BE-ACF3E043E926}"/>
    <cellStyle name="Currency 6 3 3 5" xfId="6100" xr:uid="{A963036D-93A0-4DC7-88EA-31717347B2FB}"/>
    <cellStyle name="Currency 6 3 4" xfId="4699" xr:uid="{A6995750-BCAD-4A70-B928-AFFD4E024A6B}"/>
    <cellStyle name="Currency 6 3 4 2" xfId="6612" xr:uid="{2CF1FF8C-EBDD-4A04-B118-312423755E35}"/>
    <cellStyle name="Currency 6 4" xfId="4531" xr:uid="{F82E3CA8-9F11-4E3C-B4CD-C67345CFC5E0}"/>
    <cellStyle name="Currency 6 4 2" xfId="6604" xr:uid="{D038A833-2C35-4D89-A4A7-88518BFE0502}"/>
    <cellStyle name="Currency 6 5" xfId="6185" xr:uid="{B6CE80D2-899E-46E8-A6D4-0D62952C53F7}"/>
    <cellStyle name="Currency 7" xfId="34" xr:uid="{E1C00EF0-F570-4DAD-A514-4C40FCC4E6BB}"/>
    <cellStyle name="Currency 7 2" xfId="35" xr:uid="{46D9B226-8CE0-45DA-BC92-61082211624D}"/>
    <cellStyle name="Currency 7 2 2" xfId="250" xr:uid="{8D23FBF6-DD0B-4506-9F39-96599EE5E8E0}"/>
    <cellStyle name="Currency 7 2 2 2" xfId="4638" xr:uid="{C5AE1188-9B0D-4DCB-8F8C-481EB07A9011}"/>
    <cellStyle name="Currency 7 2 2 2 2" xfId="6516" xr:uid="{B7123C82-495E-41CA-B9C4-659DEEF9ED46}"/>
    <cellStyle name="Currency 7 2 2 3" xfId="6268" xr:uid="{A2387E87-1939-4307-B130-063318262404}"/>
    <cellStyle name="Currency 7 2 3" xfId="4533" xr:uid="{12A51E58-5DB3-4F2E-8DBD-07A8EE7E4C5B}"/>
    <cellStyle name="Currency 7 2 3 2" xfId="6517" xr:uid="{34D5FAC7-79BB-4EB6-80BD-CA6D2289B544}"/>
    <cellStyle name="Currency 7 2 4" xfId="6187" xr:uid="{B60FEE00-6332-4B08-898B-1F9117DF5B59}"/>
    <cellStyle name="Currency 7 3" xfId="230" xr:uid="{68B92677-C415-4C15-948A-5BF4A1CE6739}"/>
    <cellStyle name="Currency 7 3 2" xfId="4639" xr:uid="{71BD6A5C-FF06-4A1A-9FB7-58AF9F4D6CFB}"/>
    <cellStyle name="Currency 7 3 2 2" xfId="6518" xr:uid="{0ACEB805-E1EB-4D17-946B-CB588D284B9A}"/>
    <cellStyle name="Currency 7 3 3" xfId="6269" xr:uid="{FAAC3AF8-BE3B-415C-A61B-47D20B7A330E}"/>
    <cellStyle name="Currency 7 4" xfId="4442" xr:uid="{F4234A43-91D2-4813-A26C-3F705CB7C159}"/>
    <cellStyle name="Currency 7 4 2" xfId="6057" xr:uid="{E72F2F7B-FF60-426F-81AB-07971368BCED}"/>
    <cellStyle name="Currency 7 4 2 2" xfId="6707" xr:uid="{2C78390C-7DA1-4215-90C6-004E15466009}"/>
    <cellStyle name="Currency 7 4 3" xfId="6519" xr:uid="{C02A0A04-8A73-4BF0-A33B-6CF6D3646752}"/>
    <cellStyle name="Currency 7 5" xfId="4532" xr:uid="{62AFEE67-1256-43E4-B59F-4DD2DCC39173}"/>
    <cellStyle name="Currency 7 5 2" xfId="6605" xr:uid="{E786FE9C-E2BE-493E-8958-756F9EAC7270}"/>
    <cellStyle name="Currency 7 6" xfId="6186" xr:uid="{879E5672-5C01-4892-8036-CA44F443BFA3}"/>
    <cellStyle name="Currency 8" xfId="36" xr:uid="{83BEC1AE-7E11-4B0C-BC33-C2F44B092B41}"/>
    <cellStyle name="Currency 8 2" xfId="37" xr:uid="{6DD36CE2-E4A1-457E-8C61-3656F9DEE52C}"/>
    <cellStyle name="Currency 8 2 2" xfId="231" xr:uid="{34190B36-B3BC-4423-B06E-5E238C9A6AD1}"/>
    <cellStyle name="Currency 8 2 2 2" xfId="4640" xr:uid="{CD730FC7-B40A-4A72-BC6D-BF8AF45FAAF9}"/>
    <cellStyle name="Currency 8 2 2 2 2" xfId="6520" xr:uid="{C3471B82-2C80-48FF-AA46-F37B504D9D39}"/>
    <cellStyle name="Currency 8 2 2 3" xfId="6270" xr:uid="{723C6E6E-8E3D-43E7-8582-708018D22CCA}"/>
    <cellStyle name="Currency 8 2 3" xfId="4535" xr:uid="{2C1B112F-E154-4957-9DAE-4EE3E8B539D4}"/>
    <cellStyle name="Currency 8 2 3 2" xfId="6521" xr:uid="{B2AAA8C4-95EB-45E7-B0D7-EAB8E374D751}"/>
    <cellStyle name="Currency 8 2 4" xfId="6189" xr:uid="{AB05D54A-10A4-422D-96F9-B460ECEAA52E}"/>
    <cellStyle name="Currency 8 3" xfId="38" xr:uid="{C76436E9-8270-4779-A401-AC23E4BAD7EC}"/>
    <cellStyle name="Currency 8 3 2" xfId="232" xr:uid="{3433C1DA-1793-4295-9964-29186B2E896D}"/>
    <cellStyle name="Currency 8 3 2 2" xfId="4641" xr:uid="{DC1445FB-20CD-4437-8A7C-73A6336B7D22}"/>
    <cellStyle name="Currency 8 3 2 2 2" xfId="6522" xr:uid="{DAF103A4-73D4-4DB1-9591-E8AC97788738}"/>
    <cellStyle name="Currency 8 3 2 3" xfId="6271" xr:uid="{AEA7475F-ED86-4142-8AFE-132AF2346381}"/>
    <cellStyle name="Currency 8 3 3" xfId="4536" xr:uid="{9209CBAA-1834-44D9-9403-710837272E16}"/>
    <cellStyle name="Currency 8 3 3 2" xfId="6523" xr:uid="{8B36A428-34D0-48A9-9BB7-CD08C70CA982}"/>
    <cellStyle name="Currency 8 3 4" xfId="6190" xr:uid="{DD86BFD7-64D3-4EE1-803B-EB913B530BB4}"/>
    <cellStyle name="Currency 8 4" xfId="39" xr:uid="{B15B6B47-46E3-4678-A7C2-C70A33EA1FB7}"/>
    <cellStyle name="Currency 8 4 2" xfId="233" xr:uid="{B5FAAF3B-539B-46F5-AA56-7E03B3C83F50}"/>
    <cellStyle name="Currency 8 4 2 2" xfId="4642" xr:uid="{2BC1AC27-9F4C-4C3E-945B-0FD80B17BC96}"/>
    <cellStyle name="Currency 8 4 2 2 2" xfId="6524" xr:uid="{1D62934F-6090-40F2-AFF4-9A2F8AD82EA8}"/>
    <cellStyle name="Currency 8 4 2 3" xfId="6272" xr:uid="{B5864BB1-AC0E-4B19-8C72-7963B2D6E228}"/>
    <cellStyle name="Currency 8 4 3" xfId="4537" xr:uid="{09BCC68D-D7DF-42A7-BDD4-3FC4B4A89B0E}"/>
    <cellStyle name="Currency 8 4 3 2" xfId="6525" xr:uid="{05C44F0F-0739-4EE5-8433-B3752B57DBB5}"/>
    <cellStyle name="Currency 8 4 4" xfId="6191" xr:uid="{C3080E08-AB40-4D1D-9A91-DE0D1D87307B}"/>
    <cellStyle name="Currency 8 5" xfId="234" xr:uid="{0DBEF6DC-9273-4DCF-922B-4B16FE8086D4}"/>
    <cellStyle name="Currency 8 5 2" xfId="4643" xr:uid="{181A66E5-F774-43EB-9CFC-CA4F4D69BE4F}"/>
    <cellStyle name="Currency 8 5 2 2" xfId="6526" xr:uid="{6D561050-DAA3-42B9-94E4-F9F50A96B7F0}"/>
    <cellStyle name="Currency 8 5 3" xfId="6273" xr:uid="{8D9073FA-6EDE-4AC5-B2B5-0C17DBDE12D6}"/>
    <cellStyle name="Currency 8 6" xfId="4443" xr:uid="{63E97C95-AF41-435F-B740-0A803D643446}"/>
    <cellStyle name="Currency 8 6 2" xfId="6058" xr:uid="{F2BD183E-FB30-44C3-A60D-5CEB6F4ABDDA}"/>
    <cellStyle name="Currency 8 6 2 2" xfId="6708" xr:uid="{1FF8761D-815B-4B6D-A118-0F37A099AD8C}"/>
    <cellStyle name="Currency 8 6 3" xfId="6527" xr:uid="{03713AFD-F861-42EA-94AB-B83B898590DB}"/>
    <cellStyle name="Currency 8 7" xfId="4534" xr:uid="{04560ACC-0668-4D12-A9DF-A77E550C6AD0}"/>
    <cellStyle name="Currency 8 7 2" xfId="6606" xr:uid="{69052AA0-C11E-494A-BEAC-983EB0C58074}"/>
    <cellStyle name="Currency 8 8" xfId="6188" xr:uid="{B9707B02-7078-414A-9694-E7C2FD2BE48D}"/>
    <cellStyle name="Currency 9" xfId="40" xr:uid="{DC1463A9-E3C2-4107-BBE9-C85C8A8E960B}"/>
    <cellStyle name="Currency 9 2" xfId="41" xr:uid="{0AF5582C-C121-4158-AFC7-CE8065EF2BD3}"/>
    <cellStyle name="Currency 9 2 2" xfId="235" xr:uid="{95BD4D4A-0226-43E6-8CAF-89BDA238C2F4}"/>
    <cellStyle name="Currency 9 2 2 2" xfId="4644" xr:uid="{5D936A33-FE77-4ED1-9272-0C78F52EEA08}"/>
    <cellStyle name="Currency 9 2 2 2 2" xfId="6528" xr:uid="{70D8C0EF-1E0C-43E1-A127-22D867880C0B}"/>
    <cellStyle name="Currency 9 2 2 3" xfId="6274" xr:uid="{A030E675-B01A-4CA9-B1C3-F6D6CB83AB6A}"/>
    <cellStyle name="Currency 9 2 3" xfId="4539" xr:uid="{D15C9F53-04A9-498B-B792-70ABF8849B63}"/>
    <cellStyle name="Currency 9 2 3 2" xfId="6529" xr:uid="{FC269ED8-1CBA-4983-8441-3CAF6ADB7696}"/>
    <cellStyle name="Currency 9 2 4" xfId="6193" xr:uid="{B8CB446E-8C6F-4231-9CE7-AB69E848D968}"/>
    <cellStyle name="Currency 9 3" xfId="42" xr:uid="{41B76E0E-331F-4034-AB2B-0FDFB12DD21F}"/>
    <cellStyle name="Currency 9 3 2" xfId="236" xr:uid="{23FFF732-265A-43C1-8C5E-CD2470E6AECA}"/>
    <cellStyle name="Currency 9 3 2 2" xfId="4645" xr:uid="{F0A466F2-15C6-46EE-8B35-8D7717621C6C}"/>
    <cellStyle name="Currency 9 3 2 2 2" xfId="6530" xr:uid="{CFB08DC0-378C-4D23-B489-CF9218B73AED}"/>
    <cellStyle name="Currency 9 3 2 3" xfId="6275" xr:uid="{ECB1AAC3-D33E-470A-A50F-EC61BB1DE666}"/>
    <cellStyle name="Currency 9 3 3" xfId="4540" xr:uid="{50685BF5-3142-4180-8A67-40B1C853F0EB}"/>
    <cellStyle name="Currency 9 3 3 2" xfId="6531" xr:uid="{1025E74E-7C44-4DB8-A876-2A7CD053438E}"/>
    <cellStyle name="Currency 9 3 4" xfId="6194" xr:uid="{ADAEFBAE-B22B-4BE3-B98B-4B56650E4E5E}"/>
    <cellStyle name="Currency 9 4" xfId="237" xr:uid="{EFCD3E8A-8C75-4D76-A552-5B117C1545AA}"/>
    <cellStyle name="Currency 9 4 2" xfId="4646" xr:uid="{AAB49877-472C-4430-9745-5326718C0B8D}"/>
    <cellStyle name="Currency 9 4 2 2" xfId="6532" xr:uid="{66564F72-9197-4060-B4BC-C499F603B4C5}"/>
    <cellStyle name="Currency 9 4 3" xfId="6276" xr:uid="{CDD4732D-B452-4F2A-9361-D5597462751D}"/>
    <cellStyle name="Currency 9 5" xfId="4327" xr:uid="{8AD93B7D-9172-41F2-8210-795AA1EECF3E}"/>
    <cellStyle name="Currency 9 5 2" xfId="4444" xr:uid="{22E4B8DF-F286-4782-B7D2-401D49174AC6}"/>
    <cellStyle name="Currency 9 5 2 2" xfId="6533" xr:uid="{1EC863D5-862D-4331-8E2F-64EA4B76EB22}"/>
    <cellStyle name="Currency 9 5 3" xfId="4723" xr:uid="{1236D174-927C-46C5-8E22-09EDD4BB43E7}"/>
    <cellStyle name="Currency 9 5 3 2" xfId="5392" xr:uid="{83402822-6119-4867-8E30-917B3D92C004}"/>
    <cellStyle name="Currency 9 5 3 2 2" xfId="6699" xr:uid="{7385269C-A501-4621-B364-10998A482B68}"/>
    <cellStyle name="Currency 9 5 3 3" xfId="6091" xr:uid="{928BB1AD-31C8-48A5-8B24-190F3836A427}"/>
    <cellStyle name="Currency 9 5 4" xfId="4700" xr:uid="{771A7CE8-BF55-457F-B8D3-E0C813266751}"/>
    <cellStyle name="Currency 9 5 4 2" xfId="6613" xr:uid="{CBE55651-9F15-4E36-B8B4-395243DD7817}"/>
    <cellStyle name="Currency 9 6" xfId="4538" xr:uid="{0191D243-29D3-44B3-8245-8B3B1E6193E6}"/>
    <cellStyle name="Currency 9 6 2" xfId="6607" xr:uid="{DDD8D0CD-3B04-4A7B-941F-DD7A497F52B6}"/>
    <cellStyle name="Currency 9 7" xfId="6192" xr:uid="{A1507E87-8994-4B11-92D7-83596161937A}"/>
    <cellStyle name="Hyperlink 2" xfId="6" xr:uid="{6CFFD761-E1C4-4FFC-9C82-FDD569F38491}"/>
    <cellStyle name="Hyperlink 2 2" xfId="5356" xr:uid="{748E2EBF-9D47-4699-A84A-C7761AC215D3}"/>
    <cellStyle name="Hyperlink 3" xfId="202" xr:uid="{213A6375-1C58-4C8B-A849-7F35191D61B4}"/>
    <cellStyle name="Hyperlink 3 2" xfId="4415" xr:uid="{51CF1D7D-F681-46BD-B811-1464E6AC4955}"/>
    <cellStyle name="Hyperlink 3 3" xfId="4328" xr:uid="{5D3C35CF-621D-4BEE-9631-0979A597A3A7}"/>
    <cellStyle name="Hyperlink 3 4" xfId="6077" xr:uid="{A7CA18FA-CC67-45E7-86A5-529A08ED2800}"/>
    <cellStyle name="Hyperlink 4" xfId="4329" xr:uid="{22761349-5D05-4F4E-AABF-B43F7B539AEF}"/>
    <cellStyle name="Hyperlink 4 2" xfId="5350" xr:uid="{D59C209A-4952-4E69-80D4-413647DDA03C}"/>
    <cellStyle name="Normal" xfId="0" builtinId="0"/>
    <cellStyle name="Normal 10" xfId="43" xr:uid="{559AA17A-4F99-4D24-BF4D-2172D79E8476}"/>
    <cellStyle name="Normal 10 10" xfId="903" xr:uid="{5EB5A75F-201D-4ED6-8CB4-907A68FC3F52}"/>
    <cellStyle name="Normal 10 10 2" xfId="2508" xr:uid="{E89D0CF8-EA49-4274-8847-741DB1D7A834}"/>
    <cellStyle name="Normal 10 10 2 2" xfId="4331" xr:uid="{00D36C1C-182F-437E-AEAB-12229B86F1E6}"/>
    <cellStyle name="Normal 10 10 2 2 2" xfId="6332" xr:uid="{1EBE1A35-ED34-413D-8078-AA2BE9FE3EDB}"/>
    <cellStyle name="Normal 10 10 2 3" xfId="4675" xr:uid="{7BB16EB4-75A1-42B4-B9B6-DB81D4067186}"/>
    <cellStyle name="Normal 10 10 3" xfId="2509" xr:uid="{36C707CE-D371-4ADA-8D6C-41DAA2A21A0E}"/>
    <cellStyle name="Normal 10 10 4" xfId="2510" xr:uid="{174D8224-14CE-4911-BC1E-1E26DA823655}"/>
    <cellStyle name="Normal 10 11" xfId="2511" xr:uid="{0FE1872D-95AD-42A9-970B-FE4A3C16CC1F}"/>
    <cellStyle name="Normal 10 11 2" xfId="2512" xr:uid="{3969F6A5-0F91-4F7E-9119-9DA6409E1D9E}"/>
    <cellStyle name="Normal 10 11 3" xfId="2513" xr:uid="{895B175D-43F6-4189-86AA-9912AFA9CBD6}"/>
    <cellStyle name="Normal 10 11 4" xfId="2514" xr:uid="{2CCE9C0C-0A9F-44E0-AD85-755C2EB7440F}"/>
    <cellStyle name="Normal 10 12" xfId="2515" xr:uid="{36E60FC4-5829-4DD9-A13E-AC9CBD2D1AD3}"/>
    <cellStyle name="Normal 10 12 2" xfId="2516" xr:uid="{C5572D8C-EB57-45A3-A677-A22924E36252}"/>
    <cellStyle name="Normal 10 13" xfId="2517" xr:uid="{7F9511CB-69E1-4D81-BACB-202F19D5644C}"/>
    <cellStyle name="Normal 10 14" xfId="2518" xr:uid="{4AA01BE3-13D9-4FCA-A321-B438DA72C3D6}"/>
    <cellStyle name="Normal 10 15" xfId="2519" xr:uid="{188202E6-ED47-4B56-BD94-BB97D3237EBA}"/>
    <cellStyle name="Normal 10 2" xfId="44" xr:uid="{EA213132-C699-4553-9BC1-F3FB0287D5A2}"/>
    <cellStyle name="Normal 10 2 10" xfId="2520" xr:uid="{C7B3B761-E987-4F60-8D0B-760049228447}"/>
    <cellStyle name="Normal 10 2 11" xfId="2521" xr:uid="{3032F192-99C5-4BF7-85B4-CAE699EFD093}"/>
    <cellStyle name="Normal 10 2 2" xfId="45" xr:uid="{B61CF36D-5B23-4888-A224-EA4410AD48AE}"/>
    <cellStyle name="Normal 10 2 2 2" xfId="46" xr:uid="{7837F0A8-398D-47A9-A28C-A27E867A9191}"/>
    <cellStyle name="Normal 10 2 2 2 2" xfId="238" xr:uid="{3C377322-BEB1-4213-8A21-F1C92626DB6B}"/>
    <cellStyle name="Normal 10 2 2 2 2 2" xfId="454" xr:uid="{4F157641-171B-437F-84B5-940434FEFB2C}"/>
    <cellStyle name="Normal 10 2 2 2 2 2 2" xfId="455" xr:uid="{8C15E30B-8523-4E9E-8A3F-8D1E2721298C}"/>
    <cellStyle name="Normal 10 2 2 2 2 2 2 2" xfId="904" xr:uid="{50DA9732-2C9C-4C9C-83FB-FC58DE775CEF}"/>
    <cellStyle name="Normal 10 2 2 2 2 2 2 2 2" xfId="905" xr:uid="{7FC030FF-7C09-4750-B36E-F0E550312FC8}"/>
    <cellStyle name="Normal 10 2 2 2 2 2 2 2 2 2" xfId="5393" xr:uid="{287EA333-73FD-4A00-AE52-42CDA8FC73B7}"/>
    <cellStyle name="Normal 10 2 2 2 2 2 2 2 3" xfId="5394" xr:uid="{B147286E-1A83-425C-B1FB-24FFE2E78BAE}"/>
    <cellStyle name="Normal 10 2 2 2 2 2 2 3" xfId="906" xr:uid="{302F7C29-D7B6-4897-B83F-C624729156B7}"/>
    <cellStyle name="Normal 10 2 2 2 2 2 2 3 2" xfId="5395" xr:uid="{21518532-A924-44B5-9EB3-FA124E5D416B}"/>
    <cellStyle name="Normal 10 2 2 2 2 2 2 4" xfId="5396" xr:uid="{E76375EE-5FFB-484B-AE9B-9E3F1EF34924}"/>
    <cellStyle name="Normal 10 2 2 2 2 2 3" xfId="907" xr:uid="{629F63FB-6D7C-4D56-8CA9-A6FD5852BF47}"/>
    <cellStyle name="Normal 10 2 2 2 2 2 3 2" xfId="908" xr:uid="{73841812-6A6F-4EC9-B42E-252E0E09F96B}"/>
    <cellStyle name="Normal 10 2 2 2 2 2 3 2 2" xfId="5397" xr:uid="{C8E9BBB0-0D2E-4021-BE0C-D6840894E399}"/>
    <cellStyle name="Normal 10 2 2 2 2 2 3 3" xfId="5398" xr:uid="{AFE7807D-A370-40F3-BD9F-E74CD968E1DE}"/>
    <cellStyle name="Normal 10 2 2 2 2 2 4" xfId="909" xr:uid="{26891296-946C-45A4-811E-8DB6959DFC42}"/>
    <cellStyle name="Normal 10 2 2 2 2 2 4 2" xfId="5399" xr:uid="{424F3BCB-21FB-479F-8EE7-2D78AADEDD4C}"/>
    <cellStyle name="Normal 10 2 2 2 2 2 5" xfId="5400" xr:uid="{A43FF99B-BC81-4275-9C38-10BAFD8A89B7}"/>
    <cellStyle name="Normal 10 2 2 2 2 3" xfId="456" xr:uid="{1EFD813B-2299-41BE-AAA8-FE8034247696}"/>
    <cellStyle name="Normal 10 2 2 2 2 3 2" xfId="910" xr:uid="{9B9B4845-F07D-4486-958A-E544C6A182E2}"/>
    <cellStyle name="Normal 10 2 2 2 2 3 2 2" xfId="911" xr:uid="{AE03B1BB-DA22-4E8C-8010-62BA41296BC4}"/>
    <cellStyle name="Normal 10 2 2 2 2 3 2 2 2" xfId="5401" xr:uid="{8242E6FB-B600-4242-8F0C-E261CE5E5289}"/>
    <cellStyle name="Normal 10 2 2 2 2 3 2 3" xfId="5402" xr:uid="{50C135DF-AD92-4CC6-8AD5-F862248D80C7}"/>
    <cellStyle name="Normal 10 2 2 2 2 3 3" xfId="912" xr:uid="{6D0AF7D9-9506-4168-926F-8F3EFEF88B86}"/>
    <cellStyle name="Normal 10 2 2 2 2 3 3 2" xfId="5403" xr:uid="{AD6472D0-C7C1-42A6-8D41-F1885CB81EF0}"/>
    <cellStyle name="Normal 10 2 2 2 2 3 4" xfId="2522" xr:uid="{B7755955-23DA-4534-A0CA-7B96ED3EDD92}"/>
    <cellStyle name="Normal 10 2 2 2 2 4" xfId="913" xr:uid="{109A7D8F-13AE-4437-AF74-C6DBA629C430}"/>
    <cellStyle name="Normal 10 2 2 2 2 4 2" xfId="914" xr:uid="{4FEE446D-D05C-4BF9-A008-3A90AA6B9A16}"/>
    <cellStyle name="Normal 10 2 2 2 2 4 2 2" xfId="5404" xr:uid="{29BCC2AD-3A57-4BE8-A05D-591695241C01}"/>
    <cellStyle name="Normal 10 2 2 2 2 4 3" xfId="5405" xr:uid="{6F097475-F570-4E9E-BF28-2D83F032E7D8}"/>
    <cellStyle name="Normal 10 2 2 2 2 5" xfId="915" xr:uid="{053C74BF-0A06-45F5-A2EF-0E99D6B38CC0}"/>
    <cellStyle name="Normal 10 2 2 2 2 5 2" xfId="5406" xr:uid="{0DABAACC-E1B4-4948-8A54-80717287154C}"/>
    <cellStyle name="Normal 10 2 2 2 2 6" xfId="2523" xr:uid="{4016B0F7-7134-4E80-ACF6-F096366D98C4}"/>
    <cellStyle name="Normal 10 2 2 2 3" xfId="239" xr:uid="{7F3F759A-B23B-4888-AFA0-3A3B04DE233E}"/>
    <cellStyle name="Normal 10 2 2 2 3 2" xfId="457" xr:uid="{6D5DEE60-1FE3-482D-BAE7-D653749F42A6}"/>
    <cellStyle name="Normal 10 2 2 2 3 2 2" xfId="458" xr:uid="{5ADAE3CE-0856-4D2B-8181-4DF7E28E921C}"/>
    <cellStyle name="Normal 10 2 2 2 3 2 2 2" xfId="916" xr:uid="{90880CFB-A5D4-4728-A398-658B2AC08513}"/>
    <cellStyle name="Normal 10 2 2 2 3 2 2 2 2" xfId="917" xr:uid="{4E5326C3-F435-4A4E-92C7-0D3C2769E99E}"/>
    <cellStyle name="Normal 10 2 2 2 3 2 2 3" xfId="918" xr:uid="{F4E83CE3-2F09-4645-A970-34EEACB5ABFE}"/>
    <cellStyle name="Normal 10 2 2 2 3 2 3" xfId="919" xr:uid="{6145071C-9628-4BCA-84C3-67DD935C6099}"/>
    <cellStyle name="Normal 10 2 2 2 3 2 3 2" xfId="920" xr:uid="{65FBA15D-A399-4589-975C-BE446E31F4D9}"/>
    <cellStyle name="Normal 10 2 2 2 3 2 4" xfId="921" xr:uid="{A8CB1374-2B37-4C5F-B088-8FA292E2F7D0}"/>
    <cellStyle name="Normal 10 2 2 2 3 3" xfId="459" xr:uid="{2A7DB976-C03A-4D1F-85FE-669AAA238A13}"/>
    <cellStyle name="Normal 10 2 2 2 3 3 2" xfId="922" xr:uid="{B11822EA-A13C-4848-9D3B-AAEFCE28B43C}"/>
    <cellStyle name="Normal 10 2 2 2 3 3 2 2" xfId="923" xr:uid="{9F7E4361-4550-4EAF-B6AA-B9504150C55E}"/>
    <cellStyle name="Normal 10 2 2 2 3 3 3" xfId="924" xr:uid="{E49146E3-9594-49B3-BB52-55FB87CED0F1}"/>
    <cellStyle name="Normal 10 2 2 2 3 4" xfId="925" xr:uid="{3AC0271D-C8B9-421F-B8B7-3E5723DB241E}"/>
    <cellStyle name="Normal 10 2 2 2 3 4 2" xfId="926" xr:uid="{FF11B0CD-7B0F-4E8F-9AEF-2B13069C9A30}"/>
    <cellStyle name="Normal 10 2 2 2 3 5" xfId="927" xr:uid="{81364B19-3F7A-4E20-881C-32DC2D2EF4CE}"/>
    <cellStyle name="Normal 10 2 2 2 4" xfId="460" xr:uid="{4237D8D9-541A-47BE-9506-1CFAE8E8EDB2}"/>
    <cellStyle name="Normal 10 2 2 2 4 2" xfId="461" xr:uid="{98EFF004-8DAE-4854-8769-E5D5BA3ACA16}"/>
    <cellStyle name="Normal 10 2 2 2 4 2 2" xfId="928" xr:uid="{C3BF5177-63ED-4847-B8C3-C05A6D7A43AE}"/>
    <cellStyle name="Normal 10 2 2 2 4 2 2 2" xfId="929" xr:uid="{5972C194-8D9A-4FA0-9A76-10500CAEC13E}"/>
    <cellStyle name="Normal 10 2 2 2 4 2 3" xfId="930" xr:uid="{5A7EEAAC-407F-4448-A416-91A71A6EB569}"/>
    <cellStyle name="Normal 10 2 2 2 4 3" xfId="931" xr:uid="{E0E28E9D-86EC-4F1A-91FD-E0782DAE28A0}"/>
    <cellStyle name="Normal 10 2 2 2 4 3 2" xfId="932" xr:uid="{9A667EDB-10EF-4363-A0AA-319249A9349E}"/>
    <cellStyle name="Normal 10 2 2 2 4 4" xfId="933" xr:uid="{558B3641-1FE6-4AE4-B4B6-8A612EF295DF}"/>
    <cellStyle name="Normal 10 2 2 2 5" xfId="462" xr:uid="{A4C7262F-0508-4E39-86F2-D81CEEADEAA6}"/>
    <cellStyle name="Normal 10 2 2 2 5 2" xfId="934" xr:uid="{3AE5CCFF-E77D-47D2-AC63-D4B969268D36}"/>
    <cellStyle name="Normal 10 2 2 2 5 2 2" xfId="935" xr:uid="{5D1B608E-DB8B-4AE1-8802-0252B6AE98A4}"/>
    <cellStyle name="Normal 10 2 2 2 5 3" xfId="936" xr:uid="{3A6043E3-606E-4302-B1DB-9065F611F026}"/>
    <cellStyle name="Normal 10 2 2 2 5 4" xfId="2524" xr:uid="{C3F0F45D-D37B-4911-B89C-D89E43C0C5D4}"/>
    <cellStyle name="Normal 10 2 2 2 6" xfId="937" xr:uid="{0D2D6EBC-1FF5-4704-B22C-4C47817B66A4}"/>
    <cellStyle name="Normal 10 2 2 2 6 2" xfId="938" xr:uid="{169DB50E-EC26-4538-A11B-D32F2D4BBB0D}"/>
    <cellStyle name="Normal 10 2 2 2 7" xfId="939" xr:uid="{F0C88916-61E3-4731-8EDA-890ABE096F09}"/>
    <cellStyle name="Normal 10 2 2 2 8" xfId="2525" xr:uid="{DD656749-F6F0-4826-9537-7E572843DBBA}"/>
    <cellStyle name="Normal 10 2 2 3" xfId="240" xr:uid="{128092E0-04D2-403D-BF1D-F3E604EB976B}"/>
    <cellStyle name="Normal 10 2 2 3 2" xfId="463" xr:uid="{877760A6-7AC9-4359-8BFA-BCAAC8A91290}"/>
    <cellStyle name="Normal 10 2 2 3 2 2" xfId="464" xr:uid="{0598E51E-F36D-49D8-9616-684F5FE2ABB5}"/>
    <cellStyle name="Normal 10 2 2 3 2 2 2" xfId="940" xr:uid="{B4BA2A43-E334-463C-B7A7-83CDE3DE5937}"/>
    <cellStyle name="Normal 10 2 2 3 2 2 2 2" xfId="941" xr:uid="{B512E824-8696-4F22-8C59-A061E4879283}"/>
    <cellStyle name="Normal 10 2 2 3 2 2 2 2 2" xfId="5407" xr:uid="{A38684C9-B030-4072-817E-D5D07D454E6A}"/>
    <cellStyle name="Normal 10 2 2 3 2 2 2 3" xfId="5408" xr:uid="{D5E7DAE1-11DD-4CD1-BADB-7BC858F32228}"/>
    <cellStyle name="Normal 10 2 2 3 2 2 3" xfId="942" xr:uid="{FD30F39D-84AB-43FF-A2D0-4DB85948946F}"/>
    <cellStyle name="Normal 10 2 2 3 2 2 3 2" xfId="5409" xr:uid="{A053AA56-83D9-4ECD-BC3E-189245B9C7E5}"/>
    <cellStyle name="Normal 10 2 2 3 2 2 4" xfId="5410" xr:uid="{64253C75-8DE5-41B8-8E04-40095EA0BEAC}"/>
    <cellStyle name="Normal 10 2 2 3 2 3" xfId="943" xr:uid="{19EE49BD-AF9E-48D5-996D-8057A8ACF6EB}"/>
    <cellStyle name="Normal 10 2 2 3 2 3 2" xfId="944" xr:uid="{C99753D8-FD8A-4071-8F67-E9C90E826787}"/>
    <cellStyle name="Normal 10 2 2 3 2 3 2 2" xfId="5411" xr:uid="{208DC6B5-FD59-4EC6-9793-6379546FE300}"/>
    <cellStyle name="Normal 10 2 2 3 2 3 3" xfId="5412" xr:uid="{3A55A327-C342-4FAA-84BB-05825D9A941F}"/>
    <cellStyle name="Normal 10 2 2 3 2 4" xfId="945" xr:uid="{07E2712C-87C9-447F-BC71-820FC5D1966B}"/>
    <cellStyle name="Normal 10 2 2 3 2 4 2" xfId="5413" xr:uid="{796F87D0-ACB1-4555-AC7C-BF3373B66762}"/>
    <cellStyle name="Normal 10 2 2 3 2 5" xfId="5414" xr:uid="{66075C7C-5EFD-4ECA-A389-5CD5CD8E1DE9}"/>
    <cellStyle name="Normal 10 2 2 3 3" xfId="465" xr:uid="{526A8F8B-9B70-4C68-A1F6-01D7FF59CBB3}"/>
    <cellStyle name="Normal 10 2 2 3 3 2" xfId="946" xr:uid="{5B977519-9B35-4473-B851-920115D97508}"/>
    <cellStyle name="Normal 10 2 2 3 3 2 2" xfId="947" xr:uid="{292EF532-FB7D-4B88-B035-35FD4E40D884}"/>
    <cellStyle name="Normal 10 2 2 3 3 2 2 2" xfId="5415" xr:uid="{B4D254EC-C9D9-436F-BBFB-DCCDDB15912F}"/>
    <cellStyle name="Normal 10 2 2 3 3 2 3" xfId="5416" xr:uid="{A43FA31C-7578-4835-A12B-791B82F6BD5C}"/>
    <cellStyle name="Normal 10 2 2 3 3 3" xfId="948" xr:uid="{152FE254-4A6B-48EA-91E7-896E91BB3531}"/>
    <cellStyle name="Normal 10 2 2 3 3 3 2" xfId="5417" xr:uid="{984056DA-A5DC-4391-A63F-9C2AA77A3073}"/>
    <cellStyle name="Normal 10 2 2 3 3 4" xfId="2526" xr:uid="{03A4B6E1-15C6-41B0-AEDA-D99929F96270}"/>
    <cellStyle name="Normal 10 2 2 3 4" xfId="949" xr:uid="{95CA2AAB-5053-4B5F-9DAE-2B140B3B6109}"/>
    <cellStyle name="Normal 10 2 2 3 4 2" xfId="950" xr:uid="{9B162083-6EAD-4573-99BF-B704C37E79B5}"/>
    <cellStyle name="Normal 10 2 2 3 4 2 2" xfId="5418" xr:uid="{017970F7-5C10-4910-8E45-251016767448}"/>
    <cellStyle name="Normal 10 2 2 3 4 3" xfId="5419" xr:uid="{CE414914-F3A0-4642-8F45-8783DFACCE4D}"/>
    <cellStyle name="Normal 10 2 2 3 5" xfId="951" xr:uid="{B85D392A-BB2A-4EF1-BF00-73527D787BCE}"/>
    <cellStyle name="Normal 10 2 2 3 5 2" xfId="5420" xr:uid="{455ABAA9-A85D-49C0-BC1F-2A38F48E5041}"/>
    <cellStyle name="Normal 10 2 2 3 6" xfId="2527" xr:uid="{1D63D955-5639-4711-BE40-FF90AB22BF08}"/>
    <cellStyle name="Normal 10 2 2 4" xfId="241" xr:uid="{55B14CDC-5476-4A54-8F4C-F2944385B11D}"/>
    <cellStyle name="Normal 10 2 2 4 2" xfId="466" xr:uid="{2E37D9DE-9C46-4BAD-BE7A-978610DEC903}"/>
    <cellStyle name="Normal 10 2 2 4 2 2" xfId="467" xr:uid="{6E3F79CE-09B9-442B-8FDE-789C08FB8790}"/>
    <cellStyle name="Normal 10 2 2 4 2 2 2" xfId="952" xr:uid="{3C94CB25-956D-4902-8B4D-73AC229F2939}"/>
    <cellStyle name="Normal 10 2 2 4 2 2 2 2" xfId="953" xr:uid="{5AD54C9F-B35C-49D2-9845-ED4C42F86589}"/>
    <cellStyle name="Normal 10 2 2 4 2 2 3" xfId="954" xr:uid="{6C988B81-312A-493C-BC10-B3CC44436AF0}"/>
    <cellStyle name="Normal 10 2 2 4 2 3" xfId="955" xr:uid="{46712AD5-4959-443F-A006-8B08793B17D2}"/>
    <cellStyle name="Normal 10 2 2 4 2 3 2" xfId="956" xr:uid="{46464ACD-3F70-4AC0-B273-A9688B815C2C}"/>
    <cellStyle name="Normal 10 2 2 4 2 4" xfId="957" xr:uid="{0E5FCFE8-206D-4C5C-A694-207AF4FA5E2E}"/>
    <cellStyle name="Normal 10 2 2 4 3" xfId="468" xr:uid="{D20B2263-BFC6-4CB9-8037-97498C0D355A}"/>
    <cellStyle name="Normal 10 2 2 4 3 2" xfId="958" xr:uid="{FBC30247-3E85-4510-952C-7C9CB0AFEDBE}"/>
    <cellStyle name="Normal 10 2 2 4 3 2 2" xfId="959" xr:uid="{47526F05-108E-4D03-BAEC-7374A0CC0948}"/>
    <cellStyle name="Normal 10 2 2 4 3 3" xfId="960" xr:uid="{2EE14DE0-E37F-4D56-9935-F884D5EBDD01}"/>
    <cellStyle name="Normal 10 2 2 4 4" xfId="961" xr:uid="{71520D79-4E7F-4632-AAF2-598D8F63994D}"/>
    <cellStyle name="Normal 10 2 2 4 4 2" xfId="962" xr:uid="{1CE928B1-DF1E-4E65-8800-01B870F59926}"/>
    <cellStyle name="Normal 10 2 2 4 5" xfId="963" xr:uid="{AF0A5EC9-4B8D-4B98-915B-7FDC067EE0F3}"/>
    <cellStyle name="Normal 10 2 2 5" xfId="242" xr:uid="{BE72E3F1-9BB4-4841-A04F-7AA3608B9E1E}"/>
    <cellStyle name="Normal 10 2 2 5 2" xfId="469" xr:uid="{2AA002BD-740C-470F-9DB0-0750EC2B2A1E}"/>
    <cellStyle name="Normal 10 2 2 5 2 2" xfId="964" xr:uid="{C1F7F853-9FA0-4441-8218-020242C966D5}"/>
    <cellStyle name="Normal 10 2 2 5 2 2 2" xfId="965" xr:uid="{168FC0C7-5359-4E9D-B042-F9532B817DC0}"/>
    <cellStyle name="Normal 10 2 2 5 2 3" xfId="966" xr:uid="{CBB14600-0EEA-45C0-A28D-7FB116844BC3}"/>
    <cellStyle name="Normal 10 2 2 5 3" xfId="967" xr:uid="{796FD6E7-8B7A-48A7-92B8-EC9F321CC746}"/>
    <cellStyle name="Normal 10 2 2 5 3 2" xfId="968" xr:uid="{9836878D-8080-4F0C-8F28-2DB1470DD132}"/>
    <cellStyle name="Normal 10 2 2 5 4" xfId="969" xr:uid="{6DEA620D-FA29-405C-883B-599789804B92}"/>
    <cellStyle name="Normal 10 2 2 6" xfId="470" xr:uid="{94A212F7-465D-401C-8A59-41F217F96F1E}"/>
    <cellStyle name="Normal 10 2 2 6 2" xfId="970" xr:uid="{DDA7A5CF-3D4D-436A-8BBD-FA5913104EFC}"/>
    <cellStyle name="Normal 10 2 2 6 2 2" xfId="971" xr:uid="{A07F6D15-9150-48DF-8FAF-0CFBBB207D53}"/>
    <cellStyle name="Normal 10 2 2 6 2 3" xfId="4333" xr:uid="{E0538827-5CC7-43C3-AD1F-695CFB223671}"/>
    <cellStyle name="Normal 10 2 2 6 2 3 2" xfId="5421" xr:uid="{14B43331-080D-4A6D-8846-B0D1CFAA9BBA}"/>
    <cellStyle name="Normal 10 2 2 6 3" xfId="972" xr:uid="{299BFDBA-F3DC-4935-BBC6-C2DCF15E3759}"/>
    <cellStyle name="Normal 10 2 2 6 4" xfId="2528" xr:uid="{0D9382AC-D4D9-415B-BFCB-AA122A7F3215}"/>
    <cellStyle name="Normal 10 2 2 6 4 2" xfId="4564" xr:uid="{92BA0469-5788-4D0E-BEC9-201D6AF7F24E}"/>
    <cellStyle name="Normal 10 2 2 6 4 3" xfId="4676" xr:uid="{E4C471DF-5B32-43B9-956F-0E5436E5C6C1}"/>
    <cellStyle name="Normal 10 2 2 6 4 4" xfId="4602" xr:uid="{DC2B9C98-CC67-4563-A0B3-A294689C2D8B}"/>
    <cellStyle name="Normal 10 2 2 7" xfId="973" xr:uid="{FCB2FF72-93F5-4FF2-88D6-BFC77740BB87}"/>
    <cellStyle name="Normal 10 2 2 7 2" xfId="974" xr:uid="{A88A1018-6577-42AA-9E76-8DAAC8EFDF71}"/>
    <cellStyle name="Normal 10 2 2 8" xfId="975" xr:uid="{07884B1A-80FE-48B7-9725-AE5ADBEA2FB4}"/>
    <cellStyle name="Normal 10 2 2 9" xfId="2529" xr:uid="{A68727A8-73A3-4911-B7B4-DDC4D04776C3}"/>
    <cellStyle name="Normal 10 2 3" xfId="47" xr:uid="{0102DA6C-7F48-4DBF-8232-2DDBC1AB0632}"/>
    <cellStyle name="Normal 10 2 3 2" xfId="48" xr:uid="{22738683-F1EE-4E85-A567-89F86FE675F5}"/>
    <cellStyle name="Normal 10 2 3 2 2" xfId="471" xr:uid="{77122A70-38D5-45F1-BF47-D970467DBB1D}"/>
    <cellStyle name="Normal 10 2 3 2 2 2" xfId="472" xr:uid="{4903C815-6631-40D0-B8B8-314C7E73D37C}"/>
    <cellStyle name="Normal 10 2 3 2 2 2 2" xfId="976" xr:uid="{B0776995-626C-434D-9887-D2C09B1CBE27}"/>
    <cellStyle name="Normal 10 2 3 2 2 2 2 2" xfId="977" xr:uid="{02D5B918-A765-42C6-86D0-2CF42CDC8AA0}"/>
    <cellStyle name="Normal 10 2 3 2 2 2 2 2 2" xfId="5422" xr:uid="{28548FD0-8F11-4AC7-B6F5-83FC34E7955E}"/>
    <cellStyle name="Normal 10 2 3 2 2 2 2 3" xfId="5423" xr:uid="{0FC9D491-8D28-44F4-987A-8CE83B703C5E}"/>
    <cellStyle name="Normal 10 2 3 2 2 2 3" xfId="978" xr:uid="{04C67898-4519-4847-8AA9-13FF92BCFF76}"/>
    <cellStyle name="Normal 10 2 3 2 2 2 3 2" xfId="5424" xr:uid="{E916899F-1119-494B-941A-D6B897F15C48}"/>
    <cellStyle name="Normal 10 2 3 2 2 2 4" xfId="5425" xr:uid="{F6308121-9727-435F-B327-31E801744D9D}"/>
    <cellStyle name="Normal 10 2 3 2 2 3" xfId="979" xr:uid="{27815B17-BB19-4C9E-9230-6C776373977D}"/>
    <cellStyle name="Normal 10 2 3 2 2 3 2" xfId="980" xr:uid="{6EED844B-068F-4216-A7BE-901C09989177}"/>
    <cellStyle name="Normal 10 2 3 2 2 3 2 2" xfId="5426" xr:uid="{32B227EF-7E2A-4AEB-A795-D0FBFEE7E79C}"/>
    <cellStyle name="Normal 10 2 3 2 2 3 3" xfId="5427" xr:uid="{10B63C12-A967-4DFC-AAC2-5F08D0204B1E}"/>
    <cellStyle name="Normal 10 2 3 2 2 4" xfId="981" xr:uid="{ECD02EF5-CBA6-42B4-83CE-BE8B98357F9C}"/>
    <cellStyle name="Normal 10 2 3 2 2 4 2" xfId="5428" xr:uid="{B908A5C9-551A-4F3A-AD32-6450078142D2}"/>
    <cellStyle name="Normal 10 2 3 2 2 5" xfId="5429" xr:uid="{4650BF8F-7104-4AF3-8560-5D0447044372}"/>
    <cellStyle name="Normal 10 2 3 2 3" xfId="473" xr:uid="{CF424994-0403-4C09-8A6D-FD3185407852}"/>
    <cellStyle name="Normal 10 2 3 2 3 2" xfId="982" xr:uid="{147E5531-AB0C-424E-AEFB-5ABA9A0262C4}"/>
    <cellStyle name="Normal 10 2 3 2 3 2 2" xfId="983" xr:uid="{C71696EE-5B81-4C0E-B942-442DC564C31B}"/>
    <cellStyle name="Normal 10 2 3 2 3 2 2 2" xfId="5430" xr:uid="{D405EA2A-472A-4830-9553-200C9903619A}"/>
    <cellStyle name="Normal 10 2 3 2 3 2 3" xfId="5431" xr:uid="{B2386C08-381C-45D7-8365-5B80F65C32C9}"/>
    <cellStyle name="Normal 10 2 3 2 3 3" xfId="984" xr:uid="{F613F04B-F987-4463-B078-3C30C82F863A}"/>
    <cellStyle name="Normal 10 2 3 2 3 3 2" xfId="5432" xr:uid="{19C17AD2-3643-4425-9C55-C2635E47C22B}"/>
    <cellStyle name="Normal 10 2 3 2 3 4" xfId="2530" xr:uid="{26193990-1FE0-480D-B562-78680C8B1875}"/>
    <cellStyle name="Normal 10 2 3 2 4" xfId="985" xr:uid="{22FCB205-E4C8-432E-87F6-086F79AFA656}"/>
    <cellStyle name="Normal 10 2 3 2 4 2" xfId="986" xr:uid="{06901669-5475-4AF9-90AF-6DF90DE1E2BF}"/>
    <cellStyle name="Normal 10 2 3 2 4 2 2" xfId="5433" xr:uid="{CEA7FCAE-B428-4E42-813A-351D95E23C3E}"/>
    <cellStyle name="Normal 10 2 3 2 4 3" xfId="5434" xr:uid="{ED669A61-1935-41C0-A1E9-E140D589C7F4}"/>
    <cellStyle name="Normal 10 2 3 2 5" xfId="987" xr:uid="{BE603735-89B1-44FA-90E2-B1366DD11BD1}"/>
    <cellStyle name="Normal 10 2 3 2 5 2" xfId="5435" xr:uid="{3C4CC6D0-054F-42E2-A1CA-E2F4DDD12ECB}"/>
    <cellStyle name="Normal 10 2 3 2 6" xfId="2531" xr:uid="{C5BA356E-8AE7-48CE-A46C-4484C88F0A2B}"/>
    <cellStyle name="Normal 10 2 3 3" xfId="243" xr:uid="{43BB5132-54AF-48AE-85D1-77E092A86FD1}"/>
    <cellStyle name="Normal 10 2 3 3 2" xfId="474" xr:uid="{C4F27985-A853-4BE4-BECF-B068D42EF1E3}"/>
    <cellStyle name="Normal 10 2 3 3 2 2" xfId="475" xr:uid="{6C96F1DA-9B0D-480B-8BA1-0E9D91D97407}"/>
    <cellStyle name="Normal 10 2 3 3 2 2 2" xfId="988" xr:uid="{86559249-381B-45DD-A439-1D2B41B62F42}"/>
    <cellStyle name="Normal 10 2 3 3 2 2 2 2" xfId="989" xr:uid="{15990DDE-00E0-4D91-9071-00D34D456067}"/>
    <cellStyle name="Normal 10 2 3 3 2 2 3" xfId="990" xr:uid="{3014390D-8C59-45CF-9F48-B38EC7185476}"/>
    <cellStyle name="Normal 10 2 3 3 2 3" xfId="991" xr:uid="{B7E8EAAC-1FFD-462C-99E3-D39E14C27D1A}"/>
    <cellStyle name="Normal 10 2 3 3 2 3 2" xfId="992" xr:uid="{F32EC765-6A3A-4D1C-BCCB-E3F1052E1FAF}"/>
    <cellStyle name="Normal 10 2 3 3 2 4" xfId="993" xr:uid="{F30EE2E9-245F-4A5D-9AE2-4E3FF390D112}"/>
    <cellStyle name="Normal 10 2 3 3 3" xfId="476" xr:uid="{61EBD3BD-60DC-4DFF-B7A0-583D46DD1511}"/>
    <cellStyle name="Normal 10 2 3 3 3 2" xfId="994" xr:uid="{26DA263F-C070-4ACB-A30C-B1B972CD4FD3}"/>
    <cellStyle name="Normal 10 2 3 3 3 2 2" xfId="995" xr:uid="{5CA82879-D683-4D26-BD3C-E2E5F5A6F248}"/>
    <cellStyle name="Normal 10 2 3 3 3 3" xfId="996" xr:uid="{7408F3C0-10C8-4A9C-849C-C3BFD6D9089B}"/>
    <cellStyle name="Normal 10 2 3 3 4" xfId="997" xr:uid="{ED12452B-3B5A-4B9B-A038-80EE71DA0E03}"/>
    <cellStyle name="Normal 10 2 3 3 4 2" xfId="998" xr:uid="{273EE069-8AD9-4153-B1EF-272B291384DE}"/>
    <cellStyle name="Normal 10 2 3 3 5" xfId="999" xr:uid="{8B049E43-A5B6-478A-A469-AF5A1CFB4588}"/>
    <cellStyle name="Normal 10 2 3 4" xfId="244" xr:uid="{707A29F5-9517-4B88-85F0-E5059AE65876}"/>
    <cellStyle name="Normal 10 2 3 4 2" xfId="477" xr:uid="{EAFD8941-2569-42D2-917E-F64CED5485FF}"/>
    <cellStyle name="Normal 10 2 3 4 2 2" xfId="1000" xr:uid="{135FE5E9-54D5-4F44-AD75-6F326CE3C536}"/>
    <cellStyle name="Normal 10 2 3 4 2 2 2" xfId="1001" xr:uid="{0349BFFC-31E8-4F8A-998C-5B9A9D5F9734}"/>
    <cellStyle name="Normal 10 2 3 4 2 3" xfId="1002" xr:uid="{D1C7E5C8-E3B2-414E-ADB7-C250839840A2}"/>
    <cellStyle name="Normal 10 2 3 4 3" xfId="1003" xr:uid="{1F2967B9-4DA9-49D5-B3BD-0B9252FA5851}"/>
    <cellStyle name="Normal 10 2 3 4 3 2" xfId="1004" xr:uid="{7A3B1305-D9A9-44F7-9EB3-C733D9122416}"/>
    <cellStyle name="Normal 10 2 3 4 4" xfId="1005" xr:uid="{A9777473-06BD-43E7-B4FC-32F108113383}"/>
    <cellStyle name="Normal 10 2 3 5" xfId="478" xr:uid="{49B440DE-A15C-441C-82C4-74129D4AA71A}"/>
    <cellStyle name="Normal 10 2 3 5 2" xfId="1006" xr:uid="{C960BC0A-BFE1-4A99-B5BD-4425F11B41D2}"/>
    <cellStyle name="Normal 10 2 3 5 2 2" xfId="1007" xr:uid="{6EBD275E-4261-4606-BD50-6B5C166FB7FF}"/>
    <cellStyle name="Normal 10 2 3 5 2 3" xfId="4334" xr:uid="{E2C82371-5BCD-487C-A638-C9E386A3A1DF}"/>
    <cellStyle name="Normal 10 2 3 5 2 3 2" xfId="5436" xr:uid="{F90AF03D-9752-48CB-89F8-69FD9F88B142}"/>
    <cellStyle name="Normal 10 2 3 5 2 3 3" xfId="6334" xr:uid="{F429AB0E-E6BF-4D3F-83FE-6F2F4878F313}"/>
    <cellStyle name="Normal 10 2 3 5 3" xfId="1008" xr:uid="{80671F6D-8A58-46CC-B6BF-8AC789C52F5B}"/>
    <cellStyle name="Normal 10 2 3 5 4" xfId="2532" xr:uid="{91D081DD-9FC1-4CA6-A595-7B8980ED1644}"/>
    <cellStyle name="Normal 10 2 3 5 4 2" xfId="4565" xr:uid="{6860504E-0BF9-4C40-A48E-C08B13E0F631}"/>
    <cellStyle name="Normal 10 2 3 5 4 2 2" xfId="6650" xr:uid="{CF07EB6E-1227-4997-95D1-C285ADFD457D}"/>
    <cellStyle name="Normal 10 2 3 5 4 3" xfId="4677" xr:uid="{4267C114-252F-4A15-8D9A-2ECC17D4E254}"/>
    <cellStyle name="Normal 10 2 3 5 4 4" xfId="4603" xr:uid="{CC68391D-6DD5-4661-8072-6B73AAC81984}"/>
    <cellStyle name="Normal 10 2 3 5 4 4 2" xfId="6441" xr:uid="{1022D253-DD09-4AD3-909C-FFEB51BB314A}"/>
    <cellStyle name="Normal 10 2 3 6" xfId="1009" xr:uid="{8D84E1D9-1008-4F0F-B2DB-4E74D0590083}"/>
    <cellStyle name="Normal 10 2 3 6 2" xfId="1010" xr:uid="{E1A40972-A5BB-4020-905B-411D7662FF7B}"/>
    <cellStyle name="Normal 10 2 3 7" xfId="1011" xr:uid="{68513547-332A-4281-A590-2ACD6E71A138}"/>
    <cellStyle name="Normal 10 2 3 8" xfId="2533" xr:uid="{2DED0C6B-B578-463C-B58F-876624ADB750}"/>
    <cellStyle name="Normal 10 2 4" xfId="49" xr:uid="{C44CA76A-476D-40C0-8F4F-99B15F6ECCB7}"/>
    <cellStyle name="Normal 10 2 4 2" xfId="429" xr:uid="{02699C62-0310-4132-BC61-2F9D89164B93}"/>
    <cellStyle name="Normal 10 2 4 2 2" xfId="479" xr:uid="{F34F57D9-1E4D-4C44-9DB0-FEA7C97FA7AD}"/>
    <cellStyle name="Normal 10 2 4 2 2 2" xfId="1012" xr:uid="{9319A32C-683D-4653-88CA-6C8C0B12F47A}"/>
    <cellStyle name="Normal 10 2 4 2 2 2 2" xfId="1013" xr:uid="{F01CD36D-0022-4AAD-B4EF-CC85AD7CD869}"/>
    <cellStyle name="Normal 10 2 4 2 2 2 2 2" xfId="5437" xr:uid="{2D491BD0-6DC4-4736-B70D-31C76EB5DEBA}"/>
    <cellStyle name="Normal 10 2 4 2 2 2 3" xfId="5438" xr:uid="{5914756D-319F-474A-B8B2-43F7337A2DD0}"/>
    <cellStyle name="Normal 10 2 4 2 2 3" xfId="1014" xr:uid="{08A456F0-F94B-40EC-94C5-9DFE14C27121}"/>
    <cellStyle name="Normal 10 2 4 2 2 3 2" xfId="5439" xr:uid="{944888C9-37D9-4645-8EC1-C139380A7422}"/>
    <cellStyle name="Normal 10 2 4 2 2 4" xfId="2534" xr:uid="{57431F45-1E90-4D4F-A37E-72EB5A335C91}"/>
    <cellStyle name="Normal 10 2 4 2 3" xfId="1015" xr:uid="{054DBE29-B1B8-47DE-B959-E30E1884E1D7}"/>
    <cellStyle name="Normal 10 2 4 2 3 2" xfId="1016" xr:uid="{2CAE0BA9-9092-4709-8532-9E523087514A}"/>
    <cellStyle name="Normal 10 2 4 2 3 2 2" xfId="5440" xr:uid="{849A8560-04EB-436D-B380-FFBAEA3C4E0A}"/>
    <cellStyle name="Normal 10 2 4 2 3 3" xfId="5441" xr:uid="{78217932-09D4-41D9-BBD4-68BA7F2CFDC7}"/>
    <cellStyle name="Normal 10 2 4 2 4" xfId="1017" xr:uid="{EA4524D2-62F7-4BD4-8BDA-A4EDF91141F8}"/>
    <cellStyle name="Normal 10 2 4 2 4 2" xfId="5442" xr:uid="{E8921E35-3520-46E5-A021-68461D2DC665}"/>
    <cellStyle name="Normal 10 2 4 2 5" xfId="2535" xr:uid="{EC86729F-EFA6-4FF7-A336-8DA345FFE1AC}"/>
    <cellStyle name="Normal 10 2 4 3" xfId="480" xr:uid="{E94A32D1-D926-4A3D-B049-A59EB300C77E}"/>
    <cellStyle name="Normal 10 2 4 3 2" xfId="1018" xr:uid="{0DD311D3-B455-45FA-AB95-1DB1B9E5EAB3}"/>
    <cellStyle name="Normal 10 2 4 3 2 2" xfId="1019" xr:uid="{193FC827-6A90-4CEF-88E2-E47EA197E0D5}"/>
    <cellStyle name="Normal 10 2 4 3 2 2 2" xfId="5443" xr:uid="{522E0EBC-8567-44A7-9EFC-AAC25A1F5052}"/>
    <cellStyle name="Normal 10 2 4 3 2 3" xfId="5444" xr:uid="{3445CADA-CCB2-482C-841B-DDFA9CE1E972}"/>
    <cellStyle name="Normal 10 2 4 3 3" xfId="1020" xr:uid="{9CC3F578-9248-41FF-B531-0C658C7B12BA}"/>
    <cellStyle name="Normal 10 2 4 3 3 2" xfId="5445" xr:uid="{1F3E969C-79F5-4732-8EE3-DC7AF16B7142}"/>
    <cellStyle name="Normal 10 2 4 3 4" xfId="2536" xr:uid="{4AFFD61C-62F5-46F2-92DD-CD22C3EE2384}"/>
    <cellStyle name="Normal 10 2 4 4" xfId="1021" xr:uid="{B157722E-D897-4D9E-B613-BEBD53F51635}"/>
    <cellStyle name="Normal 10 2 4 4 2" xfId="1022" xr:uid="{47BECDF7-5710-409F-8F1B-D101093A4367}"/>
    <cellStyle name="Normal 10 2 4 4 2 2" xfId="5446" xr:uid="{20435F8A-DFA2-44E9-8219-52BDB8CC5D4D}"/>
    <cellStyle name="Normal 10 2 4 4 3" xfId="2537" xr:uid="{D36B5667-1A71-479A-B7ED-6A3C6005960D}"/>
    <cellStyle name="Normal 10 2 4 4 4" xfId="2538" xr:uid="{8B6255EA-2162-460A-AF9A-9A8B1354086D}"/>
    <cellStyle name="Normal 10 2 4 5" xfId="1023" xr:uid="{E80ED119-E242-464D-8095-059B321446BA}"/>
    <cellStyle name="Normal 10 2 4 5 2" xfId="5447" xr:uid="{56B1611E-AED4-4586-AD17-A18EB7586078}"/>
    <cellStyle name="Normal 10 2 4 6" xfId="2539" xr:uid="{21E77B00-3710-4225-8628-726C4A1343A8}"/>
    <cellStyle name="Normal 10 2 4 7" xfId="2540" xr:uid="{AA6E2463-0F3F-4C6A-8CF1-6A160C96650C}"/>
    <cellStyle name="Normal 10 2 5" xfId="245" xr:uid="{DC534908-6656-4100-AC2C-7E3E3AF54048}"/>
    <cellStyle name="Normal 10 2 5 2" xfId="481" xr:uid="{21161D24-0B4B-4BC3-B9BA-C929CDEEB4D4}"/>
    <cellStyle name="Normal 10 2 5 2 2" xfId="482" xr:uid="{BFA23C70-32FE-40A3-9E27-286ECE2607B4}"/>
    <cellStyle name="Normal 10 2 5 2 2 2" xfId="1024" xr:uid="{ABCB0907-E26D-470A-ABF1-47DD2C8D6373}"/>
    <cellStyle name="Normal 10 2 5 2 2 2 2" xfId="1025" xr:uid="{76818E03-2275-4A4A-A637-F4F7CF0829B6}"/>
    <cellStyle name="Normal 10 2 5 2 2 3" xfId="1026" xr:uid="{AC2B7823-E5FD-482D-92F6-65578C1429B2}"/>
    <cellStyle name="Normal 10 2 5 2 3" xfId="1027" xr:uid="{A433EE22-3186-4BE9-BECD-A2E0D5BC7143}"/>
    <cellStyle name="Normal 10 2 5 2 3 2" xfId="1028" xr:uid="{D55C1E74-0F8D-4EDE-A961-9F0CA1DEDEB8}"/>
    <cellStyle name="Normal 10 2 5 2 4" xfId="1029" xr:uid="{8FAB5EB6-63DA-424F-AE2F-7BB7C7DF1122}"/>
    <cellStyle name="Normal 10 2 5 3" xfId="483" xr:uid="{7D354158-9440-4EDE-B099-9835C736C003}"/>
    <cellStyle name="Normal 10 2 5 3 2" xfId="1030" xr:uid="{39B0F1F7-2B1D-4D61-A581-0EA1B88AF0AE}"/>
    <cellStyle name="Normal 10 2 5 3 2 2" xfId="1031" xr:uid="{E30E36C6-D2B3-4920-941E-6AC6B9941CE6}"/>
    <cellStyle name="Normal 10 2 5 3 3" xfId="1032" xr:uid="{CAA282A6-A24B-4014-A849-14FD403989AA}"/>
    <cellStyle name="Normal 10 2 5 3 4" xfId="2541" xr:uid="{96BCF400-BEAF-4334-BD51-776C295FDCD9}"/>
    <cellStyle name="Normal 10 2 5 4" xfId="1033" xr:uid="{9A1FE0FE-4E5D-4B4F-A74C-E3E1AF206C0A}"/>
    <cellStyle name="Normal 10 2 5 4 2" xfId="1034" xr:uid="{C8E49D7D-29CF-4A5D-AA78-6904F9F97EE7}"/>
    <cellStyle name="Normal 10 2 5 5" xfId="1035" xr:uid="{5FE58D81-E9B6-4FFC-AFC8-A55C73595109}"/>
    <cellStyle name="Normal 10 2 5 6" xfId="2542" xr:uid="{57E634D5-C813-435B-9002-29D1DB539F64}"/>
    <cellStyle name="Normal 10 2 6" xfId="246" xr:uid="{EAB151A4-F13C-4B7F-87E2-1E66190261BD}"/>
    <cellStyle name="Normal 10 2 6 2" xfId="484" xr:uid="{CEE4B74E-01E3-454A-A2C3-EF0E1E76C872}"/>
    <cellStyle name="Normal 10 2 6 2 2" xfId="1036" xr:uid="{4D5F31A6-0976-4AF9-8F92-A9C402E53E2E}"/>
    <cellStyle name="Normal 10 2 6 2 2 2" xfId="1037" xr:uid="{29710508-8BAD-4CD1-A5CC-DBEB4AC8E197}"/>
    <cellStyle name="Normal 10 2 6 2 3" xfId="1038" xr:uid="{68A41A71-C0C1-4723-9C6D-68D131F148CA}"/>
    <cellStyle name="Normal 10 2 6 2 4" xfId="2543" xr:uid="{5AEE7775-6E58-4B59-A233-83E80A693789}"/>
    <cellStyle name="Normal 10 2 6 3" xfId="1039" xr:uid="{28A98793-1B7B-4ACB-B093-A648C4623B73}"/>
    <cellStyle name="Normal 10 2 6 3 2" xfId="1040" xr:uid="{B99D42C8-AE7D-4BBB-8598-076A7DCACECA}"/>
    <cellStyle name="Normal 10 2 6 4" xfId="1041" xr:uid="{90C58485-842D-49F5-B7C9-055EB08B4BF3}"/>
    <cellStyle name="Normal 10 2 6 5" xfId="2544" xr:uid="{33899D9E-0960-4357-A368-FB8E4672BA5A}"/>
    <cellStyle name="Normal 10 2 7" xfId="485" xr:uid="{53E57215-877F-4C0E-9A04-3613B12A9A7C}"/>
    <cellStyle name="Normal 10 2 7 2" xfId="1042" xr:uid="{14ACBAF2-7FB0-4328-BFC7-9DCB9BA85866}"/>
    <cellStyle name="Normal 10 2 7 2 2" xfId="1043" xr:uid="{7CA7970D-8D9B-4A89-9F21-D343F193E24B}"/>
    <cellStyle name="Normal 10 2 7 2 3" xfId="4332" xr:uid="{188BD8D3-5A2A-4674-AF68-FB5B94A60F08}"/>
    <cellStyle name="Normal 10 2 7 2 3 2" xfId="5448" xr:uid="{FE353005-F6A3-4A5A-94E0-76A0B9B62275}"/>
    <cellStyle name="Normal 10 2 7 2 3 3" xfId="6333" xr:uid="{CFB925F5-5206-474E-8601-03B2D4C513BD}"/>
    <cellStyle name="Normal 10 2 7 3" xfId="1044" xr:uid="{F9D1176D-0848-439C-A703-0A3815F3CFB2}"/>
    <cellStyle name="Normal 10 2 7 4" xfId="2545" xr:uid="{CE4D5EDC-8A45-429E-A002-EC8008A751DD}"/>
    <cellStyle name="Normal 10 2 7 4 2" xfId="4563" xr:uid="{C1116269-B3A2-4606-9026-F286AFEAD5AB}"/>
    <cellStyle name="Normal 10 2 7 4 2 2" xfId="6649" xr:uid="{27AADC28-714D-4607-8A67-E0554B560914}"/>
    <cellStyle name="Normal 10 2 7 4 3" xfId="4678" xr:uid="{6F8C12B3-7E34-4616-8A05-3BFE6E973721}"/>
    <cellStyle name="Normal 10 2 7 4 4" xfId="4601" xr:uid="{1DE5934A-9106-4AA0-A1FF-F23CD9933C99}"/>
    <cellStyle name="Normal 10 2 7 4 4 2" xfId="6440" xr:uid="{A1FCD272-D2A7-4C47-B820-14039D2DCDF4}"/>
    <cellStyle name="Normal 10 2 8" xfId="1045" xr:uid="{BF9B40D6-22FA-4035-9558-545B5F9C3086}"/>
    <cellStyle name="Normal 10 2 8 2" xfId="1046" xr:uid="{30A4C2F1-FA8D-45D5-B225-068162C797E4}"/>
    <cellStyle name="Normal 10 2 8 3" xfId="2546" xr:uid="{78AD8F1C-2F65-42A8-843C-B16C1B3DD7C2}"/>
    <cellStyle name="Normal 10 2 8 4" xfId="2547" xr:uid="{5A8DE19C-576F-410E-B828-E7F13778CB21}"/>
    <cellStyle name="Normal 10 2 9" xfId="1047" xr:uid="{F83447D2-7299-46F7-82BD-8A25D3BF9B9D}"/>
    <cellStyle name="Normal 10 3" xfId="50" xr:uid="{E54FCE91-C93F-4099-B994-8CB635E9B1C3}"/>
    <cellStyle name="Normal 10 3 10" xfId="2548" xr:uid="{ED9D11C1-07B2-4333-B791-37C2E54F5EEB}"/>
    <cellStyle name="Normal 10 3 11" xfId="2549" xr:uid="{A17F51D7-4405-4517-82F2-F81E02CAC238}"/>
    <cellStyle name="Normal 10 3 2" xfId="51" xr:uid="{623CBA01-B600-4073-B6BE-29088A94038D}"/>
    <cellStyle name="Normal 10 3 2 2" xfId="52" xr:uid="{C2627510-6C23-44C0-B48B-7BB06C746F12}"/>
    <cellStyle name="Normal 10 3 2 2 2" xfId="247" xr:uid="{E5E02126-17D8-499F-90F5-E1481B1A5F60}"/>
    <cellStyle name="Normal 10 3 2 2 2 2" xfId="486" xr:uid="{BD25317E-B173-46C7-A731-314EEAA7FCA5}"/>
    <cellStyle name="Normal 10 3 2 2 2 2 2" xfId="1048" xr:uid="{81581C24-2ED4-41E4-B2FF-754278854FA7}"/>
    <cellStyle name="Normal 10 3 2 2 2 2 2 2" xfId="1049" xr:uid="{F6078FAD-99EA-492A-AF9F-D89A60761DE1}"/>
    <cellStyle name="Normal 10 3 2 2 2 2 2 2 2" xfId="5449" xr:uid="{C65E2BBB-E1C0-466D-AA37-7DE0248D9299}"/>
    <cellStyle name="Normal 10 3 2 2 2 2 2 3" xfId="5450" xr:uid="{DDA597A4-5DD0-46A4-9D6B-0614FB545DE0}"/>
    <cellStyle name="Normal 10 3 2 2 2 2 3" xfId="1050" xr:uid="{E53FF4D3-107B-45BA-83D6-1288CAEB209A}"/>
    <cellStyle name="Normal 10 3 2 2 2 2 3 2" xfId="5451" xr:uid="{390445AB-3EC5-4EB8-9562-5579ADACCB0E}"/>
    <cellStyle name="Normal 10 3 2 2 2 2 4" xfId="2550" xr:uid="{5D3923CC-7EF5-43EA-AEE2-83760BE2D3F4}"/>
    <cellStyle name="Normal 10 3 2 2 2 3" xfId="1051" xr:uid="{7CE3E2C5-42A1-4E6D-B46C-880124861B5C}"/>
    <cellStyle name="Normal 10 3 2 2 2 3 2" xfId="1052" xr:uid="{C300FBF0-EC60-47EF-9318-C9261973C034}"/>
    <cellStyle name="Normal 10 3 2 2 2 3 2 2" xfId="5452" xr:uid="{557B3C1D-A08F-44F8-88F7-A02CEA7CA3F0}"/>
    <cellStyle name="Normal 10 3 2 2 2 3 3" xfId="2551" xr:uid="{06734D11-E921-469C-9520-0676B236A9F4}"/>
    <cellStyle name="Normal 10 3 2 2 2 3 4" xfId="2552" xr:uid="{ABD14A74-4252-45E2-8A47-6EEF1311ED26}"/>
    <cellStyle name="Normal 10 3 2 2 2 4" xfId="1053" xr:uid="{F4A6D44F-D849-43FF-9A53-CC8E5F4B0004}"/>
    <cellStyle name="Normal 10 3 2 2 2 4 2" xfId="5453" xr:uid="{E0D78C73-DE52-430C-8322-5E7C0B31D358}"/>
    <cellStyle name="Normal 10 3 2 2 2 5" xfId="2553" xr:uid="{5E476C92-7981-4986-9B94-C3DD937B9C6A}"/>
    <cellStyle name="Normal 10 3 2 2 2 6" xfId="2554" xr:uid="{C026689B-BED6-47E2-8C82-C9D526482D66}"/>
    <cellStyle name="Normal 10 3 2 2 3" xfId="487" xr:uid="{13BAB6B5-CB1E-48F6-8EF0-8863E50A909B}"/>
    <cellStyle name="Normal 10 3 2 2 3 2" xfId="1054" xr:uid="{A977128C-8C67-44A6-9289-17D2C2E323A4}"/>
    <cellStyle name="Normal 10 3 2 2 3 2 2" xfId="1055" xr:uid="{02EAFA96-1316-44EA-BA5E-8783B20B446A}"/>
    <cellStyle name="Normal 10 3 2 2 3 2 2 2" xfId="5454" xr:uid="{B028C6EC-BD3C-401C-89C1-8C6AA0B81138}"/>
    <cellStyle name="Normal 10 3 2 2 3 2 3" xfId="2555" xr:uid="{936FFF07-A6F6-4EED-B479-301F961357CA}"/>
    <cellStyle name="Normal 10 3 2 2 3 2 4" xfId="2556" xr:uid="{FD03697A-0CB7-4140-B577-F5FAF4D45D77}"/>
    <cellStyle name="Normal 10 3 2 2 3 3" xfId="1056" xr:uid="{868427F9-4CFD-4ECF-A499-A307671E93C4}"/>
    <cellStyle name="Normal 10 3 2 2 3 3 2" xfId="5455" xr:uid="{C041B061-DD3F-4469-AAA9-62114B153B66}"/>
    <cellStyle name="Normal 10 3 2 2 3 4" xfId="2557" xr:uid="{98C26FEB-24AE-4B2D-A30E-D3B42E172E90}"/>
    <cellStyle name="Normal 10 3 2 2 3 5" xfId="2558" xr:uid="{CCCF5348-5F0B-492B-9FC9-FFFBFA904738}"/>
    <cellStyle name="Normal 10 3 2 2 4" xfId="1057" xr:uid="{15DA8084-6F4D-4689-A3A0-0A43DD0B5CB4}"/>
    <cellStyle name="Normal 10 3 2 2 4 2" xfId="1058" xr:uid="{B7A5E1EE-2C12-43AC-832C-9A765FB35B29}"/>
    <cellStyle name="Normal 10 3 2 2 4 2 2" xfId="5456" xr:uid="{C4A2FB89-BBFD-43CD-8AAC-5863AE585530}"/>
    <cellStyle name="Normal 10 3 2 2 4 3" xfId="2559" xr:uid="{FCC69E2A-F4C3-4549-87C8-920B46C15871}"/>
    <cellStyle name="Normal 10 3 2 2 4 4" xfId="2560" xr:uid="{5451642C-C574-43F8-A292-078EDFD8F33C}"/>
    <cellStyle name="Normal 10 3 2 2 5" xfId="1059" xr:uid="{F840FCED-CCC4-4F0C-A96D-4A7A86BCF4C0}"/>
    <cellStyle name="Normal 10 3 2 2 5 2" xfId="2561" xr:uid="{9A9670E2-0D7A-4680-A961-DA55217C8E0C}"/>
    <cellStyle name="Normal 10 3 2 2 5 3" xfId="2562" xr:uid="{FEBD7DD4-AC52-4785-8F74-A3636D169A03}"/>
    <cellStyle name="Normal 10 3 2 2 5 4" xfId="2563" xr:uid="{676402CF-A39D-4F5D-A782-84B22759B56F}"/>
    <cellStyle name="Normal 10 3 2 2 6" xfId="2564" xr:uid="{B76898DB-535F-4930-81F1-4A984F5E535D}"/>
    <cellStyle name="Normal 10 3 2 2 7" xfId="2565" xr:uid="{86F5C67A-49F7-4C14-924A-132123D21212}"/>
    <cellStyle name="Normal 10 3 2 2 8" xfId="2566" xr:uid="{2F4FC39E-D6E1-4DBB-8E67-BDE16718F6AE}"/>
    <cellStyle name="Normal 10 3 2 3" xfId="248" xr:uid="{EF151ED1-6AA8-4E1F-B325-EC4133CAAB41}"/>
    <cellStyle name="Normal 10 3 2 3 2" xfId="488" xr:uid="{85618296-5472-412F-BF35-55E8285F5660}"/>
    <cellStyle name="Normal 10 3 2 3 2 2" xfId="489" xr:uid="{702645B8-D5FA-4BC0-ACFB-1CE76FD02951}"/>
    <cellStyle name="Normal 10 3 2 3 2 2 2" xfId="1060" xr:uid="{6259435C-B8C1-4A1E-9179-0DA6B8602E45}"/>
    <cellStyle name="Normal 10 3 2 3 2 2 2 2" xfId="1061" xr:uid="{79DDA1D2-B35A-434F-92FF-E22E9746D58F}"/>
    <cellStyle name="Normal 10 3 2 3 2 2 3" xfId="1062" xr:uid="{18469946-51C7-422E-AFC5-93996C532A3E}"/>
    <cellStyle name="Normal 10 3 2 3 2 3" xfId="1063" xr:uid="{F88CF597-E251-4A41-907B-C2C1D83F2205}"/>
    <cellStyle name="Normal 10 3 2 3 2 3 2" xfId="1064" xr:uid="{950BD751-9CAE-4A18-A7D6-F0CAC9D986DC}"/>
    <cellStyle name="Normal 10 3 2 3 2 4" xfId="1065" xr:uid="{75BB9443-FF90-440B-BF16-5E193445E650}"/>
    <cellStyle name="Normal 10 3 2 3 3" xfId="490" xr:uid="{BFFEEF4F-9F3B-4615-8D48-7E21D5CE0A0E}"/>
    <cellStyle name="Normal 10 3 2 3 3 2" xfId="1066" xr:uid="{C67020C8-4E6B-4B3F-9822-29EC20D86BB9}"/>
    <cellStyle name="Normal 10 3 2 3 3 2 2" xfId="1067" xr:uid="{6E7E1400-BAE9-4642-9CA1-0F804459FDF2}"/>
    <cellStyle name="Normal 10 3 2 3 3 3" xfId="1068" xr:uid="{099E6E91-0833-4443-905C-141C67251DDE}"/>
    <cellStyle name="Normal 10 3 2 3 3 4" xfId="2567" xr:uid="{B207A8CE-13F8-4BD4-A1EB-8DCF7C405F98}"/>
    <cellStyle name="Normal 10 3 2 3 4" xfId="1069" xr:uid="{F572CFC8-FB63-407F-8BD8-7C1623C5B7DC}"/>
    <cellStyle name="Normal 10 3 2 3 4 2" xfId="1070" xr:uid="{5325437D-8B0A-487F-B2B4-32996427D526}"/>
    <cellStyle name="Normal 10 3 2 3 5" xfId="1071" xr:uid="{4BEFD2A0-36F6-4EC2-890C-10745F8C7776}"/>
    <cellStyle name="Normal 10 3 2 3 6" xfId="2568" xr:uid="{52024057-8B17-41A2-B1F7-69E47E22EDE2}"/>
    <cellStyle name="Normal 10 3 2 4" xfId="249" xr:uid="{30B63603-FB65-4FF8-A84F-82A4BA03D48D}"/>
    <cellStyle name="Normal 10 3 2 4 2" xfId="491" xr:uid="{1A70AAFC-3321-4B10-A9C6-AA308FE460E1}"/>
    <cellStyle name="Normal 10 3 2 4 2 2" xfId="1072" xr:uid="{BB5E22F9-1A25-4C39-8B76-F2314004617D}"/>
    <cellStyle name="Normal 10 3 2 4 2 2 2" xfId="1073" xr:uid="{CCA099AF-E8F2-473D-8896-6BB6AEBB9294}"/>
    <cellStyle name="Normal 10 3 2 4 2 3" xfId="1074" xr:uid="{95E8A8E7-8C79-4C2A-978E-A41B94ADDB94}"/>
    <cellStyle name="Normal 10 3 2 4 2 4" xfId="2569" xr:uid="{61D0158A-422D-49D2-A844-86CF24326CCC}"/>
    <cellStyle name="Normal 10 3 2 4 3" xfId="1075" xr:uid="{CC4F6732-F971-45B6-8D64-58E32681FC36}"/>
    <cellStyle name="Normal 10 3 2 4 3 2" xfId="1076" xr:uid="{BC2456D8-893F-4113-9241-3804F9302F76}"/>
    <cellStyle name="Normal 10 3 2 4 4" xfId="1077" xr:uid="{37C43D1A-D878-4DB7-A034-A7B23DDB02C2}"/>
    <cellStyle name="Normal 10 3 2 4 5" xfId="2570" xr:uid="{4B674CEF-358D-48C7-A658-EECDFCD4C2F7}"/>
    <cellStyle name="Normal 10 3 2 5" xfId="251" xr:uid="{BB59D9AA-9E12-4044-85C8-9689EE301EF9}"/>
    <cellStyle name="Normal 10 3 2 5 2" xfId="1078" xr:uid="{E115A531-AE97-4FB1-9063-A64CA616BE92}"/>
    <cellStyle name="Normal 10 3 2 5 2 2" xfId="1079" xr:uid="{05AF43EB-882B-4491-A57D-7E0E674B8FCB}"/>
    <cellStyle name="Normal 10 3 2 5 3" xfId="1080" xr:uid="{2BFDEEA0-D27A-40F5-8646-B26AB032CDD6}"/>
    <cellStyle name="Normal 10 3 2 5 4" xfId="2571" xr:uid="{E91BA55A-156D-4D61-A857-9862A34024E0}"/>
    <cellStyle name="Normal 10 3 2 6" xfId="1081" xr:uid="{4864ACD9-F520-46F6-B297-C7780328F46C}"/>
    <cellStyle name="Normal 10 3 2 6 2" xfId="1082" xr:uid="{53BE3059-FF5C-45F5-ABA1-A264F5246E4D}"/>
    <cellStyle name="Normal 10 3 2 6 3" xfId="2572" xr:uid="{D88864FD-28E7-4A08-B82B-8A435554786E}"/>
    <cellStyle name="Normal 10 3 2 6 4" xfId="2573" xr:uid="{F87BCB75-75DF-4BC8-8BD1-E7BC20EAA0A3}"/>
    <cellStyle name="Normal 10 3 2 7" xfId="1083" xr:uid="{091CFC19-D357-4198-AAAD-72D0B7BD5D69}"/>
    <cellStyle name="Normal 10 3 2 8" xfId="2574" xr:uid="{493F11F8-7880-4B25-A21A-734EDA54B758}"/>
    <cellStyle name="Normal 10 3 2 9" xfId="2575" xr:uid="{C51DA511-EBAE-4C3B-8EA1-D60CDC28682A}"/>
    <cellStyle name="Normal 10 3 3" xfId="53" xr:uid="{32D3F6E6-4C7D-4903-A1D5-F8F5EFFF91F0}"/>
    <cellStyle name="Normal 10 3 3 2" xfId="54" xr:uid="{EA144013-BC35-4EA5-B454-113492A70AB1}"/>
    <cellStyle name="Normal 10 3 3 2 2" xfId="492" xr:uid="{3073F481-AE66-412B-8D53-EF10E09F9AA2}"/>
    <cellStyle name="Normal 10 3 3 2 2 2" xfId="1084" xr:uid="{816EAAD7-51D9-4788-BA17-51911725D73E}"/>
    <cellStyle name="Normal 10 3 3 2 2 2 2" xfId="1085" xr:uid="{3ADC7A4F-B14F-4676-B64B-EC0A56DEA7DE}"/>
    <cellStyle name="Normal 10 3 3 2 2 2 2 2" xfId="4445" xr:uid="{CF4C19CA-0513-4691-A4EB-6F9A3216E174}"/>
    <cellStyle name="Normal 10 3 3 2 2 2 2 2 2" xfId="5457" xr:uid="{3C59DDC8-AD61-48CC-B3BA-C80D48F6FAEE}"/>
    <cellStyle name="Normal 10 3 3 2 2 2 2 3" xfId="5458" xr:uid="{03B795E9-4DA0-497B-AC23-E39A10741ADB}"/>
    <cellStyle name="Normal 10 3 3 2 2 2 3" xfId="4446" xr:uid="{E57E56A0-FCC7-483D-90A0-208DC1F98DF9}"/>
    <cellStyle name="Normal 10 3 3 2 2 2 3 2" xfId="5459" xr:uid="{363EAA2C-E902-4837-8BBF-F483DA64CA50}"/>
    <cellStyle name="Normal 10 3 3 2 2 2 4" xfId="5460" xr:uid="{1DF2A8BE-E54C-42A0-8B23-B2657DB4F02C}"/>
    <cellStyle name="Normal 10 3 3 2 2 3" xfId="1086" xr:uid="{36770FC2-A7D6-42E6-A69C-9E6A7D78DF8D}"/>
    <cellStyle name="Normal 10 3 3 2 2 3 2" xfId="4447" xr:uid="{DB4AD8EC-9F8C-4946-9D82-BB0A4A17A743}"/>
    <cellStyle name="Normal 10 3 3 2 2 3 2 2" xfId="5461" xr:uid="{818D2EB9-D277-404F-9934-84F7A0183A4E}"/>
    <cellStyle name="Normal 10 3 3 2 2 3 3" xfId="5462" xr:uid="{0BD48689-CAB9-4E50-9179-71BD156D9752}"/>
    <cellStyle name="Normal 10 3 3 2 2 4" xfId="2576" xr:uid="{35979A2E-17F5-4658-93C3-0717A1048B6C}"/>
    <cellStyle name="Normal 10 3 3 2 2 4 2" xfId="5463" xr:uid="{97B1071D-172C-47D9-9CF3-3471301C1F59}"/>
    <cellStyle name="Normal 10 3 3 2 2 5" xfId="5464" xr:uid="{55DB3607-90E0-4C42-912B-2711B2D6FBAE}"/>
    <cellStyle name="Normal 10 3 3 2 3" xfId="1087" xr:uid="{A4C9CB8C-6577-4207-A23A-2E367BDCFF75}"/>
    <cellStyle name="Normal 10 3 3 2 3 2" xfId="1088" xr:uid="{DD90B6A8-A436-4DE5-8390-0DD052CD65D4}"/>
    <cellStyle name="Normal 10 3 3 2 3 2 2" xfId="4448" xr:uid="{ADE34F11-15DC-4997-AD3E-131C18C74349}"/>
    <cellStyle name="Normal 10 3 3 2 3 2 2 2" xfId="5465" xr:uid="{E07525A9-5588-4205-86E0-70E168B581DD}"/>
    <cellStyle name="Normal 10 3 3 2 3 2 3" xfId="5466" xr:uid="{7803CB19-3CBA-4EB4-AA96-D899F9519A87}"/>
    <cellStyle name="Normal 10 3 3 2 3 3" xfId="2577" xr:uid="{4B1457EA-99DF-4B94-9542-07DAD620B5E9}"/>
    <cellStyle name="Normal 10 3 3 2 3 3 2" xfId="5467" xr:uid="{3D453B30-F1EF-4E92-8125-71C148F04390}"/>
    <cellStyle name="Normal 10 3 3 2 3 4" xfId="2578" xr:uid="{4F5C3965-B789-4C37-AE09-64215C4C9D6C}"/>
    <cellStyle name="Normal 10 3 3 2 4" xfId="1089" xr:uid="{5EE348DF-F783-4501-B74E-44DC2ACA13C1}"/>
    <cellStyle name="Normal 10 3 3 2 4 2" xfId="4449" xr:uid="{E952768E-9D66-4586-B771-4CE79615616F}"/>
    <cellStyle name="Normal 10 3 3 2 4 2 2" xfId="5468" xr:uid="{04FCD881-38EB-4BD1-9D6D-2CCA526FBAF8}"/>
    <cellStyle name="Normal 10 3 3 2 4 3" xfId="5469" xr:uid="{54704344-9D7C-41CF-816A-A8E008693C44}"/>
    <cellStyle name="Normal 10 3 3 2 5" xfId="2579" xr:uid="{780BB276-A933-4E3A-8986-A3613182F51B}"/>
    <cellStyle name="Normal 10 3 3 2 5 2" xfId="5470" xr:uid="{01DBEEFE-2560-4DF3-8687-073AEFAF1CDD}"/>
    <cellStyle name="Normal 10 3 3 2 6" xfId="2580" xr:uid="{0368EADA-9396-4B3D-ACB4-73A93FF62542}"/>
    <cellStyle name="Normal 10 3 3 3" xfId="252" xr:uid="{D1788A46-AB5F-467D-8001-3AE975D37F68}"/>
    <cellStyle name="Normal 10 3 3 3 2" xfId="1090" xr:uid="{D25D5024-AE39-4430-A47D-7960CEC6F9FB}"/>
    <cellStyle name="Normal 10 3 3 3 2 2" xfId="1091" xr:uid="{33E160EF-E577-4FAF-A903-F985E8A60767}"/>
    <cellStyle name="Normal 10 3 3 3 2 2 2" xfId="4450" xr:uid="{2EA1ACE8-280E-4DA3-B34F-C81F32B53459}"/>
    <cellStyle name="Normal 10 3 3 3 2 2 2 2" xfId="5471" xr:uid="{D4A9BE22-AED0-43E2-AFEF-530DF3625B6B}"/>
    <cellStyle name="Normal 10 3 3 3 2 2 3" xfId="5472" xr:uid="{188F09B2-CCDB-43E6-AC44-98B191A8F321}"/>
    <cellStyle name="Normal 10 3 3 3 2 3" xfId="2581" xr:uid="{5191DABB-FDB3-46DC-B6D7-9D84E1BCBF0E}"/>
    <cellStyle name="Normal 10 3 3 3 2 3 2" xfId="5473" xr:uid="{6F37FCAE-EB06-479C-9DCB-AEB74899550A}"/>
    <cellStyle name="Normal 10 3 3 3 2 4" xfId="2582" xr:uid="{850546DA-C09C-4292-B5D7-46A0D6C98C40}"/>
    <cellStyle name="Normal 10 3 3 3 3" xfId="1092" xr:uid="{6C39B57B-E4C1-477F-AFAF-E8D7A05966F0}"/>
    <cellStyle name="Normal 10 3 3 3 3 2" xfId="4451" xr:uid="{8BD8EFE3-D2C7-4D36-B9EC-B50639AF0426}"/>
    <cellStyle name="Normal 10 3 3 3 3 2 2" xfId="5474" xr:uid="{CB00F75E-34B2-466C-810C-C312CEA681ED}"/>
    <cellStyle name="Normal 10 3 3 3 3 3" xfId="5475" xr:uid="{04183D4D-5E14-45E3-A6ED-F4AE13F7696A}"/>
    <cellStyle name="Normal 10 3 3 3 4" xfId="2583" xr:uid="{EBAA324B-5E9F-4E30-89C2-E4AC30BD7491}"/>
    <cellStyle name="Normal 10 3 3 3 4 2" xfId="5476" xr:uid="{CFA50127-33D6-4D1A-AD60-D377D8A7F978}"/>
    <cellStyle name="Normal 10 3 3 3 5" xfId="2584" xr:uid="{2DC68F96-B349-4B6B-A897-540523CAF15F}"/>
    <cellStyle name="Normal 10 3 3 4" xfId="1093" xr:uid="{144B7119-8176-4EC1-B6DD-7E6892A15EF2}"/>
    <cellStyle name="Normal 10 3 3 4 2" xfId="1094" xr:uid="{AEF52811-3EE5-45D5-9BD2-71329D526777}"/>
    <cellStyle name="Normal 10 3 3 4 2 2" xfId="4452" xr:uid="{00BDB9FF-C8B3-42F9-B758-A150C07A3E3A}"/>
    <cellStyle name="Normal 10 3 3 4 2 2 2" xfId="5477" xr:uid="{1820F84B-E047-4AD6-8779-0C4CD19EB2C1}"/>
    <cellStyle name="Normal 10 3 3 4 2 3" xfId="5478" xr:uid="{8C3F3AC6-5892-4373-AA49-DDEACAFFD9D4}"/>
    <cellStyle name="Normal 10 3 3 4 3" xfId="2585" xr:uid="{4CD941EF-103F-429B-8945-87F0F8664703}"/>
    <cellStyle name="Normal 10 3 3 4 3 2" xfId="5479" xr:uid="{6742CA07-437A-4BA9-9684-86C6723F2A5C}"/>
    <cellStyle name="Normal 10 3 3 4 4" xfId="2586" xr:uid="{B9A16C36-3EA6-4049-85A3-3DBC6E44C54E}"/>
    <cellStyle name="Normal 10 3 3 5" xfId="1095" xr:uid="{0743590D-7228-4175-98A0-5E763F4CC86E}"/>
    <cellStyle name="Normal 10 3 3 5 2" xfId="2587" xr:uid="{25C859AB-A514-49DD-A803-EAB57A69192D}"/>
    <cellStyle name="Normal 10 3 3 5 2 2" xfId="5480" xr:uid="{5A835502-C065-49DC-B7F8-19179C579943}"/>
    <cellStyle name="Normal 10 3 3 5 3" xfId="2588" xr:uid="{B4C30B7F-ED3A-40FF-9474-C64DF4421186}"/>
    <cellStyle name="Normal 10 3 3 5 4" xfId="2589" xr:uid="{BC2C970E-FAE3-4BCA-8CC6-E2F2F82BD128}"/>
    <cellStyle name="Normal 10 3 3 6" xfId="2590" xr:uid="{558E5C85-4B5B-4DD5-A097-D9CAEB60E9B0}"/>
    <cellStyle name="Normal 10 3 3 6 2" xfId="5481" xr:uid="{D33B21E7-3EA2-46F6-B48F-616CD295C1CD}"/>
    <cellStyle name="Normal 10 3 3 7" xfId="2591" xr:uid="{0E3EB83C-5F99-4D61-93F6-280E256B39FB}"/>
    <cellStyle name="Normal 10 3 3 8" xfId="2592" xr:uid="{3AA25AD7-3252-4318-BD40-50F648E2673F}"/>
    <cellStyle name="Normal 10 3 4" xfId="55" xr:uid="{FDF4B157-99C9-4228-9789-361B2BCC8090}"/>
    <cellStyle name="Normal 10 3 4 2" xfId="493" xr:uid="{9316B3EE-88D7-4A10-9CF1-661C66EC114E}"/>
    <cellStyle name="Normal 10 3 4 2 2" xfId="494" xr:uid="{ADE387C9-1261-4895-ABB1-B02AE2AED871}"/>
    <cellStyle name="Normal 10 3 4 2 2 2" xfId="1096" xr:uid="{E302BFD3-B54F-4968-91A8-7426D567BA97}"/>
    <cellStyle name="Normal 10 3 4 2 2 2 2" xfId="1097" xr:uid="{4F13B20D-DC80-4782-B4DC-06DF327727A4}"/>
    <cellStyle name="Normal 10 3 4 2 2 2 2 2" xfId="5482" xr:uid="{DB856F9F-FA4E-454D-9708-6510DEE28295}"/>
    <cellStyle name="Normal 10 3 4 2 2 2 3" xfId="5483" xr:uid="{0C44FF28-3DE6-4EB6-8772-02418F4FD910}"/>
    <cellStyle name="Normal 10 3 4 2 2 3" xfId="1098" xr:uid="{C0403A1E-7D1A-4F1C-A70F-C75612B4EC64}"/>
    <cellStyle name="Normal 10 3 4 2 2 3 2" xfId="5484" xr:uid="{D39D1F07-C2A7-4C58-87A6-A9EA5473F763}"/>
    <cellStyle name="Normal 10 3 4 2 2 4" xfId="2593" xr:uid="{39059EA2-E0AF-4230-8E63-945526820B9A}"/>
    <cellStyle name="Normal 10 3 4 2 3" xfId="1099" xr:uid="{35CC61D3-C6DA-4366-86AB-7B842BB79599}"/>
    <cellStyle name="Normal 10 3 4 2 3 2" xfId="1100" xr:uid="{18BFB79B-2BEA-4521-8335-2C06BF0E2E06}"/>
    <cellStyle name="Normal 10 3 4 2 3 2 2" xfId="5485" xr:uid="{A5D5A071-4345-4F89-8388-1BD4DBEB3C05}"/>
    <cellStyle name="Normal 10 3 4 2 3 3" xfId="5486" xr:uid="{98C2C399-DD21-4992-9541-9569F4AF6A06}"/>
    <cellStyle name="Normal 10 3 4 2 4" xfId="1101" xr:uid="{880EB747-4FFF-4C47-A057-8B810DDCCBC2}"/>
    <cellStyle name="Normal 10 3 4 2 4 2" xfId="5487" xr:uid="{6F6F47B1-597F-4A64-AABB-9B309C8B6F01}"/>
    <cellStyle name="Normal 10 3 4 2 5" xfId="2594" xr:uid="{D3EE5825-0DCE-48F9-8DC0-7F52CF6659FC}"/>
    <cellStyle name="Normal 10 3 4 3" xfId="495" xr:uid="{10C8AB61-6A59-44DB-A186-344EAF8F0981}"/>
    <cellStyle name="Normal 10 3 4 3 2" xfId="1102" xr:uid="{E0F160DF-DE63-4E4D-BF19-0328E1747760}"/>
    <cellStyle name="Normal 10 3 4 3 2 2" xfId="1103" xr:uid="{E9B45167-0057-40E4-A407-A08AA52868DA}"/>
    <cellStyle name="Normal 10 3 4 3 2 2 2" xfId="5488" xr:uid="{33272F73-DB33-4B88-A1A3-1A8005FB06BC}"/>
    <cellStyle name="Normal 10 3 4 3 2 3" xfId="5489" xr:uid="{21C82B0E-729E-4251-BDD7-7332F97C6CAE}"/>
    <cellStyle name="Normal 10 3 4 3 3" xfId="1104" xr:uid="{96BAE80E-1F90-4D74-B148-AE09547E3465}"/>
    <cellStyle name="Normal 10 3 4 3 3 2" xfId="5490" xr:uid="{55FF8F83-D8FC-4093-B778-44C8345DE760}"/>
    <cellStyle name="Normal 10 3 4 3 4" xfId="2595" xr:uid="{B71B46F9-A918-4B71-ACD9-B2ADD606C5C5}"/>
    <cellStyle name="Normal 10 3 4 4" xfId="1105" xr:uid="{2E1E3FD8-5E2C-4150-8108-C6D6070CE44A}"/>
    <cellStyle name="Normal 10 3 4 4 2" xfId="1106" xr:uid="{C085CF84-6D30-433B-A340-CF6087BDD0C7}"/>
    <cellStyle name="Normal 10 3 4 4 2 2" xfId="5491" xr:uid="{CB2A71D3-C782-41BE-8C19-F2E65B3CE142}"/>
    <cellStyle name="Normal 10 3 4 4 3" xfId="2596" xr:uid="{A15CA22F-C997-4AC3-9EB0-9971FB037DB5}"/>
    <cellStyle name="Normal 10 3 4 4 4" xfId="2597" xr:uid="{6B6E71E8-613E-43D8-B776-9D6DF0412AD9}"/>
    <cellStyle name="Normal 10 3 4 5" xfId="1107" xr:uid="{34828E3F-0BA1-429A-AB68-E0D574FAFF90}"/>
    <cellStyle name="Normal 10 3 4 5 2" xfId="5492" xr:uid="{C43ADBC1-411F-4B59-9418-05DB4A9902C5}"/>
    <cellStyle name="Normal 10 3 4 6" xfId="2598" xr:uid="{60A0EA4B-7DD8-4C8B-9D1F-5CA332400CD7}"/>
    <cellStyle name="Normal 10 3 4 7" xfId="2599" xr:uid="{3DFEC2CD-BD31-4816-9B61-D84F6CA426DD}"/>
    <cellStyle name="Normal 10 3 5" xfId="253" xr:uid="{17B7C871-F69D-4CE8-BE83-9C1B1042A265}"/>
    <cellStyle name="Normal 10 3 5 2" xfId="496" xr:uid="{2C2574CA-D9A1-496E-A5F5-CBFC2E113A83}"/>
    <cellStyle name="Normal 10 3 5 2 2" xfId="1108" xr:uid="{B7668FDC-7014-4833-B453-2C4EE8A52E09}"/>
    <cellStyle name="Normal 10 3 5 2 2 2" xfId="1109" xr:uid="{807B7F5A-79AA-4B9E-964F-0F0709E7E0FA}"/>
    <cellStyle name="Normal 10 3 5 2 2 2 2" xfId="5493" xr:uid="{A6292C18-F704-4354-BBF3-351E50E2FEEA}"/>
    <cellStyle name="Normal 10 3 5 2 2 3" xfId="5494" xr:uid="{2493F82F-E719-46D8-93D6-4FF1665F7323}"/>
    <cellStyle name="Normal 10 3 5 2 3" xfId="1110" xr:uid="{200F793D-A385-4E84-845A-53BCF413DAC0}"/>
    <cellStyle name="Normal 10 3 5 2 3 2" xfId="5495" xr:uid="{A3FA587D-DE85-4408-AFEA-F371E0FE4F86}"/>
    <cellStyle name="Normal 10 3 5 2 4" xfId="2600" xr:uid="{E48857CE-790E-4615-AC26-8922ED996BC3}"/>
    <cellStyle name="Normal 10 3 5 3" xfId="1111" xr:uid="{A3BCD462-4181-4569-8C12-C1695FDD3609}"/>
    <cellStyle name="Normal 10 3 5 3 2" xfId="1112" xr:uid="{2CC8AA63-81E8-4CAC-9AD1-CC228C4066B2}"/>
    <cellStyle name="Normal 10 3 5 3 2 2" xfId="5496" xr:uid="{BDEB18D4-FE0F-47FC-BCCB-2B8FD9C04307}"/>
    <cellStyle name="Normal 10 3 5 3 3" xfId="2601" xr:uid="{BFA4BAAB-93E5-41D9-976B-9FD29FBBF773}"/>
    <cellStyle name="Normal 10 3 5 3 4" xfId="2602" xr:uid="{723443F9-371D-40A7-8D7C-B318B41A070E}"/>
    <cellStyle name="Normal 10 3 5 4" xfId="1113" xr:uid="{3E901BB7-E86D-4F1E-924B-ED7667D6F0A5}"/>
    <cellStyle name="Normal 10 3 5 4 2" xfId="5497" xr:uid="{08B0017B-84CD-44F7-9B06-CDEA89E69F03}"/>
    <cellStyle name="Normal 10 3 5 5" xfId="2603" xr:uid="{5AA9B439-88FC-482B-A00B-5DE7F1FEC3E0}"/>
    <cellStyle name="Normal 10 3 5 6" xfId="2604" xr:uid="{2714BC35-496F-4335-8D83-99AA8E3F539C}"/>
    <cellStyle name="Normal 10 3 6" xfId="254" xr:uid="{E1979C9A-FBD9-4BFB-9A60-6C7023955EE1}"/>
    <cellStyle name="Normal 10 3 6 2" xfId="1114" xr:uid="{158E9325-E83F-40B5-9817-C3E9202FBC32}"/>
    <cellStyle name="Normal 10 3 6 2 2" xfId="1115" xr:uid="{E6D3A470-FD01-440F-A778-AA862DAC65EF}"/>
    <cellStyle name="Normal 10 3 6 2 2 2" xfId="5498" xr:uid="{52EEE07D-8040-49DD-B6C8-B700D08ADB05}"/>
    <cellStyle name="Normal 10 3 6 2 3" xfId="2605" xr:uid="{7B31E71C-3D82-4BE8-ABBE-CC1AB3666F33}"/>
    <cellStyle name="Normal 10 3 6 2 4" xfId="2606" xr:uid="{DC748F58-52AF-44FB-A1BA-E43FE8D48DDB}"/>
    <cellStyle name="Normal 10 3 6 3" xfId="1116" xr:uid="{5CC4352B-40CD-412F-AB62-66F2C8505674}"/>
    <cellStyle name="Normal 10 3 6 3 2" xfId="5499" xr:uid="{7E6281EE-868B-423F-87BF-608898D425E8}"/>
    <cellStyle name="Normal 10 3 6 4" xfId="2607" xr:uid="{A1F621BD-6150-4A10-B9C5-13C5B80CD00A}"/>
    <cellStyle name="Normal 10 3 6 5" xfId="2608" xr:uid="{AB7AE408-5787-4ED5-B3A5-A0BB092419A9}"/>
    <cellStyle name="Normal 10 3 7" xfId="1117" xr:uid="{4D4A082B-8DC1-4A13-B1D7-C11710CDBE0B}"/>
    <cellStyle name="Normal 10 3 7 2" xfId="1118" xr:uid="{E14DE362-C7ED-447F-B7D9-05DD997BB17F}"/>
    <cellStyle name="Normal 10 3 7 2 2" xfId="5500" xr:uid="{2F4E6EBB-0831-4688-A079-C5856301D5AE}"/>
    <cellStyle name="Normal 10 3 7 3" xfId="2609" xr:uid="{C13E52B9-DDB7-42A2-9F13-BB3623F85262}"/>
    <cellStyle name="Normal 10 3 7 4" xfId="2610" xr:uid="{99302AF4-325D-43EB-8D17-204C936236AB}"/>
    <cellStyle name="Normal 10 3 8" xfId="1119" xr:uid="{42F7F3A1-4D00-404E-B7B8-2AFD130743B5}"/>
    <cellStyle name="Normal 10 3 8 2" xfId="2611" xr:uid="{9A740A01-F283-43CD-8988-BCD6F14FC148}"/>
    <cellStyle name="Normal 10 3 8 3" xfId="2612" xr:uid="{C33E2FCF-3C47-42C7-81FE-9FA97B167EEF}"/>
    <cellStyle name="Normal 10 3 8 4" xfId="2613" xr:uid="{C1870EE6-FBE9-4298-A8D8-ED1DCD303BF1}"/>
    <cellStyle name="Normal 10 3 9" xfId="2614" xr:uid="{A7ACBD8B-2AEA-4E5B-B08F-0BF1190B53EA}"/>
    <cellStyle name="Normal 10 4" xfId="56" xr:uid="{F8200DC3-E1D6-46CB-8E01-EB02F9328DEA}"/>
    <cellStyle name="Normal 10 4 10" xfId="2615" xr:uid="{08A47C0D-1803-4AA8-B5CC-502236A5103A}"/>
    <cellStyle name="Normal 10 4 11" xfId="2616" xr:uid="{FD0AEFC3-5678-4044-9E80-F5F51F6F01AC}"/>
    <cellStyle name="Normal 10 4 2" xfId="57" xr:uid="{F3F380BD-3392-498D-A54F-66D9D3266701}"/>
    <cellStyle name="Normal 10 4 2 2" xfId="255" xr:uid="{30339E67-3FE9-4603-B498-DEACAAE04AA8}"/>
    <cellStyle name="Normal 10 4 2 2 2" xfId="497" xr:uid="{840DD319-C40C-4BB3-85F8-34BFC8B22CFB}"/>
    <cellStyle name="Normal 10 4 2 2 2 2" xfId="498" xr:uid="{FF58A0C7-0DA5-4B3B-83EC-7824B91FCFC2}"/>
    <cellStyle name="Normal 10 4 2 2 2 2 2" xfId="1120" xr:uid="{80E949B2-9C28-44D2-A7F9-889427C7F7FC}"/>
    <cellStyle name="Normal 10 4 2 2 2 2 2 2" xfId="5501" xr:uid="{139E51D3-956F-46AE-AE79-18292416859D}"/>
    <cellStyle name="Normal 10 4 2 2 2 2 3" xfId="2617" xr:uid="{7437F7A6-08E0-439D-9489-FAD2839B1AF4}"/>
    <cellStyle name="Normal 10 4 2 2 2 2 4" xfId="2618" xr:uid="{49C27ECA-C5A5-4776-B92A-67C194A162A5}"/>
    <cellStyle name="Normal 10 4 2 2 2 3" xfId="1121" xr:uid="{7533E1AA-84BA-4FD4-8DD3-9322E3C7EFF2}"/>
    <cellStyle name="Normal 10 4 2 2 2 3 2" xfId="2619" xr:uid="{C2C5CE47-1CCE-4A7B-9AE3-8BC47F9B86E0}"/>
    <cellStyle name="Normal 10 4 2 2 2 3 3" xfId="2620" xr:uid="{39B6D1CA-2A26-4078-B7C7-9A2472FDFCF7}"/>
    <cellStyle name="Normal 10 4 2 2 2 3 4" xfId="2621" xr:uid="{B8E8394F-5A67-4CD8-BD31-FD101645B364}"/>
    <cellStyle name="Normal 10 4 2 2 2 4" xfId="2622" xr:uid="{A07BC907-5B90-4416-9707-F1E8F80A4702}"/>
    <cellStyle name="Normal 10 4 2 2 2 5" xfId="2623" xr:uid="{6A90CECB-0580-497D-983F-7D231A6553D8}"/>
    <cellStyle name="Normal 10 4 2 2 2 6" xfId="2624" xr:uid="{12BD58E6-C0FE-40CD-AEE5-D34C2F116A2C}"/>
    <cellStyle name="Normal 10 4 2 2 3" xfId="499" xr:uid="{DC533A6B-47AE-4854-B601-8EFC65042B32}"/>
    <cellStyle name="Normal 10 4 2 2 3 2" xfId="1122" xr:uid="{D1A46D48-C34C-455E-807B-9A498B7E9CA5}"/>
    <cellStyle name="Normal 10 4 2 2 3 2 2" xfId="2625" xr:uid="{7D5BED85-0D54-4B65-8552-DAE71847C784}"/>
    <cellStyle name="Normal 10 4 2 2 3 2 3" xfId="2626" xr:uid="{C19C8AD4-F5FD-4676-AA20-5476F3358205}"/>
    <cellStyle name="Normal 10 4 2 2 3 2 4" xfId="2627" xr:uid="{95771E43-4421-4581-9BCA-2A2DA762C51F}"/>
    <cellStyle name="Normal 10 4 2 2 3 3" xfId="2628" xr:uid="{47016AFF-6F19-4267-B627-927BB8854E19}"/>
    <cellStyle name="Normal 10 4 2 2 3 4" xfId="2629" xr:uid="{4E80880C-1FD2-43B3-A5A0-65DE386FEE3F}"/>
    <cellStyle name="Normal 10 4 2 2 3 5" xfId="2630" xr:uid="{DFF61FDA-611C-43CF-AB7C-281836B3A704}"/>
    <cellStyle name="Normal 10 4 2 2 4" xfId="1123" xr:uid="{C3B5F981-7E89-433C-BD4B-E7F80680A199}"/>
    <cellStyle name="Normal 10 4 2 2 4 2" xfId="2631" xr:uid="{42195A02-C028-459A-A1D7-12C6730C6CFC}"/>
    <cellStyle name="Normal 10 4 2 2 4 3" xfId="2632" xr:uid="{798D4D4A-93E1-49D6-9DAB-7FC95E77EEBF}"/>
    <cellStyle name="Normal 10 4 2 2 4 4" xfId="2633" xr:uid="{6592D233-FB8C-414E-BB27-2FBFD2B92D55}"/>
    <cellStyle name="Normal 10 4 2 2 5" xfId="2634" xr:uid="{4EE8EC94-D505-4935-ACD1-92596322DCC9}"/>
    <cellStyle name="Normal 10 4 2 2 5 2" xfId="2635" xr:uid="{4ABE2736-7E67-47AB-9DA3-64C605FC5383}"/>
    <cellStyle name="Normal 10 4 2 2 5 3" xfId="2636" xr:uid="{0AA52F73-E355-463C-A101-ECE783319CB9}"/>
    <cellStyle name="Normal 10 4 2 2 5 4" xfId="2637" xr:uid="{10316087-592B-47F1-8F2E-64DB75CB84D7}"/>
    <cellStyle name="Normal 10 4 2 2 6" xfId="2638" xr:uid="{FCB17F04-766A-4296-8DBF-051A046D44C0}"/>
    <cellStyle name="Normal 10 4 2 2 7" xfId="2639" xr:uid="{57EC03E5-9CC5-4A6B-8450-F0F4E5393442}"/>
    <cellStyle name="Normal 10 4 2 2 8" xfId="2640" xr:uid="{38942B25-190D-49BF-8237-A2CE96096CCC}"/>
    <cellStyle name="Normal 10 4 2 3" xfId="500" xr:uid="{EC7C6B80-F05A-4BC3-B7A2-7FD896E8692D}"/>
    <cellStyle name="Normal 10 4 2 3 2" xfId="501" xr:uid="{2503F910-EFB6-4712-9CB6-224615A3DCAA}"/>
    <cellStyle name="Normal 10 4 2 3 2 2" xfId="502" xr:uid="{7BF7636C-11A5-4F7E-8B0A-2F1040DF55C8}"/>
    <cellStyle name="Normal 10 4 2 3 2 2 2" xfId="5502" xr:uid="{AD4B2B14-3D78-485B-B73A-6ACD42A8A01F}"/>
    <cellStyle name="Normal 10 4 2 3 2 3" xfId="2641" xr:uid="{E5FF120B-D399-43D0-885F-ABC9D1A75F94}"/>
    <cellStyle name="Normal 10 4 2 3 2 4" xfId="2642" xr:uid="{52DE1B11-13B1-4047-80C9-5744F4BF0DB5}"/>
    <cellStyle name="Normal 10 4 2 3 3" xfId="503" xr:uid="{2AE43BEB-0902-46D0-A005-116B579F9584}"/>
    <cellStyle name="Normal 10 4 2 3 3 2" xfId="2643" xr:uid="{1CB0CA13-3FA3-4424-967E-7571C1A6CB38}"/>
    <cellStyle name="Normal 10 4 2 3 3 3" xfId="2644" xr:uid="{2F3925A9-D39C-4C53-B347-610369ECBB28}"/>
    <cellStyle name="Normal 10 4 2 3 3 4" xfId="2645" xr:uid="{BBFE19D6-6CC0-47E5-A108-DDC31AE50505}"/>
    <cellStyle name="Normal 10 4 2 3 4" xfId="2646" xr:uid="{7CE5BD5F-D994-4978-9929-C87256DEBA76}"/>
    <cellStyle name="Normal 10 4 2 3 5" xfId="2647" xr:uid="{B130279B-A1D2-44D3-AFD5-CE46FC46BC0C}"/>
    <cellStyle name="Normal 10 4 2 3 6" xfId="2648" xr:uid="{5875C668-5AC4-47A6-8593-006B0A6EE1DE}"/>
    <cellStyle name="Normal 10 4 2 4" xfId="504" xr:uid="{ADA73CA0-3703-420E-B1CE-710DF8E2E860}"/>
    <cellStyle name="Normal 10 4 2 4 2" xfId="505" xr:uid="{11423199-276D-42CC-86F5-93A34B99225D}"/>
    <cellStyle name="Normal 10 4 2 4 2 2" xfId="2649" xr:uid="{B0A048B5-6E8F-4970-A926-15D2DAAB6B4B}"/>
    <cellStyle name="Normal 10 4 2 4 2 3" xfId="2650" xr:uid="{20CBB178-047A-40FC-8D8E-2B9EBF221B31}"/>
    <cellStyle name="Normal 10 4 2 4 2 4" xfId="2651" xr:uid="{49A48CAF-C975-4D85-9D12-1F6C6C8B7FE0}"/>
    <cellStyle name="Normal 10 4 2 4 3" xfId="2652" xr:uid="{B2CE31D5-4898-43D2-A838-D5581E9B2E4D}"/>
    <cellStyle name="Normal 10 4 2 4 4" xfId="2653" xr:uid="{221203D7-5809-46BB-AEBE-297A68256B69}"/>
    <cellStyle name="Normal 10 4 2 4 5" xfId="2654" xr:uid="{82C5FF97-6057-4032-8B70-6CEC86206BCB}"/>
    <cellStyle name="Normal 10 4 2 5" xfId="506" xr:uid="{C950EDDD-BF9E-4A2B-8B7E-1BB88FAE8B1F}"/>
    <cellStyle name="Normal 10 4 2 5 2" xfId="2655" xr:uid="{C4D48356-880A-400C-919C-4D5CEBB1D051}"/>
    <cellStyle name="Normal 10 4 2 5 3" xfId="2656" xr:uid="{4DBEC90E-4AB1-41B3-A1B6-74D99BE88B46}"/>
    <cellStyle name="Normal 10 4 2 5 4" xfId="2657" xr:uid="{E4EA27A6-D5C5-4FA5-88CA-25B60F85B8A6}"/>
    <cellStyle name="Normal 10 4 2 6" xfId="2658" xr:uid="{95C40219-8F41-459E-9AC9-55BF95F5BE2F}"/>
    <cellStyle name="Normal 10 4 2 6 2" xfId="2659" xr:uid="{FDC15D17-9B3B-47C9-B582-5368457466D0}"/>
    <cellStyle name="Normal 10 4 2 6 3" xfId="2660" xr:uid="{8254BE46-E297-4BFE-A869-86DC5C9B346F}"/>
    <cellStyle name="Normal 10 4 2 6 4" xfId="2661" xr:uid="{BE53B09E-0ABB-46AA-876F-333B8A85EFA7}"/>
    <cellStyle name="Normal 10 4 2 7" xfId="2662" xr:uid="{2DA7DAD2-788D-426D-AC98-3AD2C45B7C48}"/>
    <cellStyle name="Normal 10 4 2 8" xfId="2663" xr:uid="{E630B4EB-9BB1-46C7-8F7A-A0FAD69846B4}"/>
    <cellStyle name="Normal 10 4 2 9" xfId="2664" xr:uid="{AC9FA76C-B1FB-41F7-B4D6-07CFDB5B69D7}"/>
    <cellStyle name="Normal 10 4 3" xfId="256" xr:uid="{C6661B87-73AC-41E2-B284-A0EF238B8689}"/>
    <cellStyle name="Normal 10 4 3 2" xfId="507" xr:uid="{3C1D0ECF-05A3-43FA-8B2D-C221EAF162C5}"/>
    <cellStyle name="Normal 10 4 3 2 2" xfId="508" xr:uid="{22AF2C3C-8509-4BCB-A0DB-C55408B3BE41}"/>
    <cellStyle name="Normal 10 4 3 2 2 2" xfId="1124" xr:uid="{087DFD71-E291-4511-8163-07CECE12C111}"/>
    <cellStyle name="Normal 10 4 3 2 2 2 2" xfId="1125" xr:uid="{15856A46-04B8-4497-95AE-5515EFE61F2B}"/>
    <cellStyle name="Normal 10 4 3 2 2 3" xfId="1126" xr:uid="{63EF50B8-4293-4BBF-B64F-28D44A944ACB}"/>
    <cellStyle name="Normal 10 4 3 2 2 4" xfId="2665" xr:uid="{B219CA40-BC24-429D-9EAA-929EA9A0590D}"/>
    <cellStyle name="Normal 10 4 3 2 3" xfId="1127" xr:uid="{63EB1059-78EA-4BE6-89C4-E54D2D834F0E}"/>
    <cellStyle name="Normal 10 4 3 2 3 2" xfId="1128" xr:uid="{4CF03238-EAE2-4944-99D0-9B5F642486EE}"/>
    <cellStyle name="Normal 10 4 3 2 3 3" xfId="2666" xr:uid="{97099281-D514-4B2F-97AF-51D7431D8D7B}"/>
    <cellStyle name="Normal 10 4 3 2 3 4" xfId="2667" xr:uid="{7543E4A2-D841-4903-89DD-B503DC9A2756}"/>
    <cellStyle name="Normal 10 4 3 2 4" xfId="1129" xr:uid="{0B5E20DC-1CDB-4107-B795-BEF5FD530EFA}"/>
    <cellStyle name="Normal 10 4 3 2 5" xfId="2668" xr:uid="{A6223775-2D0C-4E5C-BBAD-30F6B1C3C554}"/>
    <cellStyle name="Normal 10 4 3 2 6" xfId="2669" xr:uid="{5E7F4203-2A72-4619-BC98-E4C9CEAEDDEE}"/>
    <cellStyle name="Normal 10 4 3 3" xfId="509" xr:uid="{EEA58862-A337-45CE-B2AE-D8B13F9DF6B9}"/>
    <cellStyle name="Normal 10 4 3 3 2" xfId="1130" xr:uid="{F1B0993E-DA66-4642-8687-D1EBF783608C}"/>
    <cellStyle name="Normal 10 4 3 3 2 2" xfId="1131" xr:uid="{E1B7511F-F66B-448B-A47F-47EEF59168F1}"/>
    <cellStyle name="Normal 10 4 3 3 2 3" xfId="2670" xr:uid="{F944E4F3-35BE-483F-B741-4F069DE653DD}"/>
    <cellStyle name="Normal 10 4 3 3 2 4" xfId="2671" xr:uid="{D281041A-447C-4300-A574-89F4A8EB184C}"/>
    <cellStyle name="Normal 10 4 3 3 3" xfId="1132" xr:uid="{50356B86-FC18-4A1F-9B6C-459F236B7CFF}"/>
    <cellStyle name="Normal 10 4 3 3 4" xfId="2672" xr:uid="{659712D5-DC12-4554-8FEF-509CD03071C8}"/>
    <cellStyle name="Normal 10 4 3 3 5" xfId="2673" xr:uid="{7BAB08C8-BD42-479B-9EE0-3C286598CA5C}"/>
    <cellStyle name="Normal 10 4 3 4" xfId="1133" xr:uid="{0265F0B3-A004-48A6-B39D-B757DC3F36E7}"/>
    <cellStyle name="Normal 10 4 3 4 2" xfId="1134" xr:uid="{3D2C24A1-CD47-4DC1-9D89-B77058405C35}"/>
    <cellStyle name="Normal 10 4 3 4 3" xfId="2674" xr:uid="{351A46E3-4F3C-49FD-9DF5-7B097F204671}"/>
    <cellStyle name="Normal 10 4 3 4 4" xfId="2675" xr:uid="{7287B0C5-C841-4E84-AB00-22A0B7284A81}"/>
    <cellStyle name="Normal 10 4 3 5" xfId="1135" xr:uid="{A7350594-7009-412F-8AB4-7B4681D19C09}"/>
    <cellStyle name="Normal 10 4 3 5 2" xfId="2676" xr:uid="{99722141-AC97-4761-9E4D-CF759EB532F1}"/>
    <cellStyle name="Normal 10 4 3 5 3" xfId="2677" xr:uid="{89CF2072-B892-4902-8519-FEBC665DD28E}"/>
    <cellStyle name="Normal 10 4 3 5 4" xfId="2678" xr:uid="{E7779B6B-0B4F-471F-B527-5228114F3FA4}"/>
    <cellStyle name="Normal 10 4 3 6" xfId="2679" xr:uid="{F66711DC-FA55-4486-99B5-34EAABE12D30}"/>
    <cellStyle name="Normal 10 4 3 7" xfId="2680" xr:uid="{B3E3AF77-BECC-4B86-ABB1-8CD6ABD99C13}"/>
    <cellStyle name="Normal 10 4 3 8" xfId="2681" xr:uid="{98BB1488-7445-4E7E-B26D-B027EFCD1745}"/>
    <cellStyle name="Normal 10 4 4" xfId="257" xr:uid="{125AB2FA-D922-4DDA-BF0D-A8CDA22E79FB}"/>
    <cellStyle name="Normal 10 4 4 2" xfId="510" xr:uid="{F9CA7CB0-C9C3-4974-8190-2197B8F05567}"/>
    <cellStyle name="Normal 10 4 4 2 2" xfId="511" xr:uid="{5D8CB5AF-3CE5-4F28-B2D8-E16B1A6F827B}"/>
    <cellStyle name="Normal 10 4 4 2 2 2" xfId="1136" xr:uid="{92699779-1BCB-4DAB-9AB9-FE4388BD0B16}"/>
    <cellStyle name="Normal 10 4 4 2 2 3" xfId="2682" xr:uid="{D5DFD762-AD6E-4D43-9B4F-95861B792B31}"/>
    <cellStyle name="Normal 10 4 4 2 2 4" xfId="2683" xr:uid="{F39D2005-3602-469C-9A82-112F4C859357}"/>
    <cellStyle name="Normal 10 4 4 2 3" xfId="1137" xr:uid="{112B597B-0E39-4CAF-81B6-7F920AFE3DCA}"/>
    <cellStyle name="Normal 10 4 4 2 4" xfId="2684" xr:uid="{54B7BD67-FE55-4DEA-955A-901CAB5D09D7}"/>
    <cellStyle name="Normal 10 4 4 2 5" xfId="2685" xr:uid="{28B81399-C629-4E55-B23D-1CCD6B08E3A8}"/>
    <cellStyle name="Normal 10 4 4 3" xfId="512" xr:uid="{15527F56-FA31-47DB-BA48-E89F53ABD637}"/>
    <cellStyle name="Normal 10 4 4 3 2" xfId="1138" xr:uid="{6319FB19-5C61-4D8F-97B1-F785273F68BA}"/>
    <cellStyle name="Normal 10 4 4 3 3" xfId="2686" xr:uid="{51CA0A37-DA4D-4DE4-946D-F8B1F1B3ABD0}"/>
    <cellStyle name="Normal 10 4 4 3 4" xfId="2687" xr:uid="{922323B3-4D98-4F11-8FB4-99E2B2CF3CE7}"/>
    <cellStyle name="Normal 10 4 4 4" xfId="1139" xr:uid="{F8F66AFC-C717-4CF0-AA60-4FAC4473054D}"/>
    <cellStyle name="Normal 10 4 4 4 2" xfId="2688" xr:uid="{E7D71E38-39C1-4FEC-A33A-2BEE9AF5BC76}"/>
    <cellStyle name="Normal 10 4 4 4 3" xfId="2689" xr:uid="{3520462E-D3BC-4F6A-97C7-4A5B25539776}"/>
    <cellStyle name="Normal 10 4 4 4 4" xfId="2690" xr:uid="{E5164458-0813-4D12-8E98-5AF5FBCA4832}"/>
    <cellStyle name="Normal 10 4 4 5" xfId="2691" xr:uid="{63398754-CB7E-41EF-8515-553A4AA083E1}"/>
    <cellStyle name="Normal 10 4 4 6" xfId="2692" xr:uid="{61F72BFC-9590-4445-A5EB-320F653286CD}"/>
    <cellStyle name="Normal 10 4 4 7" xfId="2693" xr:uid="{F2B13FF3-8252-4CB2-84E4-8AD8EAE17387}"/>
    <cellStyle name="Normal 10 4 5" xfId="258" xr:uid="{17427805-F4DC-4154-8C8E-7D49C9E91F29}"/>
    <cellStyle name="Normal 10 4 5 2" xfId="513" xr:uid="{7440D5DC-AA7B-424A-91FB-A0162AA6A42D}"/>
    <cellStyle name="Normal 10 4 5 2 2" xfId="1140" xr:uid="{1A12EEA7-CD74-474A-BB4B-A3C919836C1A}"/>
    <cellStyle name="Normal 10 4 5 2 3" xfId="2694" xr:uid="{3CAE163E-9145-4F4C-9D09-12333C271A0D}"/>
    <cellStyle name="Normal 10 4 5 2 4" xfId="2695" xr:uid="{D1DF2C66-1B63-4CA9-A5B2-4032360E6702}"/>
    <cellStyle name="Normal 10 4 5 3" xfId="1141" xr:uid="{95DBBD0D-F82F-4D8B-9A1C-E1CFB596836B}"/>
    <cellStyle name="Normal 10 4 5 3 2" xfId="2696" xr:uid="{C2032508-7CB8-4066-AE92-769E541800FA}"/>
    <cellStyle name="Normal 10 4 5 3 3" xfId="2697" xr:uid="{55E4AAFF-EAA2-4E9F-98EE-061348F4A3C1}"/>
    <cellStyle name="Normal 10 4 5 3 4" xfId="2698" xr:uid="{1B8CCF57-8A3E-4535-8F85-35195FD52A08}"/>
    <cellStyle name="Normal 10 4 5 4" xfId="2699" xr:uid="{2DBDF031-32D0-44DA-BA2A-5248E426847B}"/>
    <cellStyle name="Normal 10 4 5 5" xfId="2700" xr:uid="{9DF24752-AC41-4591-9525-034A59D94D17}"/>
    <cellStyle name="Normal 10 4 5 6" xfId="2701" xr:uid="{AAD13A23-7FEC-4421-B71E-F9D45ED0CFCB}"/>
    <cellStyle name="Normal 10 4 6" xfId="514" xr:uid="{3406C031-3522-403E-91FA-1CA94324781B}"/>
    <cellStyle name="Normal 10 4 6 2" xfId="1142" xr:uid="{9F2C54E6-31AB-4229-B51E-8FFC396E4448}"/>
    <cellStyle name="Normal 10 4 6 2 2" xfId="2702" xr:uid="{FD5CB946-FC02-4199-AB5F-A2C230938318}"/>
    <cellStyle name="Normal 10 4 6 2 3" xfId="2703" xr:uid="{31D43136-3234-4D7A-8285-088B88D34A4C}"/>
    <cellStyle name="Normal 10 4 6 2 4" xfId="2704" xr:uid="{89FADD5D-B39A-45A0-9172-71D45F10C781}"/>
    <cellStyle name="Normal 10 4 6 3" xfId="2705" xr:uid="{576A6771-7DDE-4CF0-B498-6F228BABDE4B}"/>
    <cellStyle name="Normal 10 4 6 4" xfId="2706" xr:uid="{218960F8-1445-47E2-A543-EBC0A7261ACA}"/>
    <cellStyle name="Normal 10 4 6 5" xfId="2707" xr:uid="{85144155-98CE-40EC-B8E4-374B76E59CBD}"/>
    <cellStyle name="Normal 10 4 7" xfId="1143" xr:uid="{6ECD68CD-070F-47E7-9994-CFC62E4DDF4F}"/>
    <cellStyle name="Normal 10 4 7 2" xfId="2708" xr:uid="{7F1553EC-ABDB-4F1B-89E2-23967E7F9485}"/>
    <cellStyle name="Normal 10 4 7 3" xfId="2709" xr:uid="{AB5DBE16-165E-46C4-ACC5-489CA1FF0709}"/>
    <cellStyle name="Normal 10 4 7 4" xfId="2710" xr:uid="{C6452DC1-FA7B-4FBC-9D92-EF9B77A1E9A0}"/>
    <cellStyle name="Normal 10 4 8" xfId="2711" xr:uid="{028577CC-7252-4E14-8A53-26775C29EBEF}"/>
    <cellStyle name="Normal 10 4 8 2" xfId="2712" xr:uid="{2FCBDF33-44C5-4BD4-AC0C-AA56075D5C6D}"/>
    <cellStyle name="Normal 10 4 8 3" xfId="2713" xr:uid="{6E840A34-1BE3-4263-90A6-C9342C80BEDC}"/>
    <cellStyle name="Normal 10 4 8 4" xfId="2714" xr:uid="{7EAC08BD-437D-4800-A07D-B3825262C408}"/>
    <cellStyle name="Normal 10 4 9" xfId="2715" xr:uid="{83ECD85B-3BCA-4C85-A88E-8CAE8312306F}"/>
    <cellStyle name="Normal 10 5" xfId="58" xr:uid="{7CBCFFD8-01A8-45A4-8988-5C1833C4AA5B}"/>
    <cellStyle name="Normal 10 5 2" xfId="59" xr:uid="{42A93A3D-5D2F-4C52-ADBA-096002E55DBB}"/>
    <cellStyle name="Normal 10 5 2 2" xfId="259" xr:uid="{D6A22D0F-6203-49FE-831E-9FEB971669CF}"/>
    <cellStyle name="Normal 10 5 2 2 2" xfId="515" xr:uid="{AA421B3E-8FAF-40CD-A65F-7659EEF590B4}"/>
    <cellStyle name="Normal 10 5 2 2 2 2" xfId="1144" xr:uid="{8164D78B-4605-46A1-90F1-9F52016D64D6}"/>
    <cellStyle name="Normal 10 5 2 2 2 2 2" xfId="5503" xr:uid="{45142A94-3C55-4F9B-A137-51BB750080F5}"/>
    <cellStyle name="Normal 10 5 2 2 2 3" xfId="2716" xr:uid="{64A9FBA4-901F-47AC-8271-8ABDD855FC8B}"/>
    <cellStyle name="Normal 10 5 2 2 2 4" xfId="2717" xr:uid="{2C932031-5CDB-4F60-84AF-915FAC86CC90}"/>
    <cellStyle name="Normal 10 5 2 2 3" xfId="1145" xr:uid="{2A5E7D8A-5F37-4987-89A2-FA9311AF1EF3}"/>
    <cellStyle name="Normal 10 5 2 2 3 2" xfId="2718" xr:uid="{E2F29C27-4F50-495E-9E27-2F15F998786F}"/>
    <cellStyle name="Normal 10 5 2 2 3 3" xfId="2719" xr:uid="{64B910AC-FFF3-4A9C-9BEB-7D29A947D576}"/>
    <cellStyle name="Normal 10 5 2 2 3 4" xfId="2720" xr:uid="{3AC7866D-0DB3-499A-AB72-E205A4AA7E41}"/>
    <cellStyle name="Normal 10 5 2 2 4" xfId="2721" xr:uid="{20B2AA6F-316E-44BE-BA74-E5A71127400D}"/>
    <cellStyle name="Normal 10 5 2 2 5" xfId="2722" xr:uid="{776A723E-83E7-4FB6-8BBB-C11218BA7F21}"/>
    <cellStyle name="Normal 10 5 2 2 6" xfId="2723" xr:uid="{4DF507F5-0E2D-47DA-A5B8-0E60F9B131C8}"/>
    <cellStyle name="Normal 10 5 2 3" xfId="516" xr:uid="{5A4634A7-9140-409D-B7FF-3E7D451C691B}"/>
    <cellStyle name="Normal 10 5 2 3 2" xfId="1146" xr:uid="{B8E71121-8794-415E-94B4-19E7C6ED664B}"/>
    <cellStyle name="Normal 10 5 2 3 2 2" xfId="2724" xr:uid="{CDA57903-98E1-4EA5-A96B-19191F79C0DA}"/>
    <cellStyle name="Normal 10 5 2 3 2 3" xfId="2725" xr:uid="{D9ADE7AC-640C-4AEB-9462-0E11C9F125F5}"/>
    <cellStyle name="Normal 10 5 2 3 2 4" xfId="2726" xr:uid="{47884AD5-1498-4339-8FF6-DBDE2B67EECF}"/>
    <cellStyle name="Normal 10 5 2 3 3" xfId="2727" xr:uid="{DE562597-AEC2-4E16-A46C-5461DCFBBF1A}"/>
    <cellStyle name="Normal 10 5 2 3 4" xfId="2728" xr:uid="{7EA6487F-38E8-4B3A-84DC-DFB6ABE91502}"/>
    <cellStyle name="Normal 10 5 2 3 5" xfId="2729" xr:uid="{B97230B1-2A47-4AB8-825D-E98D512950B1}"/>
    <cellStyle name="Normal 10 5 2 4" xfId="1147" xr:uid="{C18AE042-4447-45D2-80DC-A0FD7CC10FA6}"/>
    <cellStyle name="Normal 10 5 2 4 2" xfId="2730" xr:uid="{2B5C2F95-BB8C-4EFA-81C4-3C68C6A37235}"/>
    <cellStyle name="Normal 10 5 2 4 3" xfId="2731" xr:uid="{4250AE61-B7F1-49F8-B3DC-AD20083E7D9E}"/>
    <cellStyle name="Normal 10 5 2 4 4" xfId="2732" xr:uid="{7E9538AE-E588-4EC0-9A50-ECDAA9AF5A18}"/>
    <cellStyle name="Normal 10 5 2 5" xfId="2733" xr:uid="{6EF1F9C2-4D29-47A0-ACFC-CB63593EA1B3}"/>
    <cellStyle name="Normal 10 5 2 5 2" xfId="2734" xr:uid="{5CB96425-E3A3-4512-B725-70A470E94398}"/>
    <cellStyle name="Normal 10 5 2 5 3" xfId="2735" xr:uid="{AA70B073-C3DF-418B-8591-0EEBF99A3143}"/>
    <cellStyle name="Normal 10 5 2 5 4" xfId="2736" xr:uid="{0B0ED5D3-75A2-434C-B82F-56B765EB1C32}"/>
    <cellStyle name="Normal 10 5 2 6" xfId="2737" xr:uid="{8D8E7FBF-201F-4C90-BF77-F13F8B52E833}"/>
    <cellStyle name="Normal 10 5 2 7" xfId="2738" xr:uid="{8611DBA8-B986-4C00-9ABC-31740D6FCEAD}"/>
    <cellStyle name="Normal 10 5 2 8" xfId="2739" xr:uid="{3472F3C3-CA2E-4FC6-B098-405E359162B2}"/>
    <cellStyle name="Normal 10 5 3" xfId="260" xr:uid="{619A3B42-6BBD-4769-93F6-5612ABD7E87A}"/>
    <cellStyle name="Normal 10 5 3 2" xfId="517" xr:uid="{6FE62C16-2BDA-48C7-9D10-31CF898B5965}"/>
    <cellStyle name="Normal 10 5 3 2 2" xfId="518" xr:uid="{50EB3BCD-53C6-45C0-99CA-3A42E567A90B}"/>
    <cellStyle name="Normal 10 5 3 2 2 2" xfId="5504" xr:uid="{35B72CB0-4AFA-4DE9-86CE-C08FF0653A7F}"/>
    <cellStyle name="Normal 10 5 3 2 3" xfId="2740" xr:uid="{6F2B5663-6216-4E37-928E-74D70CE8D9C0}"/>
    <cellStyle name="Normal 10 5 3 2 4" xfId="2741" xr:uid="{728A6BFE-524E-403E-9DEC-83BC13335040}"/>
    <cellStyle name="Normal 10 5 3 3" xfId="519" xr:uid="{FBB3ACEA-AA9F-4708-A1D8-6FD7C8A70AD2}"/>
    <cellStyle name="Normal 10 5 3 3 2" xfId="2742" xr:uid="{62A81190-43B0-4DFB-8951-61DB89EE2B7C}"/>
    <cellStyle name="Normal 10 5 3 3 3" xfId="2743" xr:uid="{A4577E46-7D6D-4E00-99D6-775917420F49}"/>
    <cellStyle name="Normal 10 5 3 3 4" xfId="2744" xr:uid="{718F66AD-5F0E-4FFB-901C-C98D2E51C767}"/>
    <cellStyle name="Normal 10 5 3 4" xfId="2745" xr:uid="{97C9A32E-F8CF-459F-A5E0-F63064DFADD9}"/>
    <cellStyle name="Normal 10 5 3 5" xfId="2746" xr:uid="{14737624-1FEB-4034-8F63-3C268A3CEF52}"/>
    <cellStyle name="Normal 10 5 3 6" xfId="2747" xr:uid="{DE631F67-B5EE-451A-B0F5-A4D27D315C66}"/>
    <cellStyle name="Normal 10 5 4" xfId="261" xr:uid="{BB85737B-D35E-4330-8E82-01B237E58D3E}"/>
    <cellStyle name="Normal 10 5 4 2" xfId="520" xr:uid="{6787C59D-A743-41CD-9CEC-977508E9AD79}"/>
    <cellStyle name="Normal 10 5 4 2 2" xfId="2748" xr:uid="{75F39FF8-61CD-4618-8A87-3D86F51B7114}"/>
    <cellStyle name="Normal 10 5 4 2 3" xfId="2749" xr:uid="{4C630EA6-E76F-4704-B991-EFC41462F3DF}"/>
    <cellStyle name="Normal 10 5 4 2 4" xfId="2750" xr:uid="{DCFA8C1C-D3E6-4F87-8F42-2E2F395EB13B}"/>
    <cellStyle name="Normal 10 5 4 3" xfId="2751" xr:uid="{D64CAA1F-14FA-427B-828A-3B9D8D29DEED}"/>
    <cellStyle name="Normal 10 5 4 4" xfId="2752" xr:uid="{83AAEB36-4952-4DE7-9E9B-33E39387934A}"/>
    <cellStyle name="Normal 10 5 4 5" xfId="2753" xr:uid="{8C1FD276-3A27-40CB-A01A-5F26E6DAA589}"/>
    <cellStyle name="Normal 10 5 5" xfId="521" xr:uid="{C04AA733-470E-49AD-9544-D59E7A56FF52}"/>
    <cellStyle name="Normal 10 5 5 2" xfId="2754" xr:uid="{5080758E-5986-4B9E-883F-D8CEDF9F3068}"/>
    <cellStyle name="Normal 10 5 5 3" xfId="2755" xr:uid="{6C7625B9-B49C-4C45-AC91-9F8228153CF8}"/>
    <cellStyle name="Normal 10 5 5 4" xfId="2756" xr:uid="{1AACCC29-16A2-4ED7-923A-0BC004578ED6}"/>
    <cellStyle name="Normal 10 5 6" xfId="2757" xr:uid="{B5660869-00F5-4CBD-99CE-E259D2C3CB82}"/>
    <cellStyle name="Normal 10 5 6 2" xfId="2758" xr:uid="{3CC2FECF-C2B0-44EA-BB65-2ACE94F36FE2}"/>
    <cellStyle name="Normal 10 5 6 3" xfId="2759" xr:uid="{07B2143A-EBB8-4435-B7CD-AE90BF83D9A1}"/>
    <cellStyle name="Normal 10 5 6 4" xfId="2760" xr:uid="{E04890E2-0A3C-48FE-A1B1-5FBAE3A6F344}"/>
    <cellStyle name="Normal 10 5 7" xfId="2761" xr:uid="{96B75C6E-8D1B-43D3-BF55-5923FA0E7BB6}"/>
    <cellStyle name="Normal 10 5 8" xfId="2762" xr:uid="{386E7155-60D3-4A5C-815A-018A783B3E30}"/>
    <cellStyle name="Normal 10 5 9" xfId="2763" xr:uid="{4123DE23-AD0F-4C3E-AFF2-A79CB1CCD59E}"/>
    <cellStyle name="Normal 10 6" xfId="60" xr:uid="{8323D65A-9F5D-4315-83DB-90E8B18F942C}"/>
    <cellStyle name="Normal 10 6 2" xfId="262" xr:uid="{5CC3433D-1884-4495-B613-3E21DBDCBD80}"/>
    <cellStyle name="Normal 10 6 2 2" xfId="522" xr:uid="{6CA14A2A-05AC-4655-AA0D-D15DF262B6BB}"/>
    <cellStyle name="Normal 10 6 2 2 2" xfId="1148" xr:uid="{36B23F49-5C5A-4C6F-9ABE-D56B01AA5D54}"/>
    <cellStyle name="Normal 10 6 2 2 2 2" xfId="1149" xr:uid="{EC5AC360-D634-43E0-8020-E040C1C06A7F}"/>
    <cellStyle name="Normal 10 6 2 2 3" xfId="1150" xr:uid="{2CDD0370-B7D8-4C09-90AB-BDC1FF0A751A}"/>
    <cellStyle name="Normal 10 6 2 2 4" xfId="2764" xr:uid="{50B8A837-30E4-4FC3-9DF2-C02447BB98F2}"/>
    <cellStyle name="Normal 10 6 2 3" xfId="1151" xr:uid="{02C51515-60BF-497F-A3E4-1B826C02778D}"/>
    <cellStyle name="Normal 10 6 2 3 2" xfId="1152" xr:uid="{CAC556DB-F519-4615-8BD7-3F45676ED8EC}"/>
    <cellStyle name="Normal 10 6 2 3 3" xfId="2765" xr:uid="{1C54276F-F657-4703-A45D-28CDBE41582B}"/>
    <cellStyle name="Normal 10 6 2 3 4" xfId="2766" xr:uid="{4AEB0F68-3D33-4AD3-A987-E2870D12B361}"/>
    <cellStyle name="Normal 10 6 2 4" xfId="1153" xr:uid="{481BA249-2ECF-4BA0-B3F2-72957B843AEF}"/>
    <cellStyle name="Normal 10 6 2 5" xfId="2767" xr:uid="{AA448EAB-9C74-4600-9286-985F86520F5B}"/>
    <cellStyle name="Normal 10 6 2 6" xfId="2768" xr:uid="{BFB9FBA3-3B0C-4B16-8729-70DB6433D03C}"/>
    <cellStyle name="Normal 10 6 3" xfId="523" xr:uid="{BCD8D909-66DE-4A59-8E75-FD41C83D41B0}"/>
    <cellStyle name="Normal 10 6 3 2" xfId="1154" xr:uid="{FD8E46AB-1A7C-4A10-96C3-FDC298BDF79A}"/>
    <cellStyle name="Normal 10 6 3 2 2" xfId="1155" xr:uid="{7BAC99E3-F650-4150-81B2-5C7D72A047AF}"/>
    <cellStyle name="Normal 10 6 3 2 3" xfId="2769" xr:uid="{315141BB-EEB7-48BC-BE52-90C1832DF778}"/>
    <cellStyle name="Normal 10 6 3 2 4" xfId="2770" xr:uid="{F57E71BE-931A-4AAD-9FF7-1869FE1659FC}"/>
    <cellStyle name="Normal 10 6 3 3" xfId="1156" xr:uid="{945259C5-1B17-428F-AAD5-7FF4FF323CCC}"/>
    <cellStyle name="Normal 10 6 3 4" xfId="2771" xr:uid="{99D87114-DB83-4AF6-9F7B-996CC5D8D64D}"/>
    <cellStyle name="Normal 10 6 3 5" xfId="2772" xr:uid="{EFF54BB7-8E28-456F-860A-E3BA15743B44}"/>
    <cellStyle name="Normal 10 6 4" xfId="1157" xr:uid="{BE9FFF68-40B0-4635-83F6-4216D2F317B8}"/>
    <cellStyle name="Normal 10 6 4 2" xfId="1158" xr:uid="{185C6BB6-ADE9-4561-ABAD-ED6D01E028BD}"/>
    <cellStyle name="Normal 10 6 4 3" xfId="2773" xr:uid="{4C0AA401-0B68-4F37-8867-BD16107FF3DD}"/>
    <cellStyle name="Normal 10 6 4 4" xfId="2774" xr:uid="{647F7FE1-C13C-48E4-A556-740973444AC5}"/>
    <cellStyle name="Normal 10 6 5" xfId="1159" xr:uid="{9EA03E39-D17B-4023-A056-592AADC9570D}"/>
    <cellStyle name="Normal 10 6 5 2" xfId="2775" xr:uid="{11E77AE4-3E1E-4B85-8D54-6A94B5B9179B}"/>
    <cellStyle name="Normal 10 6 5 3" xfId="2776" xr:uid="{570C18BA-7695-4D73-922C-1A02A04A0753}"/>
    <cellStyle name="Normal 10 6 5 4" xfId="2777" xr:uid="{1A0E96DF-F56F-423E-8C22-E00127A0987A}"/>
    <cellStyle name="Normal 10 6 6" xfId="2778" xr:uid="{7C42D210-8959-441C-B432-E24019FC5198}"/>
    <cellStyle name="Normal 10 6 7" xfId="2779" xr:uid="{0A1A613F-B2FE-473C-8EED-00A654A41B1A}"/>
    <cellStyle name="Normal 10 6 8" xfId="2780" xr:uid="{874229FC-47A0-4FBF-A910-BF36BA834746}"/>
    <cellStyle name="Normal 10 7" xfId="263" xr:uid="{976EB0F1-827D-4320-8536-04079A7197AC}"/>
    <cellStyle name="Normal 10 7 2" xfId="524" xr:uid="{BA1B025E-90E3-4B5E-ADA2-50C245402E45}"/>
    <cellStyle name="Normal 10 7 2 2" xfId="525" xr:uid="{674B04E7-3377-4BB0-9CF0-C6CE68E34BCD}"/>
    <cellStyle name="Normal 10 7 2 2 2" xfId="1160" xr:uid="{75583B27-D869-40FB-968A-E722B7873ED6}"/>
    <cellStyle name="Normal 10 7 2 2 3" xfId="2781" xr:uid="{8880198D-B0E2-4B42-9A7C-1B51ADCDD7AA}"/>
    <cellStyle name="Normal 10 7 2 2 4" xfId="2782" xr:uid="{28DFFB29-8D3E-4792-A27D-D566BD936936}"/>
    <cellStyle name="Normal 10 7 2 3" xfId="1161" xr:uid="{82030E06-0E69-49C0-A455-515A48BAB133}"/>
    <cellStyle name="Normal 10 7 2 4" xfId="2783" xr:uid="{AAB3F973-201E-4751-A25A-C2D7DA7DF095}"/>
    <cellStyle name="Normal 10 7 2 5" xfId="2784" xr:uid="{5DFCCF44-0F44-4A30-A745-AC626E533A67}"/>
    <cellStyle name="Normal 10 7 3" xfId="526" xr:uid="{CC4C0A33-098F-415B-B6B9-382584FA6FF0}"/>
    <cellStyle name="Normal 10 7 3 2" xfId="1162" xr:uid="{7199A60D-D6E7-4ADF-8DC5-3FD80085A7BF}"/>
    <cellStyle name="Normal 10 7 3 3" xfId="2785" xr:uid="{9681E2B0-B0AD-4A01-82BC-FB07C0F03957}"/>
    <cellStyle name="Normal 10 7 3 4" xfId="2786" xr:uid="{6F39F30C-33D2-421C-A62F-911C4EB166DF}"/>
    <cellStyle name="Normal 10 7 4" xfId="1163" xr:uid="{97A9C6DC-FE29-4516-AE6E-E5F67E03EB79}"/>
    <cellStyle name="Normal 10 7 4 2" xfId="2787" xr:uid="{14B80E62-A900-40DB-A165-4EE6BD92F551}"/>
    <cellStyle name="Normal 10 7 4 3" xfId="2788" xr:uid="{349762FA-BDAF-41FF-8861-BB85F3CA278D}"/>
    <cellStyle name="Normal 10 7 4 4" xfId="2789" xr:uid="{71B2A417-168B-4052-BED3-61E220BB4EA5}"/>
    <cellStyle name="Normal 10 7 5" xfId="2790" xr:uid="{C0E428AA-F740-4B69-A2FC-BCE4DE1F1C79}"/>
    <cellStyle name="Normal 10 7 6" xfId="2791" xr:uid="{0EFD9E11-6CD7-4624-89A4-CB20F771A2BE}"/>
    <cellStyle name="Normal 10 7 7" xfId="2792" xr:uid="{9C9BA148-D434-4C06-81E6-633868DCC4C2}"/>
    <cellStyle name="Normal 10 8" xfId="264" xr:uid="{C5A4DEBE-FCFD-4E0F-8AC4-D566B324C292}"/>
    <cellStyle name="Normal 10 8 2" xfId="527" xr:uid="{E86F6103-0ADD-418F-B416-060915A4A1C1}"/>
    <cellStyle name="Normal 10 8 2 2" xfId="1164" xr:uid="{5DC48772-DB0A-4B62-AE70-ED267DC5055B}"/>
    <cellStyle name="Normal 10 8 2 3" xfId="2793" xr:uid="{19FC9DBD-6F8E-4A0E-9FE3-80860B8A5A32}"/>
    <cellStyle name="Normal 10 8 2 4" xfId="2794" xr:uid="{2EB09723-052B-449C-8CBC-6578D25CA477}"/>
    <cellStyle name="Normal 10 8 3" xfId="1165" xr:uid="{75C3F35B-6A67-4699-A4AE-3B1ECE5573B6}"/>
    <cellStyle name="Normal 10 8 3 2" xfId="2795" xr:uid="{93B7838F-78EA-4D71-8FFF-0CE723FCFDF3}"/>
    <cellStyle name="Normal 10 8 3 3" xfId="2796" xr:uid="{CD943FFE-75B4-42A7-9ACD-588DD4F43024}"/>
    <cellStyle name="Normal 10 8 3 4" xfId="2797" xr:uid="{8F8CD4B0-3558-436F-808F-7B153A1424A0}"/>
    <cellStyle name="Normal 10 8 4" xfId="2798" xr:uid="{FF2AFAB9-2BE0-43E1-9624-6532E0CEC828}"/>
    <cellStyle name="Normal 10 8 5" xfId="2799" xr:uid="{523B627C-D97D-434F-87DB-C0B03D5CBAF9}"/>
    <cellStyle name="Normal 10 8 6" xfId="2800" xr:uid="{59BA3F5E-667B-40CE-8587-F76054FE9792}"/>
    <cellStyle name="Normal 10 9" xfId="265" xr:uid="{5D5630E4-6EA4-4BE5-8DC3-D5D9E42D094F}"/>
    <cellStyle name="Normal 10 9 2" xfId="1166" xr:uid="{8721ADF8-C523-44B3-849E-960196B1E1E7}"/>
    <cellStyle name="Normal 10 9 2 2" xfId="2801" xr:uid="{4863B291-62A9-47B2-B023-BB4682C200EE}"/>
    <cellStyle name="Normal 10 9 2 2 2" xfId="4330" xr:uid="{CF93D0DD-1F3D-4DEE-A051-AC4DD244FD09}"/>
    <cellStyle name="Normal 10 9 2 2 3" xfId="4679" xr:uid="{83044519-5CFF-43F6-B314-6ADD6F270ABD}"/>
    <cellStyle name="Normal 10 9 2 3" xfId="2802" xr:uid="{322DFC9E-A93F-4051-80EB-5385556D3742}"/>
    <cellStyle name="Normal 10 9 2 4" xfId="2803" xr:uid="{01B05F5D-7B25-4767-8ADB-DEF1DDBFF2B9}"/>
    <cellStyle name="Normal 10 9 3" xfId="2804" xr:uid="{8C88CCED-666A-4486-B4F4-AB44242B009A}"/>
    <cellStyle name="Normal 10 9 3 2" xfId="5359" xr:uid="{1589E029-5B4D-4FFC-9B21-DBBD69B15391}"/>
    <cellStyle name="Normal 10 9 4" xfId="2805" xr:uid="{D907FA45-CA9F-4426-ADFC-8CC418EE1712}"/>
    <cellStyle name="Normal 10 9 4 2" xfId="4562" xr:uid="{FD2610B3-57A8-4524-A9C6-921701158D4A}"/>
    <cellStyle name="Normal 10 9 4 3" xfId="4680" xr:uid="{248641E4-96BD-46E0-9D66-6E7005873E5B}"/>
    <cellStyle name="Normal 10 9 4 4" xfId="4600" xr:uid="{383679D3-8418-4458-B5BD-3EE499D69272}"/>
    <cellStyle name="Normal 10 9 5" xfId="2806" xr:uid="{BA733AAA-64E3-49B9-8811-759142C68216}"/>
    <cellStyle name="Normal 11" xfId="61" xr:uid="{4CDA923B-7D96-4516-AABB-A8ED5C010745}"/>
    <cellStyle name="Normal 11 2" xfId="266" xr:uid="{8F940B86-DBFA-43D4-B4ED-EA61117D76C5}"/>
    <cellStyle name="Normal 11 2 2" xfId="4647" xr:uid="{20EC335D-EA07-4B8D-8596-84759453A420}"/>
    <cellStyle name="Normal 11 2 2 2" xfId="6534" xr:uid="{B80C169F-9F4B-4E23-AAEB-2B6AC785645F}"/>
    <cellStyle name="Normal 11 2 3" xfId="6277" xr:uid="{3A8A991B-36D5-4A44-B2C9-5EF4FB762D6B}"/>
    <cellStyle name="Normal 11 3" xfId="4335" xr:uid="{7181B161-A28D-431D-BCA1-516DDE63AFC7}"/>
    <cellStyle name="Normal 11 3 2" xfId="4541" xr:uid="{D23A9E86-D5CF-4B23-ACC3-5FD65E3D4B5D}"/>
    <cellStyle name="Normal 11 3 2 2" xfId="6535" xr:uid="{0BA83D44-968F-4A82-96A1-15CAC5227343}"/>
    <cellStyle name="Normal 11 3 3" xfId="4724" xr:uid="{50DA3708-DB9E-41B4-B016-14658A51D353}"/>
    <cellStyle name="Normal 11 3 4" xfId="4701" xr:uid="{6DC5D324-6D23-4333-951D-D80324EF9B22}"/>
    <cellStyle name="Normal 11 3 4 2" xfId="6614" xr:uid="{3A14D9B6-6777-4969-9A41-9619C29FFCDA}"/>
    <cellStyle name="Normal 11 4" xfId="6195" xr:uid="{1F7AF370-5DFA-45AE-826E-46D2E6E5E79C}"/>
    <cellStyle name="Normal 12" xfId="62" xr:uid="{3C41F54A-BB9A-416B-859A-140A24E1CFA9}"/>
    <cellStyle name="Normal 12 2" xfId="267" xr:uid="{514C75EC-0B46-4A6C-8FF4-F9A6FDC04999}"/>
    <cellStyle name="Normal 12 2 2" xfId="4648" xr:uid="{C2EE22AB-6130-40AF-B5C5-3A6C55942368}"/>
    <cellStyle name="Normal 12 2 2 2" xfId="6536" xr:uid="{61AD216D-82FF-41C1-AA2A-3294492C8E52}"/>
    <cellStyle name="Normal 12 2 3" xfId="6278" xr:uid="{6DE683FC-0E08-4FDE-8AEF-78CCC1DAC12A}"/>
    <cellStyle name="Normal 12 3" xfId="4542" xr:uid="{E6452A40-0E3D-4CC8-9D95-9F93A2F04CEF}"/>
    <cellStyle name="Normal 12 3 2" xfId="6078" xr:uid="{BE7AC63D-CEB1-48E6-8BD7-693E9238B584}"/>
    <cellStyle name="Normal 12 3 2 2" xfId="6727" xr:uid="{7999A1E9-B7B1-4DFB-9C8C-88CDBFDB1E35}"/>
    <cellStyle name="Normal 12 3 3" xfId="6537" xr:uid="{F913A6C7-BC94-4141-BF54-302D7908FE09}"/>
    <cellStyle name="Normal 12 4" xfId="6196" xr:uid="{FEEDBC45-F7C8-4C16-A6A5-6CB2DA7BD9D5}"/>
    <cellStyle name="Normal 13" xfId="63" xr:uid="{99620796-FB73-4163-8CC1-284C4DA8884C}"/>
    <cellStyle name="Normal 13 2" xfId="64" xr:uid="{A3A6F11F-D2D9-4F20-B665-50A13E841213}"/>
    <cellStyle name="Normal 13 2 2" xfId="268" xr:uid="{0E06DFE6-FB5F-4598-8E82-8EF537CBF06F}"/>
    <cellStyle name="Normal 13 2 2 2" xfId="4649" xr:uid="{9249500B-E114-4E27-9FE5-FB6511D5FFD1}"/>
    <cellStyle name="Normal 13 2 2 2 2" xfId="6538" xr:uid="{C2CBC315-55E7-4D98-8CEB-201E2113B03E}"/>
    <cellStyle name="Normal 13 2 2 3" xfId="6279" xr:uid="{8AFDAD1D-F1E5-4294-981D-5FB62500BD59}"/>
    <cellStyle name="Normal 13 2 3" xfId="4337" xr:uid="{E3D43CF5-7C6B-4EA9-B7A5-A54BBD854073}"/>
    <cellStyle name="Normal 13 2 3 2" xfId="4543" xr:uid="{B3690DD4-D523-4FCD-8458-F909D5846FC2}"/>
    <cellStyle name="Normal 13 2 3 2 2" xfId="6539" xr:uid="{933F149B-5C62-4B7B-96D9-6FA64C17800E}"/>
    <cellStyle name="Normal 13 2 3 3" xfId="4725" xr:uid="{1C23E3FC-8EA3-4B41-A1DB-69E487A30328}"/>
    <cellStyle name="Normal 13 2 3 4" xfId="4702" xr:uid="{95C86479-B5B6-49C4-A41A-D83D967316BE}"/>
    <cellStyle name="Normal 13 2 3 4 2" xfId="6615" xr:uid="{F25CC9F3-18C6-481E-B58F-659A4F9BB226}"/>
    <cellStyle name="Normal 13 2 4" xfId="6198" xr:uid="{2E310B45-B1B2-439A-9E59-17B31D85DF0C}"/>
    <cellStyle name="Normal 13 3" xfId="269" xr:uid="{6E5C5FB4-4034-47F4-A9EA-23241AF38647}"/>
    <cellStyle name="Normal 13 3 2" xfId="4421" xr:uid="{65822E41-0850-424A-AC07-6130D8AF1735}"/>
    <cellStyle name="Normal 13 3 2 2" xfId="6408" xr:uid="{B79A9CFD-88E2-4C71-A606-7456593EB4E4}"/>
    <cellStyle name="Normal 13 3 3" xfId="4338" xr:uid="{52470559-94C9-486E-9179-1BABD0C6914E}"/>
    <cellStyle name="Normal 13 3 3 2" xfId="6336" xr:uid="{E1F8D4EF-53DC-447B-9F07-02CAE6DCF6CA}"/>
    <cellStyle name="Normal 13 3 4" xfId="4566" xr:uid="{498C3716-340D-4E25-953C-0E6F7FA9769C}"/>
    <cellStyle name="Normal 13 3 4 2" xfId="6442" xr:uid="{06E9349F-C771-40B0-A24C-FAF0D8B13296}"/>
    <cellStyle name="Normal 13 3 5" xfId="4726" xr:uid="{5C9A742F-FEBE-4587-8FF9-C59A20AD2D8E}"/>
    <cellStyle name="Normal 13 3 5 2" xfId="6632" xr:uid="{E8127463-A570-4F3E-9365-9213B6D28B8A}"/>
    <cellStyle name="Normal 13 3 6" xfId="6280" xr:uid="{D769EF66-76DF-41E0-9F82-65EC9E71FA5E}"/>
    <cellStyle name="Normal 13 4" xfId="4339" xr:uid="{321EC45F-97FE-4271-9163-37D9F5D29A0E}"/>
    <cellStyle name="Normal 13 4 2" xfId="6337" xr:uid="{AF4A16BA-F2D4-478B-A1D5-7EFF978CD77F}"/>
    <cellStyle name="Normal 13 5" xfId="4336" xr:uid="{21C375A9-8187-4193-9197-0CC9007626BF}"/>
    <cellStyle name="Normal 13 5 2" xfId="6335" xr:uid="{EA7D7C8A-0D31-4CED-8C2A-1B1593077EBA}"/>
    <cellStyle name="Normal 13 6" xfId="6197" xr:uid="{391898AA-CB63-4137-BDA7-4C48DC86CAF1}"/>
    <cellStyle name="Normal 14" xfId="65" xr:uid="{5D278397-4641-4CD1-9BE3-7434EAC0F08D}"/>
    <cellStyle name="Normal 14 18" xfId="4341" xr:uid="{B507D9B2-5273-4078-A052-970B5BB3FA85}"/>
    <cellStyle name="Normal 14 18 2" xfId="6339" xr:uid="{74B21F6B-9E0C-43C6-831B-A5F823D85C5B}"/>
    <cellStyle name="Normal 14 2" xfId="270" xr:uid="{B89C49BF-01B2-4EF3-865D-24D6F99DF9C7}"/>
    <cellStyle name="Normal 14 2 2" xfId="430" xr:uid="{17FAE634-2DFA-42F1-9D89-A92E80C51B26}"/>
    <cellStyle name="Normal 14 2 2 2" xfId="431" xr:uid="{3FF09EDA-396E-429D-B232-401314198517}"/>
    <cellStyle name="Normal 14 2 2 2 2" xfId="6281" xr:uid="{DF39FC5D-59F8-4044-83EF-784DE9831BA5}"/>
    <cellStyle name="Normal 14 2 2 3" xfId="6201" xr:uid="{C1CCF4BA-8B98-461C-A6C4-827A54516821}"/>
    <cellStyle name="Normal 14 2 3" xfId="432" xr:uid="{8B2AD34E-F133-4945-AF5F-AA5EFF77DC61}"/>
    <cellStyle name="Normal 14 2 3 2" xfId="6282" xr:uid="{BEC60590-B4B7-48E7-9C78-58045BBE23B9}"/>
    <cellStyle name="Normal 14 2 4" xfId="6200" xr:uid="{E9ADC052-8211-458F-B12C-D444459ED851}"/>
    <cellStyle name="Normal 14 3" xfId="433" xr:uid="{28159074-9F8A-47ED-A0D0-260471BF82A3}"/>
    <cellStyle name="Normal 14 3 2" xfId="4650" xr:uid="{C33D574C-56B0-4CE6-97B5-610847A5D4D8}"/>
    <cellStyle name="Normal 14 3 2 2" xfId="6540" xr:uid="{46F36C5D-81EA-4284-AE3E-B5882D8F7EDB}"/>
    <cellStyle name="Normal 14 3 3" xfId="6283" xr:uid="{2176BB24-7C53-440D-A2EF-C6DFD492E2B4}"/>
    <cellStyle name="Normal 14 4" xfId="4340" xr:uid="{85E1BBBD-A192-4E27-94B1-FC29ADB43585}"/>
    <cellStyle name="Normal 14 4 2" xfId="4544" xr:uid="{B8F7C803-17C9-4C56-A363-DFF872C82271}"/>
    <cellStyle name="Normal 14 4 2 2" xfId="6541" xr:uid="{BC78BF3C-FC3F-4454-845A-D021970B9B39}"/>
    <cellStyle name="Normal 14 4 3" xfId="4727" xr:uid="{EA49F843-DCD5-4129-A858-AA5A63328E89}"/>
    <cellStyle name="Normal 14 4 3 2" xfId="6633" xr:uid="{8D10341B-E17F-46BC-A0AD-BE2A38D9A063}"/>
    <cellStyle name="Normal 14 4 4" xfId="4703" xr:uid="{AC4EB55E-CC8B-4E83-AAEC-62E1C3E99A35}"/>
    <cellStyle name="Normal 14 4 4 2" xfId="6616" xr:uid="{3C90829C-B2FE-45BB-943F-5F1BA0117E3B}"/>
    <cellStyle name="Normal 14 4 5" xfId="6338" xr:uid="{17693535-D10F-4D3D-80A2-E22796AD1479}"/>
    <cellStyle name="Normal 14 5" xfId="6199" xr:uid="{16842405-CA2E-4EF5-BBAA-84463BB021DE}"/>
    <cellStyle name="Normal 15" xfId="66" xr:uid="{74EE689C-98B2-4B3B-83BC-25AA16D6287B}"/>
    <cellStyle name="Normal 15 2" xfId="67" xr:uid="{EC20ADE7-E322-4A4F-9A99-1F1540F5D885}"/>
    <cellStyle name="Normal 15 2 2" xfId="271" xr:uid="{3C24B4EC-1090-4952-814B-D07E3D0EC81E}"/>
    <cellStyle name="Normal 15 2 2 2" xfId="4453" xr:uid="{920465AD-D13F-40EC-98F8-222655BC97B0}"/>
    <cellStyle name="Normal 15 2 2 2 2" xfId="6060" xr:uid="{2333C534-960E-49CD-85A7-8DA9692DFD0A}"/>
    <cellStyle name="Normal 15 2 2 2 2 2" xfId="6710" xr:uid="{48BB3ECC-7A4D-45B1-8C8E-A3928E679D86}"/>
    <cellStyle name="Normal 15 2 2 2 3" xfId="6542" xr:uid="{A760CEFA-0908-4880-8DA0-A9904DCFDDE5}"/>
    <cellStyle name="Normal 15 2 2 3" xfId="6059" xr:uid="{DF000624-A48A-45F5-80E3-2CF7C1DAB7CA}"/>
    <cellStyle name="Normal 15 2 2 3 2" xfId="6709" xr:uid="{5A9BD756-5120-4B9D-A077-918E9A54A33E}"/>
    <cellStyle name="Normal 15 2 2 4" xfId="6284" xr:uid="{3D4B2CE8-CE8A-4CC6-8C39-C2F1429D0406}"/>
    <cellStyle name="Normal 15 2 3" xfId="4546" xr:uid="{3A734610-BB2B-4C56-9CDD-F460BCE56C4F}"/>
    <cellStyle name="Normal 15 2 3 2" xfId="6543" xr:uid="{A034410B-B33B-447D-A899-9F5710337F29}"/>
    <cellStyle name="Normal 15 2 4" xfId="6203" xr:uid="{4E390F00-5887-4DBB-98F4-6D8C846D379F}"/>
    <cellStyle name="Normal 15 3" xfId="272" xr:uid="{EA4AB109-DEC0-4562-A1C2-81E789CB1BDF}"/>
    <cellStyle name="Normal 15 3 2" xfId="4422" xr:uid="{D3BC05FD-54AE-46ED-B267-BACD05C9BCF6}"/>
    <cellStyle name="Normal 15 3 2 2" xfId="6409" xr:uid="{B6730B38-65C2-4ADC-B08F-60A9C54F612F}"/>
    <cellStyle name="Normal 15 3 3" xfId="4343" xr:uid="{CFE42312-13DD-4D1B-AC02-F1F78DBEF0BB}"/>
    <cellStyle name="Normal 15 3 3 2" xfId="6341" xr:uid="{4CD49B78-A410-40E1-B3ED-9F3D23C0FA3C}"/>
    <cellStyle name="Normal 15 3 4" xfId="4567" xr:uid="{E20A2D17-DC55-4905-8055-EBEBBCD3C5CA}"/>
    <cellStyle name="Normal 15 3 4 2" xfId="6443" xr:uid="{A8A2EB3D-6198-4442-861A-D7751BAF93C0}"/>
    <cellStyle name="Normal 15 3 5" xfId="4729" xr:uid="{1F897E2A-008D-41ED-B625-8CB88FF438B3}"/>
    <cellStyle name="Normal 15 3 5 2" xfId="6635" xr:uid="{CDB4B942-3D77-4469-BD75-F9E9A8359F99}"/>
    <cellStyle name="Normal 15 3 6" xfId="6285" xr:uid="{9C5DA60D-7FE1-47CD-BDDB-A37EAF058E5E}"/>
    <cellStyle name="Normal 15 4" xfId="4342" xr:uid="{7D517775-F0BA-4D88-8817-424436FC83E7}"/>
    <cellStyle name="Normal 15 4 2" xfId="4545" xr:uid="{A5135F7F-F2ED-429D-9450-084F56A6DCCD}"/>
    <cellStyle name="Normal 15 4 2 2" xfId="6544" xr:uid="{B9F02B82-CC9F-4B8A-9235-7A77FB023A54}"/>
    <cellStyle name="Normal 15 4 3" xfId="4728" xr:uid="{7569EC36-5D9F-4963-89DB-35057AF94074}"/>
    <cellStyle name="Normal 15 4 3 2" xfId="6634" xr:uid="{C949E85F-FB5F-4264-907F-F4939365BCBB}"/>
    <cellStyle name="Normal 15 4 4" xfId="4704" xr:uid="{730F82E1-C42B-4D65-B5D9-856A398CBA2B}"/>
    <cellStyle name="Normal 15 4 4 2" xfId="6617" xr:uid="{D72EAB67-2180-4A38-8B26-EFB51E7F6BC2}"/>
    <cellStyle name="Normal 15 4 5" xfId="6340" xr:uid="{4509F856-406C-409F-B8E2-E521F0D1E00A}"/>
    <cellStyle name="Normal 15 5" xfId="6202" xr:uid="{C39C13BD-E3B3-4868-8AC1-503FD29EC2E5}"/>
    <cellStyle name="Normal 16" xfId="68" xr:uid="{75EDD0A1-4ABB-4F0A-B6AD-40D27D32F302}"/>
    <cellStyle name="Normal 16 2" xfId="273" xr:uid="{A10D1157-82C4-4258-BB17-51D16E6F42AA}"/>
    <cellStyle name="Normal 16 2 2" xfId="4423" xr:uid="{EBA58769-60D3-4D64-A263-728B460B983A}"/>
    <cellStyle name="Normal 16 2 2 2" xfId="6410" xr:uid="{BAB6958B-D9A2-40B4-AD6C-7166D47962F5}"/>
    <cellStyle name="Normal 16 2 3" xfId="4344" xr:uid="{B090FE57-3694-4BA7-928C-387FA0C83267}"/>
    <cellStyle name="Normal 16 2 3 2" xfId="6342" xr:uid="{D7ECAF96-1C53-4383-B023-690C39BBAB98}"/>
    <cellStyle name="Normal 16 2 4" xfId="4568" xr:uid="{9B5B400B-D03A-402A-9F3D-0C8158A129D3}"/>
    <cellStyle name="Normal 16 2 4 2" xfId="6444" xr:uid="{F07392F8-C779-44EA-8E75-E7EB974ECC9A}"/>
    <cellStyle name="Normal 16 2 5" xfId="4730" xr:uid="{D58E781E-D9C7-4F88-A1A4-78FAFA301B70}"/>
    <cellStyle name="Normal 16 2 5 2" xfId="6636" xr:uid="{8655DA61-3160-4E12-8A48-E4F7438C4759}"/>
    <cellStyle name="Normal 16 2 6" xfId="6286" xr:uid="{97CD3724-C74F-4128-A712-7945FB478A25}"/>
    <cellStyle name="Normal 16 3" xfId="274" xr:uid="{5E871021-6040-46F1-A367-3C7972BBD16D}"/>
    <cellStyle name="Normal 16 3 2" xfId="6422" xr:uid="{BEC73E5C-637E-4D7F-BCEA-385F79788392}"/>
    <cellStyle name="Normal 16 4" xfId="6204" xr:uid="{53A0D360-A82F-4B26-A434-8832124AAEEF}"/>
    <cellStyle name="Normal 17" xfId="69" xr:uid="{DED5E42F-C331-40C7-A98E-E01260540817}"/>
    <cellStyle name="Normal 17 2" xfId="275" xr:uid="{016FD689-E256-48F8-8E40-30BECA6FF243}"/>
    <cellStyle name="Normal 17 2 2" xfId="4424" xr:uid="{B706A25A-E14B-4261-85DE-553769BB7A3C}"/>
    <cellStyle name="Normal 17 2 2 2" xfId="6062" xr:uid="{B4A02200-7232-4A79-A9A6-D9122A28A59E}"/>
    <cellStyle name="Normal 17 2 2 2 2" xfId="6712" xr:uid="{0FAC9314-FD2B-40B0-AF90-6F980069C877}"/>
    <cellStyle name="Normal 17 2 2 3" xfId="6411" xr:uid="{6120EE94-C958-409D-B3E5-635476BAF159}"/>
    <cellStyle name="Normal 17 2 3" xfId="4346" xr:uid="{460D5662-2F02-4E2B-80DD-B68AFF523CC4}"/>
    <cellStyle name="Normal 17 2 3 2" xfId="6061" xr:uid="{F174359B-9F8F-4B1C-90B4-CE15BEE2DF80}"/>
    <cellStyle name="Normal 17 2 3 2 2" xfId="6711" xr:uid="{341FE811-3861-47B5-80D0-B2357ABED218}"/>
    <cellStyle name="Normal 17 2 3 3" xfId="6344" xr:uid="{563B007A-3704-4935-ADBB-C14FE572222D}"/>
    <cellStyle name="Normal 17 2 4" xfId="4569" xr:uid="{2BAF3AC5-D0D1-4DBB-87A1-340944FF2D9B}"/>
    <cellStyle name="Normal 17 2 4 2" xfId="6445" xr:uid="{80EA0867-3889-412E-94B6-599A9398085B}"/>
    <cellStyle name="Normal 17 2 5" xfId="4731" xr:uid="{5417B6CB-F86C-4B59-931E-FF8E6E2F405B}"/>
    <cellStyle name="Normal 17 2 5 2" xfId="6637" xr:uid="{A705CBA0-ACF0-4928-A0C5-D02D56DAC393}"/>
    <cellStyle name="Normal 17 2 6" xfId="6287" xr:uid="{229A3127-28D0-445E-9F9C-4E3AFA772A59}"/>
    <cellStyle name="Normal 17 3" xfId="4347" xr:uid="{5F691D9A-1A6D-46B2-8961-EF736559F6C4}"/>
    <cellStyle name="Normal 17 3 2" xfId="6345" xr:uid="{66379FEF-6BAA-42CB-ACA2-8DD748F5337C}"/>
    <cellStyle name="Normal 17 4" xfId="4345" xr:uid="{12A9713D-89BF-421D-AFCF-D753275EC353}"/>
    <cellStyle name="Normal 17 4 2" xfId="6343" xr:uid="{49749770-6D3E-4AE1-997F-EAF10544CBA6}"/>
    <cellStyle name="Normal 17 5" xfId="6205" xr:uid="{F5E65133-18E8-408A-A354-8A37F10EA56B}"/>
    <cellStyle name="Normal 18" xfId="70" xr:uid="{96C24B40-F10B-4627-BB63-2731241FB473}"/>
    <cellStyle name="Normal 18 2" xfId="276" xr:uid="{EA96358D-3342-4080-BDD6-A7EF69FED2DA}"/>
    <cellStyle name="Normal 18 2 2" xfId="4454" xr:uid="{AB47E777-A406-460A-83CE-C9651B693358}"/>
    <cellStyle name="Normal 18 2 2 2" xfId="6064" xr:uid="{4C276292-45B0-4EC9-A1CA-0DD601CD17E4}"/>
    <cellStyle name="Normal 18 2 2 2 2" xfId="6714" xr:uid="{3792BA08-0302-40FC-9CE8-D4FA05CA347D}"/>
    <cellStyle name="Normal 18 2 2 3" xfId="6545" xr:uid="{B8831761-EF69-4190-B80A-D38FB60A3013}"/>
    <cellStyle name="Normal 18 2 3" xfId="6063" xr:uid="{CB3C4F77-6EDA-42CE-8E88-190066142DE6}"/>
    <cellStyle name="Normal 18 2 3 2" xfId="6713" xr:uid="{50DE75E1-CF14-4B2B-BAB8-0157CCB1B5C9}"/>
    <cellStyle name="Normal 18 2 4" xfId="6288" xr:uid="{7BAB1739-0EF7-49F4-8C90-B9BF62EDC1D7}"/>
    <cellStyle name="Normal 18 3" xfId="4348" xr:uid="{68201CD7-AD97-47A1-BB4C-A0C8CAD8FCAA}"/>
    <cellStyle name="Normal 18 3 2" xfId="4547" xr:uid="{6A4AFECC-A44B-44FE-AD9C-146C3370FD32}"/>
    <cellStyle name="Normal 18 3 2 2" xfId="6546" xr:uid="{588CC231-EACA-419E-9C7C-F652A5275A08}"/>
    <cellStyle name="Normal 18 3 3" xfId="4732" xr:uid="{F8DDA9FB-F086-4824-99C7-1A51CBE1DD1D}"/>
    <cellStyle name="Normal 18 3 4" xfId="4705" xr:uid="{F7F7485E-F8C7-4000-A1A7-0FF3C60EC786}"/>
    <cellStyle name="Normal 18 3 4 2" xfId="6618" xr:uid="{4F958A09-FA93-4FFE-8B5A-351A20648996}"/>
    <cellStyle name="Normal 18 4" xfId="6206" xr:uid="{70A7AC5B-5557-40B1-9642-F7238C71B193}"/>
    <cellStyle name="Normal 19" xfId="71" xr:uid="{1AC9369B-20FC-447E-A8E1-C3C96C1FA2D5}"/>
    <cellStyle name="Normal 19 2" xfId="72" xr:uid="{A9048308-4F02-49EC-9774-69FF660E0383}"/>
    <cellStyle name="Normal 19 2 2" xfId="277" xr:uid="{B54A6BD1-D8E0-490D-AED6-B85294DD0419}"/>
    <cellStyle name="Normal 19 2 2 2" xfId="4651" xr:uid="{EF2F4743-6C06-4187-8004-67A0635F433E}"/>
    <cellStyle name="Normal 19 2 2 2 2" xfId="6547" xr:uid="{799A8B99-AD5F-4FD6-9C61-947C18C09016}"/>
    <cellStyle name="Normal 19 2 2 3" xfId="6289" xr:uid="{3C74A345-E9CD-4775-914B-3A2457D95DF2}"/>
    <cellStyle name="Normal 19 2 3" xfId="4549" xr:uid="{D2B10BBF-7820-4FC8-B53C-6CEBD57184D4}"/>
    <cellStyle name="Normal 19 2 3 2" xfId="6548" xr:uid="{39F1EB43-E64C-494A-BDA8-904FF4FBBF3B}"/>
    <cellStyle name="Normal 19 2 4" xfId="6208" xr:uid="{483D5F6D-C98A-48BD-B888-6ABFE7481FEF}"/>
    <cellStyle name="Normal 19 3" xfId="278" xr:uid="{66A2AF95-1C4A-475D-9AD7-DABD6DD07D37}"/>
    <cellStyle name="Normal 19 3 2" xfId="4652" xr:uid="{A3599BC2-1AB7-4B04-BA7D-32AA5797B53E}"/>
    <cellStyle name="Normal 19 3 2 2" xfId="6549" xr:uid="{24B2F2BC-EE06-435E-9E26-F87EBE0B4C78}"/>
    <cellStyle name="Normal 19 3 3" xfId="6290" xr:uid="{D5ABAF3C-16B6-4234-B0AE-8540EEA01304}"/>
    <cellStyle name="Normal 19 4" xfId="4548" xr:uid="{982A7663-D5A9-4628-AFFE-483D6D9557FE}"/>
    <cellStyle name="Normal 19 4 2" xfId="6550" xr:uid="{6AD04FBE-D3F3-456B-BA0F-1F9F7BDED4B8}"/>
    <cellStyle name="Normal 19 5" xfId="6207" xr:uid="{8F06D78A-3BDF-4AD7-89A2-1336D82407DD}"/>
    <cellStyle name="Normal 2" xfId="3" xr:uid="{0035700C-F3A5-4A6F-B63A-5CE25669DEE2}"/>
    <cellStyle name="Normal 2 2" xfId="73" xr:uid="{E91B5598-A8E4-4CC5-B08B-43698804ACD6}"/>
    <cellStyle name="Normal 2 2 2" xfId="74" xr:uid="{8D0CB5D8-534E-4CBF-BEE9-EDB9764876FB}"/>
    <cellStyle name="Normal 2 2 2 2" xfId="279" xr:uid="{3FF6F85E-DC32-4338-80B2-919A8FDCC8A9}"/>
    <cellStyle name="Normal 2 2 2 2 2" xfId="4655" xr:uid="{B76D2BE1-A872-45D7-97EC-BC4AC698F38C}"/>
    <cellStyle name="Normal 2 2 2 2 2 2" xfId="6552" xr:uid="{7ACDE4E1-F0FE-4D59-8088-E7E799AE27EB}"/>
    <cellStyle name="Normal 2 2 2 2 3" xfId="6291" xr:uid="{DAEBBA51-DEE5-4BEE-8B77-D69FDAFFEE85}"/>
    <cellStyle name="Normal 2 2 2 3" xfId="4551" xr:uid="{F8398A06-1EB1-474D-935D-48B3AD0AFF2D}"/>
    <cellStyle name="Normal 2 2 2 3 2" xfId="6553" xr:uid="{F29BB077-918F-4839-8ECB-89D23D77875F}"/>
    <cellStyle name="Normal 2 2 2 4" xfId="6210" xr:uid="{E905510C-00DA-483A-9293-6DEA3FF9F1DD}"/>
    <cellStyle name="Normal 2 2 3" xfId="280" xr:uid="{1A6D460C-61E3-469A-95CE-588D1DBE13FA}"/>
    <cellStyle name="Normal 2 2 3 2" xfId="4455" xr:uid="{F1597B21-893D-4D8D-ACCD-518B1BE76854}"/>
    <cellStyle name="Normal 2 2 3 2 2" xfId="4585" xr:uid="{5DE12726-7964-4B85-BF94-254C8BE130DE}"/>
    <cellStyle name="Normal 2 2 3 2 2 2" xfId="4656" xr:uid="{14456B5B-B6F9-4120-A520-DB3D883A9A15}"/>
    <cellStyle name="Normal 2 2 3 2 2 2 2" xfId="6669" xr:uid="{E1E8C969-2D2B-474E-984F-0778B66AFD5D}"/>
    <cellStyle name="Normal 2 2 3 2 2 3" xfId="5348" xr:uid="{A28366B5-96B4-4B40-9990-690D24FE3A97}"/>
    <cellStyle name="Normal 2 2 3 2 2 3 2" xfId="6667" xr:uid="{023F1986-5FFE-4F05-95A0-57F8C9D4271D}"/>
    <cellStyle name="Normal 2 2 3 2 2 4" xfId="5374" xr:uid="{0B9FFA48-842C-4D38-8BEB-8794C522428F}"/>
    <cellStyle name="Normal 2 2 3 2 2 4 2" xfId="6688" xr:uid="{FAFF7CEB-F74D-4BAD-8F1D-0B36B38829DE}"/>
    <cellStyle name="Normal 2 2 3 2 2 5" xfId="6554" xr:uid="{5BFE0C2E-8AE4-4314-8509-717B7E8B3244}"/>
    <cellStyle name="Normal 2 2 3 2 3" xfId="4750" xr:uid="{633789A8-4F58-4E0F-8E35-BAC9F7B2A861}"/>
    <cellStyle name="Normal 2 2 3 2 3 2" xfId="6657" xr:uid="{CA625394-D400-49DE-85FF-3B969B21C30F}"/>
    <cellStyle name="Normal 2 2 3 2 4" xfId="5305" xr:uid="{BABC74F6-974E-4054-960F-43DD029CEA7B}"/>
    <cellStyle name="Normal 2 2 3 2 4 2" xfId="6664" xr:uid="{EBAF064D-A6FE-4F2C-9B80-13D2DC8AF3B1}"/>
    <cellStyle name="Normal 2 2 3 2 5" xfId="6462" xr:uid="{F6178F2C-E416-4364-8173-C944CC282A19}"/>
    <cellStyle name="Normal 2 2 3 3" xfId="4435" xr:uid="{B0146840-4DD5-4D59-AF9C-39C7A0DAF7C5}"/>
    <cellStyle name="Normal 2 2 3 3 2" xfId="5505" xr:uid="{0D451134-B99B-4A45-8FAF-7EB7260BDE6E}"/>
    <cellStyle name="Normal 2 2 3 3 2 2" xfId="6700" xr:uid="{DDBAF88D-D4E5-42F0-9362-9B127E1353F8}"/>
    <cellStyle name="Normal 2 2 3 3 3" xfId="6582" xr:uid="{D0FDC33B-78F2-4293-B4A7-D58DDF2197D7}"/>
    <cellStyle name="Normal 2 2 3 4" xfId="4706" xr:uid="{5353C844-9888-4585-A8B6-20E47575FF3F}"/>
    <cellStyle name="Normal 2 2 3 4 2" xfId="5381" xr:uid="{391D1EA8-3415-4010-B4FF-0DCA9931C28D}"/>
    <cellStyle name="Normal 2 2 3 4 2 2" xfId="6693" xr:uid="{F108757A-6C30-4D45-9B50-114D9D5F3184}"/>
    <cellStyle name="Normal 2 2 3 4 3" xfId="6109" xr:uid="{F46D631C-9C5A-4AAA-8B7C-45310A503431}"/>
    <cellStyle name="Normal 2 2 3 4 3 2" xfId="6739" xr:uid="{924522EE-CA7B-4007-AF67-7201F6AD3247}"/>
    <cellStyle name="Normal 2 2 3 4 4" xfId="6619" xr:uid="{53D4354A-5EBF-4F02-9C4D-7CC5CF77AE02}"/>
    <cellStyle name="Normal 2 2 3 5" xfId="4695" xr:uid="{1A208FA5-EAB2-40F4-923A-BB3AC62B2EDC}"/>
    <cellStyle name="Normal 2 2 3 5 2" xfId="6608" xr:uid="{5C62B304-BC35-4359-AB0F-F130BD1B72E9}"/>
    <cellStyle name="Normal 2 2 3 6" xfId="6292" xr:uid="{D4F44419-082C-4C16-8386-8B5FE3277A16}"/>
    <cellStyle name="Normal 2 2 4" xfId="4349" xr:uid="{B0F54860-6C20-4C20-B2D2-847C9C12450E}"/>
    <cellStyle name="Normal 2 2 4 2" xfId="4550" xr:uid="{5F78C6C3-FA4E-48F4-A1ED-5A41C6711A99}"/>
    <cellStyle name="Normal 2 2 4 2 2" xfId="6469" xr:uid="{4A060F44-91F6-4B7A-A296-E53CBD94EFC8}"/>
    <cellStyle name="Normal 2 2 4 3" xfId="4733" xr:uid="{49C0B24E-F8CD-49ED-9994-190C8C7FB006}"/>
    <cellStyle name="Normal 2 2 4 3 2" xfId="6638" xr:uid="{A63670D4-984E-41AB-9385-812A3862C069}"/>
    <cellStyle name="Normal 2 2 4 4" xfId="4707" xr:uid="{3147DCD3-FAB3-4194-983B-BAC47B4D5923}"/>
    <cellStyle name="Normal 2 2 4 4 2" xfId="6620" xr:uid="{054C3854-3E71-4296-8756-00D08F91DDE9}"/>
    <cellStyle name="Normal 2 2 4 5" xfId="6346" xr:uid="{05002406-FF58-47EA-A89B-A5A0E857E99F}"/>
    <cellStyle name="Normal 2 2 5" xfId="4654" xr:uid="{50AB3E82-366F-43A9-A892-6DF0F45320FA}"/>
    <cellStyle name="Normal 2 2 5 2" xfId="6551" xr:uid="{2B5135B4-C144-4304-AEFC-3F6E8E7B9D72}"/>
    <cellStyle name="Normal 2 2 6" xfId="4753" xr:uid="{C9F2AC11-B61C-4EE5-9FE9-324BD6345491}"/>
    <cellStyle name="Normal 2 2 6 2" xfId="6660" xr:uid="{7904D9EE-D4E2-4848-876D-D78F0DC7E854}"/>
    <cellStyle name="Normal 2 2 7" xfId="6209" xr:uid="{58FF84E2-44CC-460A-B83C-2DF68BDDDA08}"/>
    <cellStyle name="Normal 2 3" xfId="75" xr:uid="{280DBA6C-ED4A-4635-B7F3-A5221B2FD628}"/>
    <cellStyle name="Normal 2 3 2" xfId="76" xr:uid="{4F4997B0-BF23-41E5-ABAB-679C948EF79D}"/>
    <cellStyle name="Normal 2 3 2 2" xfId="281" xr:uid="{09474EF3-7E6B-4E7F-A435-06C557E429A3}"/>
    <cellStyle name="Normal 2 3 2 2 2" xfId="4657" xr:uid="{8F0399A8-65B2-4086-AE26-F1BFC094B62D}"/>
    <cellStyle name="Normal 2 3 2 2 2 2" xfId="6555" xr:uid="{15F909C4-A8CC-42A5-854E-E12758B36E0E}"/>
    <cellStyle name="Normal 2 3 2 2 3" xfId="6293" xr:uid="{E1C7B7F7-D996-4F20-A1F0-499B4DD68F58}"/>
    <cellStyle name="Normal 2 3 2 3" xfId="4351" xr:uid="{FE3DBA98-11E0-4441-9552-35F622BC5403}"/>
    <cellStyle name="Normal 2 3 2 3 2" xfId="4553" xr:uid="{E86384D5-7336-496F-A97D-5D5DF1D3F3FF}"/>
    <cellStyle name="Normal 2 3 2 3 2 2" xfId="6556" xr:uid="{3380F6AA-5003-4C92-A652-824DA3C9B020}"/>
    <cellStyle name="Normal 2 3 2 3 3" xfId="4735" xr:uid="{DF02CECC-ECCD-4F08-8EC1-9DE5F4E0386C}"/>
    <cellStyle name="Normal 2 3 2 3 3 2" xfId="6639" xr:uid="{F928AD1D-7602-45DC-92A7-65D77786A06F}"/>
    <cellStyle name="Normal 2 3 2 3 4" xfId="4708" xr:uid="{7C9E5FEE-60CA-44F9-9B84-F37C02F6A060}"/>
    <cellStyle name="Normal 2 3 2 3 4 2" xfId="6621" xr:uid="{708C5707-59D3-420B-A39F-63BC8A2972FF}"/>
    <cellStyle name="Normal 2 3 2 3 5" xfId="6347" xr:uid="{C66A4E6C-4161-4B3F-91CD-92628289834C}"/>
    <cellStyle name="Normal 2 3 2 4" xfId="6212" xr:uid="{813E382E-2E8E-423A-BF68-6EE0ACDA1A13}"/>
    <cellStyle name="Normal 2 3 3" xfId="77" xr:uid="{5FF631D5-5C2F-416A-A792-2F7D132B5978}"/>
    <cellStyle name="Normal 2 3 4" xfId="78" xr:uid="{E53828A6-1B0D-4257-98C0-575FA1B3A53C}"/>
    <cellStyle name="Normal 2 3 4 2" xfId="5506" xr:uid="{5ED820F4-2E3A-4ABE-80F1-BC6646D4391E}"/>
    <cellStyle name="Normal 2 3 5" xfId="185" xr:uid="{B96AF791-FAE1-43C8-A8D9-8ABCA8DD8B56}"/>
    <cellStyle name="Normal 2 3 5 2" xfId="4658" xr:uid="{D3374AE3-9815-4926-BD3B-B26F00950B0B}"/>
    <cellStyle name="Normal 2 3 5 2 2" xfId="6557" xr:uid="{F984FDA4-37FB-40D6-B8DD-66FB74DC64D4}"/>
    <cellStyle name="Normal 2 3 5 3" xfId="6294" xr:uid="{81F4E23C-7ACC-49C3-8F7A-2448D48169A7}"/>
    <cellStyle name="Normal 2 3 6" xfId="4350" xr:uid="{0DCFCDC1-7B6C-431D-AD2B-BBB811B1DBEB}"/>
    <cellStyle name="Normal 2 3 6 2" xfId="4552" xr:uid="{AB049D8D-92EF-4A81-9A49-E7328725EEC4}"/>
    <cellStyle name="Normal 2 3 6 2 2" xfId="6558" xr:uid="{7C9C394A-7C79-47AF-B124-6D04F4EB3FE9}"/>
    <cellStyle name="Normal 2 3 6 3" xfId="4734" xr:uid="{9FA7D60F-307A-4671-9F48-1520FD2103BA}"/>
    <cellStyle name="Normal 2 3 6 4" xfId="4709" xr:uid="{506C507D-6A37-4573-97F0-BE78FE67E711}"/>
    <cellStyle name="Normal 2 3 6 4 2" xfId="6622" xr:uid="{3DA030FE-55BD-4E7C-9126-BA0ED9F7EDF2}"/>
    <cellStyle name="Normal 2 3 7" xfId="5318" xr:uid="{06AD2879-1F32-443F-B09E-00A5559EDF45}"/>
    <cellStyle name="Normal 2 3 7 2" xfId="6666" xr:uid="{14F90017-A97E-4763-901E-9A238732D254}"/>
    <cellStyle name="Normal 2 3 8" xfId="6211" xr:uid="{52617C38-B45B-4580-A500-02AD1287C0F5}"/>
    <cellStyle name="Normal 2 4" xfId="79" xr:uid="{4AD7328C-2646-441D-B84A-6AA0242E8DFD}"/>
    <cellStyle name="Normal 2 4 2" xfId="80" xr:uid="{30B7277D-8CDC-4372-9F3A-D4AE926791B0}"/>
    <cellStyle name="Normal 2 4 3" xfId="282" xr:uid="{FB07267A-5669-45AB-A49F-7BD78E6359F7}"/>
    <cellStyle name="Normal 2 4 3 2" xfId="4659" xr:uid="{1E83D767-DECE-4D22-A791-5A17C4C526AF}"/>
    <cellStyle name="Normal 2 4 3 2 2" xfId="6559" xr:uid="{37A6D94F-E391-44BA-98D9-D181992764F5}"/>
    <cellStyle name="Normal 2 4 3 3" xfId="4673" xr:uid="{81AC8610-2840-41A0-946C-E6CB17943D6F}"/>
    <cellStyle name="Normal 2 4 3 3 2" xfId="6583" xr:uid="{BC596AD3-9934-4EB6-8E93-2A416A80CD36}"/>
    <cellStyle name="Normal 2 4 3 4" xfId="6295" xr:uid="{FD173CD2-31F3-47BF-A04F-F2422FCEC2EF}"/>
    <cellStyle name="Normal 2 4 4" xfId="4554" xr:uid="{0FA25304-224C-4A1F-BC82-B6B25EE1E770}"/>
    <cellStyle name="Normal 2 4 4 2" xfId="6055" xr:uid="{C9BF492A-9D07-4EB1-A1C1-ECB0FAC60A9F}"/>
    <cellStyle name="Normal 2 4 4 2 2" xfId="6705" xr:uid="{A87B7ECA-AC8A-4B05-A5A7-BFC42F00EB7C}"/>
    <cellStyle name="Normal 2 4 4 3" xfId="5382" xr:uid="{FF3A2679-2F71-450A-90AC-A59682E607C5}"/>
    <cellStyle name="Normal 2 4 4 3 2" xfId="6694" xr:uid="{398E347A-7BB4-4110-905B-C172B6798D11}"/>
    <cellStyle name="Normal 2 4 4 4" xfId="6560" xr:uid="{A89BA473-4271-4A33-8EE1-AE921CDB518F}"/>
    <cellStyle name="Normal 2 4 5" xfId="4754" xr:uid="{807C56BD-81CE-4F08-BDA5-D890D18E1817}"/>
    <cellStyle name="Normal 2 4 5 2" xfId="6661" xr:uid="{6CEC9B7F-39A7-4A78-971B-B48C629B63F4}"/>
    <cellStyle name="Normal 2 4 6" xfId="4752" xr:uid="{64D3B9B1-ED9E-4C0B-AD32-46F0587139D3}"/>
    <cellStyle name="Normal 2 4 6 2" xfId="6659" xr:uid="{F24D8A12-AB66-4F08-ABDE-9D2E7F29B3C8}"/>
    <cellStyle name="Normal 2 4 7" xfId="6213" xr:uid="{B622D038-37D3-47C7-B64E-5C31789178E0}"/>
    <cellStyle name="Normal 2 5" xfId="184" xr:uid="{86B50199-DD0D-49A5-8A22-97AFB1D3A92B}"/>
    <cellStyle name="Normal 2 5 2" xfId="284" xr:uid="{75AC07BA-DF7D-4CD8-994A-EF898ABD68C6}"/>
    <cellStyle name="Normal 2 5 2 2" xfId="2505" xr:uid="{091F3E40-70AF-4AD0-A833-5DF46EC8B5A2}"/>
    <cellStyle name="Normal 2 5 2 2 2" xfId="6429" xr:uid="{04FCA48F-D11F-4875-8887-6733E3C77605}"/>
    <cellStyle name="Normal 2 5 2 3" xfId="6311" xr:uid="{5B2AFEE6-496F-461C-88AE-A2C1F79B644F}"/>
    <cellStyle name="Normal 2 5 3" xfId="283" xr:uid="{CD1778E1-1D30-4A6C-9369-9DE84D5EEEAB}"/>
    <cellStyle name="Normal 2 5 3 2" xfId="4586" xr:uid="{017EB847-3E93-469B-987A-048C00C351EA}"/>
    <cellStyle name="Normal 2 5 3 2 2" xfId="6465" xr:uid="{78F193EC-7DE6-4477-962E-24BABAA622BD}"/>
    <cellStyle name="Normal 2 5 3 3" xfId="4746" xr:uid="{4A05B711-799E-4E76-889D-5F2D81C437F8}"/>
    <cellStyle name="Normal 2 5 3 3 2" xfId="6648" xr:uid="{BDEC0890-C895-401A-B0BC-35068BCBFC6C}"/>
    <cellStyle name="Normal 2 5 3 4" xfId="5302" xr:uid="{D905E007-1291-47CD-84F3-DA8F63885A5F}"/>
    <cellStyle name="Normal 2 5 3 4 2" xfId="5342" xr:uid="{29474981-1939-4133-9A26-3CE905F5FF65}"/>
    <cellStyle name="Normal 2 5 3 4 2 2" xfId="6745" xr:uid="{49145DA3-71D4-46DD-89FC-71EAB4DF8C92}"/>
    <cellStyle name="Normal 2 5 3 4 2 3" xfId="6662" xr:uid="{1A5D0BE2-56CA-45BA-AC42-459297E65578}"/>
    <cellStyle name="Normal 2 5 3 5" xfId="6423" xr:uid="{FBB93DF5-4254-4814-9D21-ED12E8AFC293}"/>
    <cellStyle name="Normal 2 5 4" xfId="4660" xr:uid="{987959C8-8DE0-4730-A784-DA43E024FB5D}"/>
    <cellStyle name="Normal 2 5 4 2" xfId="6561" xr:uid="{97848D26-D0E4-484C-8389-B590C12B3EC4}"/>
    <cellStyle name="Normal 2 5 5" xfId="4615" xr:uid="{D8863024-3976-4421-AF8D-067373041E87}"/>
    <cellStyle name="Normal 2 5 5 2" xfId="6471" xr:uid="{6D0E2436-F4B7-43EF-A63F-1496F704B3C6}"/>
    <cellStyle name="Normal 2 5 6" xfId="4614" xr:uid="{947E4957-C2ED-41FC-855B-345320BE0725}"/>
    <cellStyle name="Normal 2 5 6 2" xfId="6470" xr:uid="{FB762B93-0B0A-47B9-803B-F841EDAD50D9}"/>
    <cellStyle name="Normal 2 5 7" xfId="4749" xr:uid="{034E10BD-BA96-41A5-9100-E8FD04B569CC}"/>
    <cellStyle name="Normal 2 5 7 2" xfId="6656" xr:uid="{11DADA5E-5D8A-4BE3-9231-0960EAACDEFE}"/>
    <cellStyle name="Normal 2 5 8" xfId="4719" xr:uid="{BAD9F2F6-21D4-475F-AD25-987867C351CF}"/>
    <cellStyle name="Normal 2 5 8 2" xfId="6631" xr:uid="{354268BE-49FA-47F3-93FE-A74A1EC776E2}"/>
    <cellStyle name="Normal 2 5 9" xfId="6296" xr:uid="{DC14E4D9-9F55-4FAF-A49F-15BDE9CB1593}"/>
    <cellStyle name="Normal 2 6" xfId="285" xr:uid="{789436F2-515F-4AE2-8304-BB7A7928F49F}"/>
    <cellStyle name="Normal 2 6 2" xfId="286" xr:uid="{D292BCF3-DB4C-475E-A209-F215733977A7}"/>
    <cellStyle name="Normal 2 6 2 2" xfId="6425" xr:uid="{B50ADD12-3D82-4AAF-BD4D-D6EC9C353930}"/>
    <cellStyle name="Normal 2 6 3" xfId="452" xr:uid="{076DF00B-7FA2-418E-B603-C5DD134026BF}"/>
    <cellStyle name="Normal 2 6 3 2" xfId="5335" xr:uid="{3A6B877F-0838-42A5-8A30-3381A407BDBA}"/>
    <cellStyle name="Normal 2 6 3 2 2" xfId="6678" xr:uid="{68BA1698-06A9-4573-AF7A-1B47F5C8DE93}"/>
    <cellStyle name="Normal 2 6 3 3" xfId="6102" xr:uid="{A3A624E4-7D99-49CE-A760-5E06B990FB75}"/>
    <cellStyle name="Normal 2 6 3 3 2" xfId="6737" xr:uid="{20F95535-9A53-4821-A60E-1364EBC84B49}"/>
    <cellStyle name="Normal 2 6 3 4" xfId="6428" xr:uid="{FCD7F545-AD55-4899-B72D-D14167206BC0}"/>
    <cellStyle name="Normal 2 6 3 4 2" xfId="6747" xr:uid="{93755247-0E93-4BE6-9E5A-AC15073EBC8D}"/>
    <cellStyle name="Normal 2 6 4" xfId="4661" xr:uid="{FD8853FA-34F1-4C5F-8D9D-11A453BD6270}"/>
    <cellStyle name="Normal 2 6 4 2" xfId="6160" xr:uid="{7DD4CF3A-94C8-4842-B5F1-C485A98AEBB0}"/>
    <cellStyle name="Normal 2 6 4 2 2" xfId="6742" xr:uid="{40DD343F-30D5-4BF2-903F-3BD97FF20DC4}"/>
    <cellStyle name="Normal 2 6 4 3" xfId="6562" xr:uid="{695940BD-C2EE-4878-BFE3-C05F5B57EE08}"/>
    <cellStyle name="Normal 2 6 5" xfId="4612" xr:uid="{5A97D4F6-FE13-4B6A-90FA-ADDDC23F165B}"/>
    <cellStyle name="Normal 2 6 5 2" xfId="4710" xr:uid="{1EAA2F8C-69AF-428B-AD57-02F1FA02C590}"/>
    <cellStyle name="Normal 2 6 5 2 2" xfId="6623" xr:uid="{0A1FED7D-EA28-482A-A029-FBA66DEC09F3}"/>
    <cellStyle name="Normal 2 6 5 3" xfId="6461" xr:uid="{1AFA8F7B-2BB7-42E7-AFA1-B3828A9702B0}"/>
    <cellStyle name="Normal 2 6 6" xfId="4598" xr:uid="{516492EF-DE60-403F-B7F9-F48AA2B0B879}"/>
    <cellStyle name="Normal 2 6 6 2" xfId="6438" xr:uid="{3703D465-DA42-4E48-BC29-94638DD0FFCD}"/>
    <cellStyle name="Normal 2 6 7" xfId="5322" xr:uid="{9AE01CE7-520A-450F-B8B8-A094583AD8F1}"/>
    <cellStyle name="Normal 2 6 7 2" xfId="6424" xr:uid="{44CF4052-F016-4EF6-BE9A-F04B6DEE4396}"/>
    <cellStyle name="Normal 2 6 8" xfId="5331" xr:uid="{74353D0E-9D6A-4B94-ADEB-C2579B941474}"/>
    <cellStyle name="Normal 2 6 8 2" xfId="6674" xr:uid="{547553F6-58CF-4E0B-96A8-C1C6C360F0F7}"/>
    <cellStyle name="Normal 2 6 9" xfId="6312" xr:uid="{08CAE944-D0C4-489F-A12B-86B82D283F74}"/>
    <cellStyle name="Normal 2 7" xfId="287" xr:uid="{6A68E53C-F41A-44A4-85C9-C99B93A4A73D}"/>
    <cellStyle name="Normal 2 7 2" xfId="4456" xr:uid="{BD9A38B2-A02A-4797-A4A7-E9EE0E7A0581}"/>
    <cellStyle name="Normal 2 7 2 2" xfId="6159" xr:uid="{60AA67FC-DB00-4882-83EC-CD4782C14BF9}"/>
    <cellStyle name="Normal 2 7 2 2 2" xfId="6741" xr:uid="{9CC2C61D-AC88-495B-A58A-4EC527EFCA37}"/>
    <cellStyle name="Normal 2 7 2 3" xfId="6564" xr:uid="{8DAAF088-B23C-4445-A293-88AD3F741828}"/>
    <cellStyle name="Normal 2 7 3" xfId="4662" xr:uid="{B1B921F3-EB75-439A-84AA-866F8CC0F6DF}"/>
    <cellStyle name="Normal 2 7 3 2" xfId="6563" xr:uid="{EF8D6D85-D01A-477C-8FD8-E8E618CDB0E0}"/>
    <cellStyle name="Normal 2 7 4" xfId="5303" xr:uid="{A5BF61AA-DF33-474D-ACF6-DAAE50FA41EA}"/>
    <cellStyle name="Normal 2 7 4 2" xfId="6663" xr:uid="{75E8EDAC-743C-4E50-AE14-5065A27FFA27}"/>
    <cellStyle name="Normal 2 7 5" xfId="6103" xr:uid="{07AE471A-D4CC-4884-99CB-54A227EBB2D7}"/>
    <cellStyle name="Normal 2 7 5 2" xfId="6738" xr:uid="{8846849D-91FA-4ABE-9BDB-97BA577DA0B6}"/>
    <cellStyle name="Normal 2 7 6" xfId="6426" xr:uid="{24251298-6DA9-4BC1-8D29-EA404DF9D622}"/>
    <cellStyle name="Normal 2 8" xfId="4508" xr:uid="{7B6B6052-4565-496A-B19A-2118E47C889D}"/>
    <cellStyle name="Normal 2 8 2" xfId="6565" xr:uid="{44082E1D-5826-4634-A037-A8A058BEC173}"/>
    <cellStyle name="Normal 2 9" xfId="4653" xr:uid="{44B3089F-B9EE-44BC-B9E7-F5E1E431C66C}"/>
    <cellStyle name="Normal 20" xfId="434" xr:uid="{F17E5540-7621-45E1-BE84-C94129BB2D34}"/>
    <cellStyle name="Normal 20 10" xfId="6214" xr:uid="{61480C09-539E-42E7-8ABA-FBF548311183}"/>
    <cellStyle name="Normal 20 2" xfId="435" xr:uid="{F0BC7501-DE7F-4660-9A21-960F695C30BD}"/>
    <cellStyle name="Normal 20 2 2" xfId="436" xr:uid="{E261298D-6847-4E38-8395-611872A36F4A}"/>
    <cellStyle name="Normal 20 2 2 2" xfId="4425" xr:uid="{13A123C1-4E1F-4DFB-808B-EBB05682856E}"/>
    <cellStyle name="Normal 20 2 2 2 2" xfId="6412" xr:uid="{DC5FD19F-DA7B-4FA7-A0C1-ADE3AFB35B8F}"/>
    <cellStyle name="Normal 20 2 2 3" xfId="4417" xr:uid="{F94C3D17-E3AB-4241-BB8D-8853D4D24DD1}"/>
    <cellStyle name="Normal 20 2 2 3 2" xfId="6404" xr:uid="{4015AFA2-7E1F-49A6-A4B1-AA0D479307F3}"/>
    <cellStyle name="Normal 20 2 2 4" xfId="4582" xr:uid="{B6E1A3D4-E2E0-4C50-B2C1-7EFEE0D22707}"/>
    <cellStyle name="Normal 20 2 2 4 2" xfId="6458" xr:uid="{EDFA56DD-FB98-40BD-8D12-4EAF71D10106}"/>
    <cellStyle name="Normal 20 2 2 5" xfId="4744" xr:uid="{3997266F-3A6A-46AB-B5E2-DBEA46325B91}"/>
    <cellStyle name="Normal 20 2 2 5 2" xfId="6646" xr:uid="{FD6BBF72-2802-4079-9AA7-E940EEFFB433}"/>
    <cellStyle name="Normal 20 2 2 6" xfId="6298" xr:uid="{919F51C4-01D7-4C74-BCC0-255442B511EA}"/>
    <cellStyle name="Normal 20 2 3" xfId="4420" xr:uid="{B3DDC901-34A1-4879-A9EB-C463F5BBFB0C}"/>
    <cellStyle name="Normal 20 2 3 2" xfId="6407" xr:uid="{1DB57847-0587-4FE4-A0D9-9DB6E1C1CCB5}"/>
    <cellStyle name="Normal 20 2 4" xfId="4416" xr:uid="{D9E3671F-3F0A-4097-B640-F3BA279607DD}"/>
    <cellStyle name="Normal 20 2 4 2" xfId="6403" xr:uid="{A8B22C88-A7FB-4558-8520-64210B647C77}"/>
    <cellStyle name="Normal 20 2 5" xfId="4581" xr:uid="{E352223A-D388-4F36-BE0C-F8BBF3D4D966}"/>
    <cellStyle name="Normal 20 2 5 2" xfId="6457" xr:uid="{0A36EC01-E50F-4B0D-96FB-E912FC86076D}"/>
    <cellStyle name="Normal 20 2 6" xfId="4743" xr:uid="{0C809268-F00E-4F2D-AFE3-AFF893524256}"/>
    <cellStyle name="Normal 20 2 6 2" xfId="6645" xr:uid="{01703595-4E19-48F0-9716-EBD6808C8E2C}"/>
    <cellStyle name="Normal 20 2 7" xfId="6297" xr:uid="{D5C540F9-9C6E-4E74-A01C-FDECF9410CF3}"/>
    <cellStyle name="Normal 20 3" xfId="1167" xr:uid="{F4915D4F-9E6C-471F-9599-238C3180A1DF}"/>
    <cellStyle name="Normal 20 3 2" xfId="4457" xr:uid="{B83A9347-4703-4D0E-AC33-77FF19E7A33E}"/>
    <cellStyle name="Normal 20 3 2 2" xfId="6066" xr:uid="{996CB77D-3193-45DA-8E94-39308251E54C}"/>
    <cellStyle name="Normal 20 3 2 2 2" xfId="6716" xr:uid="{C1833C18-FD97-45CE-B94C-D7B065E41CB7}"/>
    <cellStyle name="Normal 20 3 2 3" xfId="6591" xr:uid="{5DEE3F70-2290-4537-94E8-C6E8CAC73FC0}"/>
    <cellStyle name="Normal 20 3 3" xfId="6065" xr:uid="{5AA009B6-0900-4FF1-B948-EC12805A3222}"/>
    <cellStyle name="Normal 20 3 3 2" xfId="6715" xr:uid="{EECB94C9-EB50-4CCC-B5A4-401F5605C4D1}"/>
    <cellStyle name="Normal 20 3 4" xfId="6315" xr:uid="{2348B97A-3713-4544-8CDE-1EFCA4210059}"/>
    <cellStyle name="Normal 20 4" xfId="4352" xr:uid="{8719FA3B-E7A7-48EE-B631-448FE9046852}"/>
    <cellStyle name="Normal 20 4 2" xfId="4555" xr:uid="{1B263055-EBCC-4EDB-A516-70B0FDA50C09}"/>
    <cellStyle name="Normal 20 4 2 2" xfId="6463" xr:uid="{97774699-8280-43F8-8925-69AB8BAA7BB9}"/>
    <cellStyle name="Normal 20 4 3" xfId="4736" xr:uid="{AC1CAC70-7F4F-44BE-8666-083A228AA781}"/>
    <cellStyle name="Normal 20 4 3 2" xfId="6640" xr:uid="{DC87085B-BC88-42A8-BBA8-A7E116349ABF}"/>
    <cellStyle name="Normal 20 4 4" xfId="4711" xr:uid="{2ABE9C4D-9D02-46CB-A463-8DEABDFD3E4C}"/>
    <cellStyle name="Normal 20 4 4 2" xfId="6624" xr:uid="{1801E301-B5DF-468F-A78C-91114D292599}"/>
    <cellStyle name="Normal 20 4 5" xfId="6348" xr:uid="{B0A98464-242A-4A92-9A31-BF7D89E8516F}"/>
    <cellStyle name="Normal 20 5" xfId="4433" xr:uid="{D5BAFEF1-D3A5-4FE0-ACC5-72BEEE8CAB87}"/>
    <cellStyle name="Normal 20 5 2" xfId="5328" xr:uid="{E8D33881-D10C-4E6A-83C6-9EF717705819}"/>
    <cellStyle name="Normal 20 5 2 2" xfId="6673" xr:uid="{22A8A66C-436E-437D-9ABC-607FC92BF885}"/>
    <cellStyle name="Normal 20 5 3" xfId="6468" xr:uid="{F43F8C73-8538-463D-B265-6DA8FC819878}"/>
    <cellStyle name="Normal 20 6" xfId="4587" xr:uid="{66B6E5F0-D4BE-470F-8FD0-97AA775EF068}"/>
    <cellStyle name="Normal 20 6 2" xfId="6466" xr:uid="{6BE972B9-147E-48A7-AC3E-198038CBFC1E}"/>
    <cellStyle name="Normal 20 7" xfId="4696" xr:uid="{46ECAB2D-2177-4E59-9F05-ACBC72B8C4E0}"/>
    <cellStyle name="Normal 20 7 2" xfId="6609" xr:uid="{89D99E88-58BA-4E60-994B-5B5B62765FF2}"/>
    <cellStyle name="Normal 20 8" xfId="4717" xr:uid="{17470384-9DED-449C-A431-D317E8A25ECE}"/>
    <cellStyle name="Normal 20 8 2" xfId="6629" xr:uid="{B5A0D502-FBB8-4C77-A2E2-ACCE185282F4}"/>
    <cellStyle name="Normal 20 9" xfId="4716" xr:uid="{EE53408A-E6D6-47EC-9F67-5F0CC604D4A1}"/>
    <cellStyle name="Normal 20 9 2" xfId="6628" xr:uid="{6EEC177A-A223-4053-8E84-DC224E04E384}"/>
    <cellStyle name="Normal 21" xfId="437" xr:uid="{52CA38D2-3227-4B3F-A687-AFDD94541959}"/>
    <cellStyle name="Normal 21 2" xfId="438" xr:uid="{2F15E424-F32D-41D5-8126-49AB897D6938}"/>
    <cellStyle name="Normal 21 2 2" xfId="439" xr:uid="{0E71A8CC-280C-45C2-9367-3F8333BAC396}"/>
    <cellStyle name="Normal 21 2 2 2" xfId="6300" xr:uid="{04DAC1BA-C5B5-49B6-B677-4A0004D82ED0}"/>
    <cellStyle name="Normal 21 2 3" xfId="6299" xr:uid="{5BE43848-21B0-4105-B02E-E0E43E2E53F0}"/>
    <cellStyle name="Normal 21 3" xfId="4353" xr:uid="{6A4E9D90-0F92-4323-AA6D-C2B8852EF2B2}"/>
    <cellStyle name="Normal 21 3 2" xfId="4459" xr:uid="{5A0C29F4-29F3-49A0-8ED9-0FD1E5A43E25}"/>
    <cellStyle name="Normal 21 3 2 2" xfId="5353" xr:uid="{222B87F2-E08D-43D6-A92E-94746FD9261C}"/>
    <cellStyle name="Normal 21 3 2 2 2" xfId="6683" xr:uid="{2E25C55E-5461-4C7F-84BE-D23B05865FD6}"/>
    <cellStyle name="Normal 21 3 2 2 3" xfId="6718" xr:uid="{7309706D-628A-4D81-8F80-54117603C804}"/>
    <cellStyle name="Normal 21 3 2 2 4" xfId="6068" xr:uid="{54FD9715-AF2B-41E4-8F4D-FF224010817E}"/>
    <cellStyle name="Normal 21 3 2 3" xfId="6593" xr:uid="{92B09557-368E-46FA-99E0-C006D3E0FD10}"/>
    <cellStyle name="Normal 21 3 3" xfId="4458" xr:uid="{F92261BF-7244-42C7-88E1-AFFEAB59C4F7}"/>
    <cellStyle name="Normal 21 3 3 2" xfId="6592" xr:uid="{618FD688-7C80-42B5-8568-AA101097A94C}"/>
    <cellStyle name="Normal 21 3 4" xfId="5507" xr:uid="{B1C6B788-93FB-49CE-ADD2-F471A2B54C25}"/>
    <cellStyle name="Normal 21 3 4 2" xfId="6701" xr:uid="{D5602B66-DE88-4978-B68F-530D60CF232A}"/>
    <cellStyle name="Normal 21 4" xfId="4570" xr:uid="{DABA8B8E-3EEB-4383-A7F2-565C93DF7505}"/>
    <cellStyle name="Normal 21 4 2" xfId="5354" xr:uid="{CF671FD0-E729-4E81-9DF7-8F645B392AB9}"/>
    <cellStyle name="Normal 21 4 2 2" xfId="6684" xr:uid="{15EA54EE-6FBE-48E5-B525-A44D48C9B4C3}"/>
    <cellStyle name="Normal 21 4 2 3" xfId="6717" xr:uid="{B0858402-7843-4461-B480-094F60D5C606}"/>
    <cellStyle name="Normal 21 4 2 4" xfId="6067" xr:uid="{EEDAA54F-5869-45ED-AC70-0FCACF790B24}"/>
    <cellStyle name="Normal 21 4 3" xfId="6095" xr:uid="{9813532B-8C79-4D06-9512-D503FA0F393F}"/>
    <cellStyle name="Normal 21 5" xfId="4737" xr:uid="{85F68269-A468-42B0-8CB3-C25AC0FADB03}"/>
    <cellStyle name="Normal 21 6" xfId="6215" xr:uid="{1E527ED0-4FCF-416E-97AA-1A9B6A2F79F3}"/>
    <cellStyle name="Normal 22" xfId="440" xr:uid="{963C58FE-65B1-480D-8E17-28EF6CF684CE}"/>
    <cellStyle name="Normal 22 2" xfId="441" xr:uid="{DB3CE02E-966A-4125-ACCA-5DC25FB5BF5C}"/>
    <cellStyle name="Normal 22 2 2" xfId="6069" xr:uid="{D92891A5-9823-48DD-A936-CBCDC025E2BE}"/>
    <cellStyle name="Normal 22 2 2 2" xfId="6719" xr:uid="{BA5A330E-D18F-46C0-A0CD-30D3837182ED}"/>
    <cellStyle name="Normal 22 2 3" xfId="6241" xr:uid="{C3B8F76E-A515-412E-BBA5-CCC646A5B5E0}"/>
    <cellStyle name="Normal 22 3" xfId="4310" xr:uid="{BFD69EFA-9725-4413-AF8E-8021D7C0F759}"/>
    <cellStyle name="Normal 22 3 2" xfId="4354" xr:uid="{B65E72C9-04E5-4465-9F49-AD4A4F095AE7}"/>
    <cellStyle name="Normal 22 3 2 2" xfId="4461" xr:uid="{51BDBFCD-4BB8-4B28-A962-5B731760D2E6}"/>
    <cellStyle name="Normal 22 3 2 2 2" xfId="6595" xr:uid="{43BBF4D1-9792-4994-A767-15C41A642D4A}"/>
    <cellStyle name="Normal 22 3 3" xfId="4460" xr:uid="{7E0D6A33-1EC6-42C2-AED7-F6B1C42965A0}"/>
    <cellStyle name="Normal 22 3 3 2" xfId="6594" xr:uid="{E92699CD-0D6E-44B5-8D0C-B1E555754BD4}"/>
    <cellStyle name="Normal 22 3 4" xfId="4691" xr:uid="{397A9337-FAE5-4944-A0EC-4C49B1059F17}"/>
    <cellStyle name="Normal 22 3 4 2" xfId="6585" xr:uid="{EA0C6249-5D64-4182-8AB6-5CD1EBE14727}"/>
    <cellStyle name="Normal 22 3 5" xfId="6240" xr:uid="{71D45640-6BEA-47FC-AB23-628E71D18B02}"/>
    <cellStyle name="Normal 22 4" xfId="4313" xr:uid="{24424502-96C0-4968-AD76-D12FB6D91B76}"/>
    <cellStyle name="Normal 22 4 10" xfId="5351" xr:uid="{48AA8D93-6F4C-4633-90FE-F819C33E41D8}"/>
    <cellStyle name="Normal 22 4 11" xfId="6244" xr:uid="{07A5CC00-6690-4A6E-8544-3C6DE9C9E697}"/>
    <cellStyle name="Normal 22 4 2" xfId="4431" xr:uid="{BF478C0F-BB86-43F8-9894-912833254DAB}"/>
    <cellStyle name="Normal 22 4 2 2" xfId="6417" xr:uid="{DD3BDCD5-25C5-462E-A1D9-C2BCC744AB9F}"/>
    <cellStyle name="Normal 22 4 3" xfId="4571" xr:uid="{FFE5B1CF-F822-4594-92A9-AA24DFDAE255}"/>
    <cellStyle name="Normal 22 4 3 2" xfId="4590" xr:uid="{DA464E8F-EAFB-46DA-B0FE-6EC9E262CB90}"/>
    <cellStyle name="Normal 22 4 3 2 2" xfId="5380" xr:uid="{74607CA7-D743-4C66-A48C-B0166E99E15A}"/>
    <cellStyle name="Normal 22 4 3 2 2 2" xfId="6692" xr:uid="{529FF0C6-D318-457B-88A6-0EBC7EBD222E}"/>
    <cellStyle name="Normal 22 4 3 3" xfId="4748" xr:uid="{3AA42B7B-4497-4034-8C43-E0B6457DE764}"/>
    <cellStyle name="Normal 22 4 3 3 2" xfId="6670" xr:uid="{062B343B-063A-4E1D-BFD5-E4304085517F}"/>
    <cellStyle name="Normal 22 4 3 4" xfId="5338" xr:uid="{59D19D8B-0A85-4313-BC38-AAC03777FC5E}"/>
    <cellStyle name="Normal 22 4 3 5" xfId="5334" xr:uid="{009E28E1-ACC3-4ED5-8A27-EFE45EC7AF27}"/>
    <cellStyle name="Normal 22 4 3 5 2" xfId="6677" xr:uid="{B937496B-38FC-4E87-BB47-ED000EE27C2D}"/>
    <cellStyle name="Normal 22 4 4" xfId="4692" xr:uid="{106B1E0C-720F-4D28-A67F-41411FE0004E}"/>
    <cellStyle name="Normal 22 4 4 2" xfId="6586" xr:uid="{20124C72-D840-4BD5-B0D5-F852945F1B31}"/>
    <cellStyle name="Normal 22 4 5" xfId="4604" xr:uid="{DE318B83-9E07-4642-B51A-562640DEAD77}"/>
    <cellStyle name="Normal 22 4 6" xfId="4595" xr:uid="{E52C6199-6FDF-4294-BB5C-D97A0FD25BC4}"/>
    <cellStyle name="Normal 22 4 6 2" xfId="6437" xr:uid="{848C14A8-79E4-45AC-96AA-C73AE9564E58}"/>
    <cellStyle name="Normal 22 4 7" xfId="4594" xr:uid="{9401E25B-24CB-4149-955A-A2E8C5D4AF36}"/>
    <cellStyle name="Normal 22 4 7 2" xfId="6436" xr:uid="{8783FE0E-158A-4959-A30C-8420FD5B7665}"/>
    <cellStyle name="Normal 22 4 8" xfId="4593" xr:uid="{B9269981-62EC-4120-9B18-5C67CDB1F48A}"/>
    <cellStyle name="Normal 22 4 8 2" xfId="6435" xr:uid="{202840A7-C904-4787-8051-C70E76ADD767}"/>
    <cellStyle name="Normal 22 4 9" xfId="4592" xr:uid="{5C81F5A1-5708-45CC-8AF3-2EF27F938872}"/>
    <cellStyle name="Normal 22 4 9 2" xfId="6434" xr:uid="{6883D89B-1889-43C1-AD66-29FACE614490}"/>
    <cellStyle name="Normal 22 5" xfId="4738" xr:uid="{94228F47-EB1D-42F9-8B5F-9FAB3AED10E1}"/>
    <cellStyle name="Normal 22 6" xfId="6225" xr:uid="{E63A4676-202D-4D7C-82B4-64100632225C}"/>
    <cellStyle name="Normal 23" xfId="442" xr:uid="{D12EE25A-10B8-4FB4-8A85-0786FDCC9C41}"/>
    <cellStyle name="Normal 23 2" xfId="2500" xr:uid="{DA193CC4-D641-41D8-820C-22B58137519A}"/>
    <cellStyle name="Normal 23 2 2" xfId="4356" xr:uid="{2117EAC4-B164-4BE3-B81F-B05D4B5F50EA}"/>
    <cellStyle name="Normal 23 2 2 2" xfId="4751" xr:uid="{CAD5D7F3-3754-425D-B969-318BD997C7C7}"/>
    <cellStyle name="Normal 23 2 2 2 2" xfId="6658" xr:uid="{F49D41AC-9CA4-4F75-993E-2B1A3A87435B}"/>
    <cellStyle name="Normal 23 2 2 3" xfId="4693" xr:uid="{C347DE30-76D5-4771-87BC-9BEF0082474B}"/>
    <cellStyle name="Normal 23 2 2 3 2" xfId="6587" xr:uid="{4FAB5830-1953-484B-AD45-23C94662307A}"/>
    <cellStyle name="Normal 23 2 2 4" xfId="4663" xr:uid="{F44ECB21-58E1-4FC6-A576-B784D31C94AF}"/>
    <cellStyle name="Normal 23 2 2 4 2" xfId="6566" xr:uid="{B9F7A7E4-BA27-4BCC-8098-CC526549EB14}"/>
    <cellStyle name="Normal 23 2 2 5" xfId="6350" xr:uid="{EC2335DF-A652-4700-8962-E873A0B46BE8}"/>
    <cellStyle name="Normal 23 2 3" xfId="4605" xr:uid="{8963E5D9-0DFF-4E82-9244-0133A6034A6A}"/>
    <cellStyle name="Normal 23 2 3 2" xfId="6447" xr:uid="{B88E1565-CF05-4ECB-B119-A28A651CF386}"/>
    <cellStyle name="Normal 23 2 4" xfId="4712" xr:uid="{6954842E-31BF-44C1-A1AA-B79BE3E62070}"/>
    <cellStyle name="Normal 23 2 4 2" xfId="6625" xr:uid="{95F35923-D2CF-4C05-9FB0-039BD94B7F47}"/>
    <cellStyle name="Normal 23 2 5" xfId="5367" xr:uid="{2B9FFEB8-0120-4C94-A7E3-7E46F20677CB}"/>
    <cellStyle name="Normal 23 2 6" xfId="6324" xr:uid="{CB6CBF87-CF89-4368-8AE8-B7941DA229EA}"/>
    <cellStyle name="Normal 23 3" xfId="4426" xr:uid="{27275AB6-AFA3-4EB3-9B2C-9914B980E9D0}"/>
    <cellStyle name="Normal 23 3 2" xfId="6413" xr:uid="{01BB29B4-C783-42C5-8AD3-1D0A10431A2F}"/>
    <cellStyle name="Normal 23 4" xfId="4355" xr:uid="{53372E76-7C9A-43D4-BA53-DBC49790198B}"/>
    <cellStyle name="Normal 23 4 2" xfId="6349" xr:uid="{A050F684-5393-4595-9FC7-CCA5B39DC0A9}"/>
    <cellStyle name="Normal 23 5" xfId="4572" xr:uid="{760223F0-A5F5-4873-90C9-10075E380CC0}"/>
    <cellStyle name="Normal 23 5 2" xfId="6446" xr:uid="{F9B4DBA7-6EDF-4927-8467-691C0B323312}"/>
    <cellStyle name="Normal 23 6" xfId="4739" xr:uid="{9782A762-9BE2-4E96-9B47-9A3292B5F3EA}"/>
    <cellStyle name="Normal 23 6 2" xfId="6641" xr:uid="{F4473275-1F3B-4B98-8051-A1416B47F38E}"/>
    <cellStyle name="Normal 23 7" xfId="5373" xr:uid="{6BD9277D-6654-4793-8E73-B230CCCC65E8}"/>
    <cellStyle name="Normal 23 8" xfId="6301" xr:uid="{48ED297C-64F7-4262-AE33-E135D0414407}"/>
    <cellStyle name="Normal 24" xfId="443" xr:uid="{BABC9492-282A-4D84-B942-4E9B89414010}"/>
    <cellStyle name="Normal 24 2" xfId="444" xr:uid="{54EDAC23-6677-435D-8460-DB3C12F1E8EB}"/>
    <cellStyle name="Normal 24 2 2" xfId="4428" xr:uid="{9CC1A7CB-6F81-4096-A825-416C147833BF}"/>
    <cellStyle name="Normal 24 2 2 2" xfId="6415" xr:uid="{FBECAF54-8938-41F8-8417-DC78A769E683}"/>
    <cellStyle name="Normal 24 2 3" xfId="4358" xr:uid="{4861D08D-4AE4-486D-B5AC-BEE95502D0B8}"/>
    <cellStyle name="Normal 24 2 3 2" xfId="6352" xr:uid="{4CF6C226-B75F-4E72-9069-63DCC85F0A86}"/>
    <cellStyle name="Normal 24 2 4" xfId="4574" xr:uid="{8F54F24B-177B-4DBE-B2DE-EFC63DDA028E}"/>
    <cellStyle name="Normal 24 2 4 2" xfId="6449" xr:uid="{3C77009F-6424-48AF-A725-8D96002F27CE}"/>
    <cellStyle name="Normal 24 2 5" xfId="4741" xr:uid="{BDBD7FE6-4F77-4233-97F2-642954BD21B4}"/>
    <cellStyle name="Normal 24 2 5 2" xfId="6643" xr:uid="{A59F750D-B32F-4A9B-A515-BE2BB9C346CC}"/>
    <cellStyle name="Normal 24 2 6" xfId="6303" xr:uid="{1874AB18-B8BD-4FB8-A264-AD5B1B567A96}"/>
    <cellStyle name="Normal 24 3" xfId="4427" xr:uid="{E7A6A853-4E1D-4897-AC97-A09F3183D811}"/>
    <cellStyle name="Normal 24 3 2" xfId="6414" xr:uid="{744FA6DB-4BB6-4465-8F46-8A385000DE73}"/>
    <cellStyle name="Normal 24 4" xfId="4357" xr:uid="{88EB9B7F-B579-474A-9C10-D98F9740529F}"/>
    <cellStyle name="Normal 24 4 2" xfId="6351" xr:uid="{638DE7A8-2403-42BD-8225-2D499553B62A}"/>
    <cellStyle name="Normal 24 5" xfId="4573" xr:uid="{71226439-6BD7-4F98-AD8A-553B3F4706C6}"/>
    <cellStyle name="Normal 24 5 2" xfId="6448" xr:uid="{8EB19164-A7EE-476F-84D4-81BF7DBD4073}"/>
    <cellStyle name="Normal 24 6" xfId="4740" xr:uid="{3133F185-C3BD-4A34-98E2-C394C5CFA96B}"/>
    <cellStyle name="Normal 24 6 2" xfId="6642" xr:uid="{DE77D8D4-80AF-4D02-9503-BD0462E11959}"/>
    <cellStyle name="Normal 24 7" xfId="6302" xr:uid="{9B4F82AE-92D7-486C-91B4-47BC6024E092}"/>
    <cellStyle name="Normal 25" xfId="451" xr:uid="{06AED669-1DBD-4AFB-9D09-0F86D0522D8E}"/>
    <cellStyle name="Normal 25 2" xfId="4360" xr:uid="{D867582F-66E6-4B08-833B-873C3F89DE38}"/>
    <cellStyle name="Normal 25 2 2" xfId="5337" xr:uid="{C7BF3C8A-CA0D-4EA9-9C93-ABC06CD55B06}"/>
    <cellStyle name="Normal 25 2 2 2" xfId="6680" xr:uid="{420B0A61-3698-4930-B12B-D0FFF35B7BFD}"/>
    <cellStyle name="Normal 25 2 3" xfId="6354" xr:uid="{C268B1F9-08FD-488A-BFC0-52AA4183884D}"/>
    <cellStyle name="Normal 25 3" xfId="4429" xr:uid="{0EC22BC8-9D88-4DDD-8EBC-71FA9C5735F4}"/>
    <cellStyle name="Normal 25 3 2" xfId="6416" xr:uid="{CA54E4A8-B7EB-4209-8E22-3F21E258A35F}"/>
    <cellStyle name="Normal 25 4" xfId="4359" xr:uid="{882E324D-7C56-4A22-A262-2AEB74EFE63E}"/>
    <cellStyle name="Normal 25 4 2" xfId="6353" xr:uid="{85495EC4-2632-400B-9DE9-6BE44ED3D7A8}"/>
    <cellStyle name="Normal 25 5" xfId="4575" xr:uid="{4B239EBC-DFD6-43CC-A1C6-A1990C911AA5}"/>
    <cellStyle name="Normal 25 5 2" xfId="6450" xr:uid="{C963B2DF-228C-4A77-B087-5790D95E2782}"/>
    <cellStyle name="Normal 25 6" xfId="6310" xr:uid="{30254763-443D-4C1F-98E4-9BC57E4FC65F}"/>
    <cellStyle name="Normal 26" xfId="2498" xr:uid="{9249BA60-55B4-4F98-A8C8-A2E47D12DFE3}"/>
    <cellStyle name="Normal 26 2" xfId="2499" xr:uid="{B9D8D313-D514-4E62-9DD9-2026ECABB245}"/>
    <cellStyle name="Normal 26 2 2" xfId="4362" xr:uid="{DBB2FB69-7C68-479F-9125-E234D569E3A9}"/>
    <cellStyle name="Normal 26 2 2 2" xfId="6356" xr:uid="{883DEC03-134C-4572-8776-4A35424DC3AF}"/>
    <cellStyle name="Normal 26 2 3" xfId="6323" xr:uid="{C82D7DCC-EB15-4A50-832C-FFD23BEA75DB}"/>
    <cellStyle name="Normal 26 3" xfId="4361" xr:uid="{76B06256-4053-4924-B1B9-CA01F290B7C8}"/>
    <cellStyle name="Normal 26 3 2" xfId="4436" xr:uid="{A39004EC-76D4-4302-9561-A13A01A93B06}"/>
    <cellStyle name="Normal 26 3 2 2" xfId="6589" xr:uid="{099BD867-512A-4BEF-86DC-6DDB3D8E1C34}"/>
    <cellStyle name="Normal 26 3 3" xfId="5383" xr:uid="{09F47F2C-4D82-4AD5-81B3-2BAD300F8244}"/>
    <cellStyle name="Normal 26 3 4" xfId="6355" xr:uid="{A955985D-7B4E-4663-8519-0A0DE37695B7}"/>
    <cellStyle name="Normal 26 4" xfId="6322" xr:uid="{C5BC184C-5FC3-4D3F-A57D-6711C9E8AA51}"/>
    <cellStyle name="Normal 27" xfId="2507" xr:uid="{2698EF8C-B039-4B36-990F-FF1971D43250}"/>
    <cellStyle name="Normal 27 2" xfId="4364" xr:uid="{43EFDD3D-740B-4D61-AE8F-F39189945267}"/>
    <cellStyle name="Normal 27 2 2" xfId="6053" xr:uid="{AA58E11B-1263-482E-B309-3A3A05FC1552}"/>
    <cellStyle name="Normal 27 2 2 2" xfId="6703" xr:uid="{A4D7E89D-C59D-4EFD-B762-60E730D4C6EA}"/>
    <cellStyle name="Normal 27 2 3" xfId="6358" xr:uid="{1CF1196D-30B6-4C23-814E-FCFEFB915CCE}"/>
    <cellStyle name="Normal 27 3" xfId="4363" xr:uid="{DFB25290-C6A9-4788-86B9-A4555DA6DE88}"/>
    <cellStyle name="Normal 27 3 2" xfId="6451" xr:uid="{4D814E1F-142A-4293-BBB8-463DC7032A08}"/>
    <cellStyle name="Normal 27 4" xfId="4599" xr:uid="{A27B895F-C439-467A-B734-776B86F7B630}"/>
    <cellStyle name="Normal 27 4 2" xfId="6439" xr:uid="{4E35D407-C8F1-442C-8AC1-32AC4AEC4532}"/>
    <cellStyle name="Normal 27 5" xfId="5320" xr:uid="{D1676586-CA11-4107-AB22-F076AAFD6CAA}"/>
    <cellStyle name="Normal 27 5 2" xfId="6432" xr:uid="{0DDB0F9B-90F7-4A8E-814B-5A27017A77B8}"/>
    <cellStyle name="Normal 27 6" xfId="4589" xr:uid="{4DCE69A4-83FA-4B7C-8B74-571FF981F8A7}"/>
    <cellStyle name="Normal 27 6 2" xfId="6430" xr:uid="{110B2964-0A63-46DA-A9D5-C8C9F3B6F372}"/>
    <cellStyle name="Normal 27 7" xfId="5332" xr:uid="{D5B5821C-0D9C-40BC-B140-F9A130F72388}"/>
    <cellStyle name="Normal 27 7 2" xfId="6675" xr:uid="{3C254DA4-954A-456F-B9A2-ED377E728F21}"/>
    <cellStyle name="Normal 27 8" xfId="6357" xr:uid="{D25228C0-11C8-4173-808B-9B241F9DFAA2}"/>
    <cellStyle name="Normal 28" xfId="4365" xr:uid="{9858D5A7-57B6-4CCE-95E4-3EEC3F26D097}"/>
    <cellStyle name="Normal 28 2" xfId="4366" xr:uid="{3E1ADBCF-2E94-4D1C-B4BB-A4FB066CB24D}"/>
    <cellStyle name="Normal 28 2 2" xfId="6360" xr:uid="{92BB89F1-0A8C-4A2E-982E-B458DC5E416C}"/>
    <cellStyle name="Normal 28 3" xfId="4367" xr:uid="{00D47AB4-BB99-46ED-9BD7-F762702DD2EA}"/>
    <cellStyle name="Normal 28 4" xfId="6359" xr:uid="{E6A02A0B-2AEC-4EC3-A15A-23D3FC1B7620}"/>
    <cellStyle name="Normal 29" xfId="4368" xr:uid="{5C8B6E5E-7C96-44C0-894E-7CC1B5548527}"/>
    <cellStyle name="Normal 29 2" xfId="4369" xr:uid="{FA8EDA82-96DC-41D9-9828-9719B6AC99CB}"/>
    <cellStyle name="Normal 29 2 2" xfId="6362" xr:uid="{FE3AE580-4756-44DD-82DF-81155C444216}"/>
    <cellStyle name="Normal 29 3" xfId="6361" xr:uid="{55BF19C0-C9C4-4655-AAAE-868F4F2BD1C9}"/>
    <cellStyle name="Normal 3" xfId="2" xr:uid="{665067A7-73F8-4B7E-BFD2-7BB3B9468366}"/>
    <cellStyle name="Normal 3 2" xfId="81" xr:uid="{D42558AD-A937-4926-8803-31ADA8ED71E3}"/>
    <cellStyle name="Normal 3 2 2" xfId="82" xr:uid="{8CF49B2E-DF73-4BCF-9FB5-F1D5D417F1FC}"/>
    <cellStyle name="Normal 3 2 2 2" xfId="288" xr:uid="{D591856B-0895-4C53-8C1B-DC8C1B76F1C9}"/>
    <cellStyle name="Normal 3 2 2 2 2" xfId="4665" xr:uid="{251AD67A-693D-44A0-899D-32EE1246492F}"/>
    <cellStyle name="Normal 3 2 2 2 2 2" xfId="6568" xr:uid="{C5F3F491-DC4E-46A7-A888-217C0BA36463}"/>
    <cellStyle name="Normal 3 2 2 2 3" xfId="6304" xr:uid="{56EF362F-3B08-41EB-9129-5B048F21E2CA}"/>
    <cellStyle name="Normal 3 2 2 3" xfId="4556" xr:uid="{5D8A70FA-ECBE-4A9F-A512-AD3211D4E10E}"/>
    <cellStyle name="Normal 3 2 2 3 2" xfId="6569" xr:uid="{FA37B4EA-6E32-4D48-BF85-25EBBC575A82}"/>
    <cellStyle name="Normal 3 2 2 4" xfId="6217" xr:uid="{710212B5-B2BE-4433-84A3-8731FB1B37A7}"/>
    <cellStyle name="Normal 3 2 3" xfId="83" xr:uid="{900104FE-776E-4A84-A28B-202B45627588}"/>
    <cellStyle name="Normal 3 2 3 2" xfId="5508" xr:uid="{2D203F8F-9EC6-4CC5-8CFD-580C742DFB18}"/>
    <cellStyle name="Normal 3 2 4" xfId="289" xr:uid="{C3F2A4A0-5427-4E5C-8798-492103529727}"/>
    <cellStyle name="Normal 3 2 4 2" xfId="4666" xr:uid="{1C2EA7FA-A2F3-474E-BCFB-2C688D90ED99}"/>
    <cellStyle name="Normal 3 2 4 2 2" xfId="6570" xr:uid="{A069BB2F-4551-4A3F-B6F0-A5A77020EAF1}"/>
    <cellStyle name="Normal 3 2 4 3" xfId="6305" xr:uid="{9A9CF62A-FCD0-4DFB-848F-2ED5F8B4C31F}"/>
    <cellStyle name="Normal 3 2 5" xfId="2506" xr:uid="{EE9C61C3-0547-4B81-BBEA-CCF4EE226FB4}"/>
    <cellStyle name="Normal 3 2 5 2" xfId="4509" xr:uid="{84AA4074-1CF4-4285-AB1D-98F78FEE7F3A}"/>
    <cellStyle name="Normal 3 2 5 2 2" xfId="6571" xr:uid="{74FE78A1-723C-4327-A775-E5CB02583469}"/>
    <cellStyle name="Normal 3 2 5 3" xfId="5304" xr:uid="{0656AEC2-553C-44B0-87B0-DCCBB9E34AC9}"/>
    <cellStyle name="Normal 3 2 5 4" xfId="6101" xr:uid="{54CE6DC3-E8D0-4B58-8EC4-25CB5261CDEB}"/>
    <cellStyle name="Normal 3 2 6" xfId="6216" xr:uid="{491150F0-AD0D-4476-A897-0A74BEC2CE6B}"/>
    <cellStyle name="Normal 3 3" xfId="84" xr:uid="{760F217C-87FC-4341-842D-D0AC937AECD9}"/>
    <cellStyle name="Normal 3 3 2" xfId="290" xr:uid="{A42ED709-A993-4B42-9807-5813914ABB0D}"/>
    <cellStyle name="Normal 3 3 2 2" xfId="4667" xr:uid="{FBD446B3-0765-4F05-8ABA-3FD6FFEB5340}"/>
    <cellStyle name="Normal 3 3 2 2 2" xfId="6572" xr:uid="{3542FA2B-6D32-4AE9-B883-633F694D41C3}"/>
    <cellStyle name="Normal 3 3 2 3" xfId="6306" xr:uid="{9A4CE9F8-52CF-410C-AFDE-84EF27C65A37}"/>
    <cellStyle name="Normal 3 3 3" xfId="4557" xr:uid="{C052E29F-80A4-42E6-A439-CE6F3EC279E3}"/>
    <cellStyle name="Normal 3 3 3 2" xfId="6573" xr:uid="{C3CDD9A3-BA31-4C79-A19B-90950BE95EAD}"/>
    <cellStyle name="Normal 3 3 4" xfId="6218" xr:uid="{CAEA2DDA-40AD-43FE-A538-3E46391D3738}"/>
    <cellStyle name="Normal 3 4" xfId="85" xr:uid="{CF9901C7-B8C2-4859-94D6-3E4ADE119B3B}"/>
    <cellStyle name="Normal 3 4 2" xfId="2502" xr:uid="{9F239BA3-1385-4D5C-8815-C53F48ED6653}"/>
    <cellStyle name="Normal 3 4 2 2" xfId="4668" xr:uid="{9B9C8668-8A41-4E3E-A6FC-8C8CC6E14050}"/>
    <cellStyle name="Normal 3 4 2 2 2" xfId="6574" xr:uid="{CBDF3C12-B0D7-4A2A-81F7-A99B55949F8A}"/>
    <cellStyle name="Normal 3 4 3" xfId="5361" xr:uid="{5C95D102-1F63-4DB5-B156-F803CD5C4DA6}"/>
    <cellStyle name="Normal 3 5" xfId="2501" xr:uid="{E69E97DD-6D1C-4D73-90A5-B809BDC77FB7}"/>
    <cellStyle name="Normal 3 5 2" xfId="4669" xr:uid="{30B252EE-1829-42B2-8375-F46C95CBCA40}"/>
    <cellStyle name="Normal 3 5 3" xfId="4745" xr:uid="{7917E2AA-8790-4C2B-A2E3-372F808B729F}"/>
    <cellStyle name="Normal 3 5 3 2" xfId="6647" xr:uid="{3C458AE5-0F89-4410-93C4-298409B17150}"/>
    <cellStyle name="Normal 3 5 4" xfId="4713" xr:uid="{E646C442-2C34-4DD2-8317-6C9A29AEC26A}"/>
    <cellStyle name="Normal 3 5 5" xfId="6325" xr:uid="{A8E44AF9-0B2B-4FDE-848A-C6908FF69F26}"/>
    <cellStyle name="Normal 3 6" xfId="4664" xr:uid="{090F9DE4-7A42-4C2F-BECD-D36AA90557A7}"/>
    <cellStyle name="Normal 3 6 2" xfId="5336" xr:uid="{460759A0-7D9C-4B26-A05D-3DAD2523A534}"/>
    <cellStyle name="Normal 3 6 2 2" xfId="5333" xr:uid="{6372F3F9-D7E6-4619-A655-4799EF6E2411}"/>
    <cellStyle name="Normal 3 6 2 2 2" xfId="6676" xr:uid="{0E471934-5EAC-4C42-85FE-1B163E6B6326}"/>
    <cellStyle name="Normal 3 6 2 3" xfId="6679" xr:uid="{51D9362D-287C-427F-8FA4-B76DC5F68A3D}"/>
    <cellStyle name="Normal 3 6 3" xfId="5375" xr:uid="{D85503BB-3035-4323-8701-D3D5AEF7FDE0}"/>
    <cellStyle name="Normal 3 6 3 2" xfId="6689" xr:uid="{2B4A2F14-747F-4814-9746-5A8F88D01042}"/>
    <cellStyle name="Normal 3 6 4" xfId="6567" xr:uid="{20D0CD8D-D568-4BB5-A286-3C0B1C421AC5}"/>
    <cellStyle name="Normal 30" xfId="4370" xr:uid="{E63A81D1-2B3A-4742-9BF2-9649DFFF3F3C}"/>
    <cellStyle name="Normal 30 2" xfId="4371" xr:uid="{EE33906E-2B76-4FD4-B75C-0E7E72EA5798}"/>
    <cellStyle name="Normal 30 2 2" xfId="6364" xr:uid="{87716C72-4B7C-4548-9F5E-F625688328A2}"/>
    <cellStyle name="Normal 30 3" xfId="6363" xr:uid="{F6DE7DDE-B897-44C0-B813-17BC54384530}"/>
    <cellStyle name="Normal 31" xfId="4372" xr:uid="{59333D5B-F08F-49FD-B131-14F084B46553}"/>
    <cellStyle name="Normal 31 2" xfId="4373" xr:uid="{4C2F1317-46F3-4712-A663-9F303C7B4B96}"/>
    <cellStyle name="Normal 31 2 2" xfId="6366" xr:uid="{183BB1DB-7B88-4DCF-BEFD-7FE8FA572B7D}"/>
    <cellStyle name="Normal 31 3" xfId="6365" xr:uid="{CDC8C194-4F6A-4388-9CD8-115B44ABB613}"/>
    <cellStyle name="Normal 32" xfId="4374" xr:uid="{EE664764-1231-4298-8AB8-B84FBE8B36F1}"/>
    <cellStyle name="Normal 33" xfId="4375" xr:uid="{923ABCF8-5D52-4990-88ED-E21CA897277B}"/>
    <cellStyle name="Normal 33 2" xfId="4376" xr:uid="{6668EC11-15C1-485B-9AAB-1E41C01E8967}"/>
    <cellStyle name="Normal 33 2 2" xfId="6368" xr:uid="{48ED9155-90D8-49BB-A815-023968E47B8C}"/>
    <cellStyle name="Normal 33 3" xfId="6367" xr:uid="{F3ACE7CC-85CB-4E8A-A9DE-B4F193962293}"/>
    <cellStyle name="Normal 34" xfId="4377" xr:uid="{C0E6859A-39A8-4EBE-B6D9-48F5A4D0C4F9}"/>
    <cellStyle name="Normal 34 2" xfId="4378" xr:uid="{C9499DC4-7ED5-4F3E-AD08-D55AB28962A2}"/>
    <cellStyle name="Normal 34 2 2" xfId="6370" xr:uid="{7F419E97-739C-40DA-89DF-195A83A66ABA}"/>
    <cellStyle name="Normal 34 3" xfId="6369" xr:uid="{6038803B-2DE5-4111-A8A8-695AF4670B68}"/>
    <cellStyle name="Normal 35" xfId="4379" xr:uid="{3D6DFF61-4423-4971-8804-0AF208653CD8}"/>
    <cellStyle name="Normal 35 2" xfId="4380" xr:uid="{EFF4B2FB-F8E2-45C6-9342-A8C60BB2E58F}"/>
    <cellStyle name="Normal 35 2 2" xfId="6372" xr:uid="{49D777A7-0D63-4274-8531-0B742BF8664C}"/>
    <cellStyle name="Normal 35 3" xfId="6371" xr:uid="{A2E4B956-3F61-460E-9620-B3AB47769E04}"/>
    <cellStyle name="Normal 36" xfId="4381" xr:uid="{604C0FBA-9D7E-4E10-BFCE-8FB9B156AC55}"/>
    <cellStyle name="Normal 36 2" xfId="4382" xr:uid="{EA2C18B2-871F-43CD-A37E-CACC479C06EA}"/>
    <cellStyle name="Normal 36 2 2" xfId="6374" xr:uid="{E0800F1B-6F0F-4F8E-A75A-CB4DBC6FDB65}"/>
    <cellStyle name="Normal 36 3" xfId="6373" xr:uid="{C12FCBF9-B16D-4114-8700-552D956A7E68}"/>
    <cellStyle name="Normal 37" xfId="4383" xr:uid="{2C216976-25DB-420D-B2F7-C42251997AFB}"/>
    <cellStyle name="Normal 37 2" xfId="4384" xr:uid="{1EF3B477-F918-4686-826D-5ACF80B68FC7}"/>
    <cellStyle name="Normal 37 2 2" xfId="6376" xr:uid="{86006D3B-3CB1-4E65-9E99-DBA4999F4A08}"/>
    <cellStyle name="Normal 37 3" xfId="6375" xr:uid="{7E7C1C38-F064-49D1-AF61-FAF44F54B3CA}"/>
    <cellStyle name="Normal 38" xfId="4385" xr:uid="{F4AE61C0-5C0C-4147-8D11-6BD19C10A128}"/>
    <cellStyle name="Normal 38 2" xfId="4386" xr:uid="{58EDADD3-7180-45AA-9388-C6FD3CB7A486}"/>
    <cellStyle name="Normal 38 2 2" xfId="6378" xr:uid="{96D79ECC-9F06-46A1-9624-E3A5B908C938}"/>
    <cellStyle name="Normal 38 3" xfId="6377" xr:uid="{074D4E4F-D830-4587-80BB-97A1A513A843}"/>
    <cellStyle name="Normal 39" xfId="4387" xr:uid="{D494CF4C-B7BD-40F4-9B95-AB25910EEE20}"/>
    <cellStyle name="Normal 39 2" xfId="4388" xr:uid="{AB1F17D6-6F11-4730-9710-23B816B67FC1}"/>
    <cellStyle name="Normal 39 2 2" xfId="4389" xr:uid="{2EBE546D-4660-4B40-B224-7F13C1EEAE93}"/>
    <cellStyle name="Normal 39 2 2 2" xfId="6381" xr:uid="{448D9075-9591-4B5E-BAB3-D0F9D2D628C9}"/>
    <cellStyle name="Normal 39 2 3" xfId="6380" xr:uid="{4EAD51D3-BAE2-4A36-B712-51B116846CB0}"/>
    <cellStyle name="Normal 39 3" xfId="4390" xr:uid="{A6D26985-0CA1-4949-A97F-F0B4D36B1A82}"/>
    <cellStyle name="Normal 39 3 2" xfId="6382" xr:uid="{1345B2BA-D80B-44B5-ACB2-16FAC8378BA1}"/>
    <cellStyle name="Normal 39 4" xfId="6379" xr:uid="{81E4929D-8C21-483C-B616-26C7BEF18791}"/>
    <cellStyle name="Normal 4" xfId="86" xr:uid="{DECC0CD4-71AE-4CF1-A186-F4E796424184}"/>
    <cellStyle name="Normal 4 2" xfId="87" xr:uid="{65C5B497-188C-4CDC-BBC2-A8BE17CE50C4}"/>
    <cellStyle name="Normal 4 2 2" xfId="88" xr:uid="{FDA44743-28F1-4B1B-B2E4-2EFDCD999E47}"/>
    <cellStyle name="Normal 4 2 2 2" xfId="445" xr:uid="{E3524ECE-FC3A-440A-A4CE-48F86FE05873}"/>
    <cellStyle name="Normal 4 2 2 2 2" xfId="6227" xr:uid="{4F4FCB6E-0E7A-46D1-A54C-6ABC3CC88E22}"/>
    <cellStyle name="Normal 4 2 2 3" xfId="2807" xr:uid="{6767D797-7EA7-489B-BB21-0FE45254256C}"/>
    <cellStyle name="Normal 4 2 2 3 2" xfId="6228" xr:uid="{DDAB984E-C91C-4CA5-A8F9-AE818ADA2A11}"/>
    <cellStyle name="Normal 4 2 2 4" xfId="2808" xr:uid="{A8C131AD-947F-4323-A688-EACBBBCA221F}"/>
    <cellStyle name="Normal 4 2 2 4 2" xfId="2809" xr:uid="{153B0067-4B30-4128-959E-E8FFDCEE0607}"/>
    <cellStyle name="Normal 4 2 2 4 2 2" xfId="6230" xr:uid="{CE24B721-268E-4092-BD86-8138D40B870A}"/>
    <cellStyle name="Normal 4 2 2 4 3" xfId="2810" xr:uid="{6077097C-1E69-4F8F-816D-3E2370484EA9}"/>
    <cellStyle name="Normal 4 2 2 4 3 2" xfId="2811" xr:uid="{7E95DCAC-EA8E-4B79-BD93-869D8474A335}"/>
    <cellStyle name="Normal 4 2 2 4 3 2 2" xfId="6232" xr:uid="{B3BBC100-2060-4AEF-ADB5-E0B9018AFAE3}"/>
    <cellStyle name="Normal 4 2 2 4 3 3" xfId="4312" xr:uid="{DBE990C6-7400-46BA-9189-7F3C5EA5344F}"/>
    <cellStyle name="Normal 4 2 2 4 3 3 2" xfId="6243" xr:uid="{2F9BFA4B-151E-403F-B877-77203FBB2AF8}"/>
    <cellStyle name="Normal 4 2 2 4 3 4" xfId="6231" xr:uid="{67A6B8AF-98FC-4241-B832-9B6EBBD34316}"/>
    <cellStyle name="Normal 4 2 2 4 4" xfId="6229" xr:uid="{7A6A77B9-3ABF-40BE-83E0-87E6725896A5}"/>
    <cellStyle name="Normal 4 2 2 5" xfId="6226" xr:uid="{230B28DC-4018-4265-AC58-43A0C45C9038}"/>
    <cellStyle name="Normal 4 2 3" xfId="2493" xr:uid="{52394A9B-DEBD-4D7C-8CBC-2E68884ECF65}"/>
    <cellStyle name="Normal 4 2 3 2" xfId="2504" xr:uid="{E50C04FB-F277-422B-A9FE-B8A3080645B9}"/>
    <cellStyle name="Normal 4 2 3 2 2" xfId="4462" xr:uid="{AF49D3D9-59E0-448D-B806-3650E199E014}"/>
    <cellStyle name="Normal 4 2 3 2 2 2" xfId="6575" xr:uid="{BC460547-BED3-4D62-95FD-2976DE34B033}"/>
    <cellStyle name="Normal 4 2 3 2 3" xfId="5341" xr:uid="{B6D5D896-8048-4D36-A532-CE00070F32F1}"/>
    <cellStyle name="Normal 4 2 3 2 4" xfId="5365" xr:uid="{D39E3794-8D35-49A2-ABE4-5E9B00E2906E}"/>
    <cellStyle name="Normal 4 2 3 3" xfId="4463" xr:uid="{63B2B2F0-0A0A-44BC-9DC4-D867255B4384}"/>
    <cellStyle name="Normal 4 2 3 3 2" xfId="4464" xr:uid="{DA1B55CA-16E0-49C8-9B3F-C034BC09320D}"/>
    <cellStyle name="Normal 4 2 3 3 2 2" xfId="6073" xr:uid="{C7F55D18-64F9-4DEB-A3CC-1D6F56D82412}"/>
    <cellStyle name="Normal 4 2 3 3 2 2 2" xfId="6723" xr:uid="{AE233012-4FC5-4C08-926B-812A3931E969}"/>
    <cellStyle name="Normal 4 2 3 3 2 3" xfId="6597" xr:uid="{1262FDA8-AAC2-469D-BF79-A98EDB3B952D}"/>
    <cellStyle name="Normal 4 2 3 3 3" xfId="6072" xr:uid="{65F91763-9E4B-4ABC-A1FF-849769A9D945}"/>
    <cellStyle name="Normal 4 2 3 3 3 2" xfId="6722" xr:uid="{24A0370B-6B68-4C46-88C3-DDE27087FCA5}"/>
    <cellStyle name="Normal 4 2 3 3 4" xfId="6596" xr:uid="{CBB8664D-BDC3-42F4-8476-A79F1D5C1DCD}"/>
    <cellStyle name="Normal 4 2 3 4" xfId="4465" xr:uid="{48F26FDF-C9E7-4A5D-88E5-17483C7C30F4}"/>
    <cellStyle name="Normal 4 2 3 4 2" xfId="6074" xr:uid="{DC581132-3FFB-4DD3-8409-A2C8E02B8C90}"/>
    <cellStyle name="Normal 4 2 3 4 2 2" xfId="6724" xr:uid="{ABB4BEB7-A849-4E34-A3AD-787C798757EF}"/>
    <cellStyle name="Normal 4 2 3 4 3" xfId="6598" xr:uid="{CA06DAF5-8976-4EEA-8A42-1ECA040913BD}"/>
    <cellStyle name="Normal 4 2 3 5" xfId="4466" xr:uid="{87940F3C-A96F-4230-97CE-265608926977}"/>
    <cellStyle name="Normal 4 2 3 5 2" xfId="6075" xr:uid="{BC9D4FF4-A5B2-48A6-A969-921F8CA537F9}"/>
    <cellStyle name="Normal 4 2 3 5 2 2" xfId="6725" xr:uid="{666873FF-6156-4547-99C3-FC4AA7FF48E7}"/>
    <cellStyle name="Normal 4 2 3 5 3" xfId="6599" xr:uid="{05D95EC3-3A3D-48A9-BF37-3F87BF55E2AC}"/>
    <cellStyle name="Normal 4 2 3 6" xfId="6071" xr:uid="{5471AD55-734B-4D16-BA9A-2A46380F91B7}"/>
    <cellStyle name="Normal 4 2 3 6 2" xfId="6721" xr:uid="{9EEB2522-C99E-4DE7-BC5F-93B51185EB50}"/>
    <cellStyle name="Normal 4 2 3 7" xfId="6318" xr:uid="{DC988896-ECF9-4133-83C7-96A17AD1E2E3}"/>
    <cellStyle name="Normal 4 2 4" xfId="2494" xr:uid="{F6F3A120-944E-4E24-93F3-30D78B11DC0F}"/>
    <cellStyle name="Normal 4 2 4 2" xfId="4392" xr:uid="{F140079A-0E79-4A39-BCEB-46E9B684208D}"/>
    <cellStyle name="Normal 4 2 4 2 2" xfId="4467" xr:uid="{232E530B-EA73-4BDE-B98C-548DAD4902D7}"/>
    <cellStyle name="Normal 4 2 4 2 2 2" xfId="6600" xr:uid="{6622481B-9C7A-47E2-A2F8-5E2D31195718}"/>
    <cellStyle name="Normal 4 2 4 2 3" xfId="4694" xr:uid="{CB7AF559-00A4-415D-B9D3-A73F430F6F01}"/>
    <cellStyle name="Normal 4 2 4 2 3 2" xfId="6588" xr:uid="{1809126D-4BD2-4980-AAD7-40346AB30990}"/>
    <cellStyle name="Normal 4 2 4 2 4" xfId="4613" xr:uid="{E1E0F94D-033E-4CD8-B144-EF171239A128}"/>
    <cellStyle name="Normal 4 2 4 2 4 2" xfId="6464" xr:uid="{7DCE7827-6ADD-4223-9A6C-D6DDD1BB5916}"/>
    <cellStyle name="Normal 4 2 4 2 5" xfId="6384" xr:uid="{10FB4F72-794A-4027-80B9-007EE41019A6}"/>
    <cellStyle name="Normal 4 2 4 3" xfId="4576" xr:uid="{1E1102F3-3713-4047-9411-439FC42FE9BE}"/>
    <cellStyle name="Normal 4 2 4 3 2" xfId="5510" xr:uid="{F46463D0-0DD5-4C2B-9B1D-D744F54F00C6}"/>
    <cellStyle name="Normal 4 2 4 3 2 2" xfId="6702" xr:uid="{F1131EA5-0BB1-4817-8149-4F55848A1830}"/>
    <cellStyle name="Normal 4 2 4 3 3" xfId="6090" xr:uid="{881C3B41-B39C-46CE-9299-9FB524835772}"/>
    <cellStyle name="Normal 4 2 4 3 3 2" xfId="6736" xr:uid="{A0E93F3A-12F0-4299-A524-16DA0CF75D01}"/>
    <cellStyle name="Normal 4 2 4 3 4" xfId="6452" xr:uid="{C8A03B1D-99B0-44E6-9376-CC40789E7754}"/>
    <cellStyle name="Normal 4 2 4 4" xfId="4714" xr:uid="{59AC79FF-2847-48F1-8DC8-52F3EEECE8FD}"/>
    <cellStyle name="Normal 4 2 4 4 2" xfId="6626" xr:uid="{92455E1E-8DF7-4865-9480-57273D693051}"/>
    <cellStyle name="Normal 4 2 4 5" xfId="6319" xr:uid="{FE40449F-B3CE-4B80-B88C-8386BD86C7B9}"/>
    <cellStyle name="Normal 4 2 5" xfId="1168" xr:uid="{01F656E5-00AC-471C-85B4-418D7F2A2562}"/>
    <cellStyle name="Normal 4 2 5 2" xfId="6070" xr:uid="{89EE9C2F-A6AB-434B-8C10-008A127CDA8B}"/>
    <cellStyle name="Normal 4 2 5 2 2" xfId="6720" xr:uid="{20544910-178C-4BC7-83FB-6295B9760302}"/>
    <cellStyle name="Normal 4 2 5 3" xfId="6316" xr:uid="{4B4F4CA4-8B82-4A3E-B0D7-6C429BE47167}"/>
    <cellStyle name="Normal 4 2 6" xfId="4558" xr:uid="{216D3431-E44C-4EB7-9A6E-F94EEE8091AE}"/>
    <cellStyle name="Normal 4 2 6 2" xfId="6467" xr:uid="{29C9458C-CE2D-4DBB-BC35-E6A20F0FC6DF}"/>
    <cellStyle name="Normal 4 2 7" xfId="5345" xr:uid="{A1C63468-4B72-4DC7-9803-E059A2AB65C6}"/>
    <cellStyle name="Normal 4 2 7 2" xfId="6431" xr:uid="{58908259-FB61-416A-A3C7-0B05FDC545EF}"/>
    <cellStyle name="Normal 4 2 8" xfId="6219" xr:uid="{EA829FBA-7021-432E-B886-F4929D0B7B44}"/>
    <cellStyle name="Normal 4 3" xfId="528" xr:uid="{FC10198B-01F2-4841-BEF8-4195029F23D2}"/>
    <cellStyle name="Normal 4 3 2" xfId="1170" xr:uid="{3E317DA2-80B3-4EA0-B114-D618596581EC}"/>
    <cellStyle name="Normal 4 3 2 2" xfId="1171" xr:uid="{1CB4910A-E6B9-46C6-8054-85C4E7E7B277}"/>
    <cellStyle name="Normal 4 3 2 2 2" xfId="6233" xr:uid="{37BA4D93-FAB9-40C8-8D9E-F696B006DF00}"/>
    <cellStyle name="Normal 4 3 2 3" xfId="1172" xr:uid="{38A1A79F-EDE2-4393-8E33-8FE912B97BF3}"/>
    <cellStyle name="Normal 4 3 2 3 2" xfId="6317" xr:uid="{3E1B7A81-301F-463C-8D87-B6C8F35E4F1C}"/>
    <cellStyle name="Normal 4 3 2 4" xfId="6221" xr:uid="{E830CB51-7265-468B-B8C7-B7D9F22326C7}"/>
    <cellStyle name="Normal 4 3 3" xfId="1169" xr:uid="{ADE4A8AD-67C8-47B8-AEF5-061BAB245F52}"/>
    <cellStyle name="Normal 4 3 3 2" xfId="4434" xr:uid="{4CB564E1-9A34-4C69-9A57-46F295B62C3C}"/>
    <cellStyle name="Normal 4 3 3 3" xfId="6234" xr:uid="{3F716A76-4072-40A9-AE1C-8B5EC2683ACA}"/>
    <cellStyle name="Normal 4 3 4" xfId="2812" xr:uid="{CF2A50D3-A5DA-45E5-B2AF-8841464FC457}"/>
    <cellStyle name="Normal 4 3 4 2" xfId="5357" xr:uid="{23C716CB-A735-43DB-A509-72751B25DB4B}"/>
    <cellStyle name="Normal 4 3 4 2 2" xfId="6746" xr:uid="{9AE8BF35-4502-4E92-97EF-491BC02C7117}"/>
    <cellStyle name="Normal 4 3 4 2 3" xfId="6235" xr:uid="{B39D55CD-CCDE-42AC-AC28-A90C32C84572}"/>
    <cellStyle name="Normal 4 3 5" xfId="2813" xr:uid="{B65DDFDC-F41C-49FE-932B-2F2DCB61FB7A}"/>
    <cellStyle name="Normal 4 3 5 2" xfId="2814" xr:uid="{D7FDC8D3-98AF-44B0-B702-4A6238FBF517}"/>
    <cellStyle name="Normal 4 3 5 2 2" xfId="6237" xr:uid="{BBF01C51-74FA-4E85-861C-855870EEA6FD}"/>
    <cellStyle name="Normal 4 3 5 3" xfId="2815" xr:uid="{B7BBA8CF-67CE-4F8F-ABC4-45D6C217DA1C}"/>
    <cellStyle name="Normal 4 3 5 3 2" xfId="2816" xr:uid="{7D32FF8D-643E-4CD9-92A8-AF700A4442B1}"/>
    <cellStyle name="Normal 4 3 5 3 2 2" xfId="6239" xr:uid="{8860E362-0E1F-4BBC-A575-A1A1D2A651B7}"/>
    <cellStyle name="Normal 4 3 5 3 3" xfId="4311" xr:uid="{B5754C39-563A-4291-B15F-0F9CF7F74CEF}"/>
    <cellStyle name="Normal 4 3 5 3 3 2" xfId="6242" xr:uid="{F00F5BCE-7434-4631-9FB5-1802B8DC2570}"/>
    <cellStyle name="Normal 4 3 5 3 4" xfId="6238" xr:uid="{733D9BC9-508B-4D81-AB3E-30D933293243}"/>
    <cellStyle name="Normal 4 3 5 4" xfId="6236" xr:uid="{EFFA62E3-A933-448B-B311-67AE77ED6AC9}"/>
    <cellStyle name="Normal 4 3 6" xfId="4314" xr:uid="{46A38A4C-7719-449F-840A-B061AFB22064}"/>
    <cellStyle name="Normal 4 3 7" xfId="5340" xr:uid="{8E84410D-5318-404A-BD69-44E8CD9506E4}"/>
    <cellStyle name="Normal 4 3 8" xfId="6220" xr:uid="{1E601BAB-0E6C-4CC6-9C29-DFF57B35FBE6}"/>
    <cellStyle name="Normal 4 4" xfId="453" xr:uid="{76589C3E-4E19-4708-AC31-0A24EDC69255}"/>
    <cellStyle name="Normal 4 4 2" xfId="2495" xr:uid="{A089DF84-029A-48D3-8F07-2D9B5509EC0C}"/>
    <cellStyle name="Normal 4 4 2 2" xfId="5349" xr:uid="{18FBB83E-7824-4E02-97E1-D9A490A2E753}"/>
    <cellStyle name="Normal 4 4 2 2 2" xfId="6681" xr:uid="{211BF790-2C81-40F9-806F-C4D777F7E3AC}"/>
    <cellStyle name="Normal 4 4 3" xfId="2503" xr:uid="{F0BC5DBC-47C2-4FE4-AE6F-799415CE9C16}"/>
    <cellStyle name="Normal 4 4 3 2" xfId="4317" xr:uid="{4A0E3611-3019-409D-874D-2862B8C3E054}"/>
    <cellStyle name="Normal 4 4 3 2 2" xfId="6328" xr:uid="{A8677F01-85CC-4E2C-8915-8E11345BED4C}"/>
    <cellStyle name="Normal 4 4 3 3" xfId="4316" xr:uid="{A0FC1441-F254-4336-9E60-1975B781A017}"/>
    <cellStyle name="Normal 4 4 3 3 2" xfId="6327" xr:uid="{49828660-0208-41DD-BFB5-E5D81956E7F8}"/>
    <cellStyle name="Normal 4 4 3 4" xfId="6326" xr:uid="{6BFB1F5D-1D0C-453C-BEDC-DDE322DFC0ED}"/>
    <cellStyle name="Normal 4 4 4" xfId="4747" xr:uid="{D90A1B18-402E-41EA-9EA9-1CFA1B7761AB}"/>
    <cellStyle name="Normal 4 4 4 2" xfId="5358" xr:uid="{16943DF2-C259-44BE-AC78-699EB6ABB57D}"/>
    <cellStyle name="Normal 4 4 5" xfId="5339" xr:uid="{E931569F-CE7C-4141-88D4-45639EB74D58}"/>
    <cellStyle name="Normal 4 4 5 2" xfId="6744" xr:uid="{F3E05B17-942C-454D-A2A1-7AFA964C5456}"/>
    <cellStyle name="Normal 4 4 6" xfId="5364" xr:uid="{12FD7DFD-FD0A-4A08-B6EB-F94250BEE51B}"/>
    <cellStyle name="Normal 4 4 6 2" xfId="6685" xr:uid="{C8391A69-E8B7-4014-99DF-32949E65C55C}"/>
    <cellStyle name="Normal 4 4 7" xfId="6313" xr:uid="{BD6721A9-CD6D-45B4-9B41-6571BBFC2F56}"/>
    <cellStyle name="Normal 4 5" xfId="2496" xr:uid="{CABDB9F8-0887-486B-83DB-FB3CED02F753}"/>
    <cellStyle name="Normal 4 5 2" xfId="4391" xr:uid="{6916E5A3-C3FA-403E-8A6B-112D36D7061D}"/>
    <cellStyle name="Normal 4 5 2 2" xfId="6383" xr:uid="{F6D09E11-D98D-41D1-B4E0-1A49E5E32C2C}"/>
    <cellStyle name="Normal 4 5 3" xfId="5509" xr:uid="{67927E08-CA40-4DBD-BCD8-19288F1DFF07}"/>
    <cellStyle name="Normal 4 5 4" xfId="6320" xr:uid="{C68BAD10-4B88-4D68-B58B-B1AED671CDD4}"/>
    <cellStyle name="Normal 4 6" xfId="2497" xr:uid="{74BAFCDC-488E-48AD-AF8B-4A045B32D954}"/>
    <cellStyle name="Normal 4 6 2" xfId="6321" xr:uid="{A00FDDEC-DD70-42A2-B4C7-64DF4E456283}"/>
    <cellStyle name="Normal 4 7" xfId="900" xr:uid="{CDCA5EEE-5146-4BF6-9022-312F64F57CF5}"/>
    <cellStyle name="Normal 4 8" xfId="5344" xr:uid="{9CD70565-21A6-4F28-BAA5-172959384E07}"/>
    <cellStyle name="Normal 40" xfId="4393" xr:uid="{BF64BC7D-7FC8-4EE8-BD3D-F969B254807D}"/>
    <cellStyle name="Normal 40 2" xfId="4394" xr:uid="{043F25D0-CC12-4AAD-A4D6-3E878E26B255}"/>
    <cellStyle name="Normal 40 2 2" xfId="4395" xr:uid="{C67452B8-7C4E-4BF6-B96E-D2C18EC81381}"/>
    <cellStyle name="Normal 40 2 2 2" xfId="6387" xr:uid="{1BB441DC-18AE-400D-91B2-849BD2376621}"/>
    <cellStyle name="Normal 40 2 3" xfId="6386" xr:uid="{1FD2E855-5E9E-43B0-A588-3B1DA63695EF}"/>
    <cellStyle name="Normal 40 3" xfId="4396" xr:uid="{90DA33B8-AEAD-41C7-83FB-1790BFEA2868}"/>
    <cellStyle name="Normal 40 3 2" xfId="6388" xr:uid="{3F79FF81-6028-4291-97F4-79B6E2B1EB62}"/>
    <cellStyle name="Normal 40 4" xfId="6385" xr:uid="{39D8BD45-F14A-49ED-9081-8C1BFE43B6FC}"/>
    <cellStyle name="Normal 41" xfId="4397" xr:uid="{71DC6004-8556-4D35-8603-92A0B2D4846C}"/>
    <cellStyle name="Normal 41 2" xfId="4398" xr:uid="{A72725F9-F8F4-4EDD-9FFB-F6444AF84AE8}"/>
    <cellStyle name="Normal 41 2 2" xfId="6390" xr:uid="{67EA5082-B716-46A2-B376-BF0710E9CAEA}"/>
    <cellStyle name="Normal 41 3" xfId="6389" xr:uid="{1E39C65A-73F4-420C-A88A-641A8138CB41}"/>
    <cellStyle name="Normal 42" xfId="4399" xr:uid="{E73A3EFC-81FB-4280-BDA5-F9F45513ADFC}"/>
    <cellStyle name="Normal 42 2" xfId="4400" xr:uid="{1F567949-C4C2-4690-9E85-7463D9BC1BEC}"/>
    <cellStyle name="Normal 42 2 2" xfId="6392" xr:uid="{11AE336A-11F7-456A-88D2-AFE5651F16BC}"/>
    <cellStyle name="Normal 42 3" xfId="6391" xr:uid="{CB5240D0-1095-4F2E-B63B-1C643FA59E57}"/>
    <cellStyle name="Normal 43" xfId="4401" xr:uid="{DC198FEB-BF1B-40E1-8749-1FCFC486E098}"/>
    <cellStyle name="Normal 43 2" xfId="4402" xr:uid="{B575F976-AF90-4416-B5D0-AF6F88D036B7}"/>
    <cellStyle name="Normal 43 2 2" xfId="6394" xr:uid="{27B9D1FF-7CEA-4945-9E7B-9847A5E4D84E}"/>
    <cellStyle name="Normal 43 3" xfId="6393" xr:uid="{0961B002-AE1F-499F-8198-BC32FF4FC2EB}"/>
    <cellStyle name="Normal 44" xfId="4412" xr:uid="{7E535846-598E-4F50-A1A0-F5A9CD02D90F}"/>
    <cellStyle name="Normal 44 2" xfId="4413" xr:uid="{A3723DD7-C961-45CF-AA5A-03ACB0237B26}"/>
    <cellStyle name="Normal 44 2 2" xfId="6401" xr:uid="{0E03910A-CE56-4F8E-9737-640B968C2393}"/>
    <cellStyle name="Normal 44 3" xfId="6400" xr:uid="{CEFC0116-7660-4391-840A-069B80A7A88D}"/>
    <cellStyle name="Normal 45" xfId="4674" xr:uid="{ABAF3C57-FBE9-46F4-9AF9-DC3A63EF9C7E}"/>
    <cellStyle name="Normal 45 2" xfId="5324" xr:uid="{C6419B29-AA18-4611-A39E-E13D2F2FF09A}"/>
    <cellStyle name="Normal 45 2 2" xfId="6672" xr:uid="{B5CA1272-C555-488B-9D18-30F79D48D2DE}"/>
    <cellStyle name="Normal 45 3" xfId="5323" xr:uid="{9479E2BF-0B2D-4DF6-93EC-B719DC6706B9}"/>
    <cellStyle name="Normal 45 3 2" xfId="6671" xr:uid="{9225BDB5-3E20-400B-8DCD-FE237172B0CB}"/>
    <cellStyle name="Normal 45 4" xfId="6584" xr:uid="{95BC855D-7831-4998-886D-39AF6A90F7DE}"/>
    <cellStyle name="Normal 46" xfId="5379" xr:uid="{ABE9DC65-C37E-474C-9E4D-96AAA02D2B3A}"/>
    <cellStyle name="Normal 46 2" xfId="6691" xr:uid="{D843FD07-C8CB-4C28-873F-7CA5D54A6AB8}"/>
    <cellStyle name="Normal 47" xfId="5378" xr:uid="{690CBBA1-C1C5-460D-936A-249AFB966B69}"/>
    <cellStyle name="Normal 47 2" xfId="6161" xr:uid="{3A6958A3-A922-4CB5-9375-3F7B5236A225}"/>
    <cellStyle name="Normal 47 2 2" xfId="6743" xr:uid="{39727F3B-1C37-4810-AC3F-271073AFDFF2}"/>
    <cellStyle name="Normal 47 3" xfId="6690" xr:uid="{ECAD12B4-5754-4AC4-BFCC-AA0E24A27914}"/>
    <cellStyle name="Normal 48" xfId="5368" xr:uid="{34020523-E62F-431E-B3B4-A03C584C87F3}"/>
    <cellStyle name="Normal 48 2" xfId="6686" xr:uid="{D2896BAD-4B02-40FF-A602-017EAFE422EC}"/>
    <cellStyle name="Normal 5" xfId="89" xr:uid="{6F238A15-9C4F-4EC5-AECB-ACA28207890E}"/>
    <cellStyle name="Normal 5 10" xfId="291" xr:uid="{637FABF2-AD60-4EA4-92EA-82E0719CCDD1}"/>
    <cellStyle name="Normal 5 10 2" xfId="529" xr:uid="{0A9C5C3C-65AB-48CB-A68D-6AB65CF162C1}"/>
    <cellStyle name="Normal 5 10 2 2" xfId="1173" xr:uid="{1A1DF7C0-8474-4471-8421-8C0A0573465E}"/>
    <cellStyle name="Normal 5 10 2 3" xfId="2817" xr:uid="{0E9D1F40-CAF9-43CA-8E69-797DD80C3AD6}"/>
    <cellStyle name="Normal 5 10 2 4" xfId="2818" xr:uid="{299D59C6-A001-454D-B265-DCF32DE77272}"/>
    <cellStyle name="Normal 5 10 3" xfId="1174" xr:uid="{F2EE0515-193B-46CF-A125-B937EE7E7DF6}"/>
    <cellStyle name="Normal 5 10 3 2" xfId="2819" xr:uid="{1D3446AD-1A8B-43E8-94F9-5E883E62616B}"/>
    <cellStyle name="Normal 5 10 3 3" xfId="2820" xr:uid="{16A7099C-3130-4E6B-84B2-26247FB8DCEC}"/>
    <cellStyle name="Normal 5 10 3 4" xfId="2821" xr:uid="{C2568830-8E32-4CD3-8982-A0D4E59A557B}"/>
    <cellStyle name="Normal 5 10 4" xfId="2822" xr:uid="{4EA3864B-ADC2-4E3F-841F-C077ADA73C32}"/>
    <cellStyle name="Normal 5 10 5" xfId="2823" xr:uid="{66BA2B46-56D3-426C-8BBC-08BC91BD1CF5}"/>
    <cellStyle name="Normal 5 10 6" xfId="2824" xr:uid="{E42E4D31-AD16-48A0-AD0B-0B559EC2701D}"/>
    <cellStyle name="Normal 5 11" xfId="292" xr:uid="{BAE6B35D-2D28-4C9A-8489-14C59402A6BE}"/>
    <cellStyle name="Normal 5 11 2" xfId="1175" xr:uid="{71DF4608-DCEC-4ED7-B20F-96B5C4A78D86}"/>
    <cellStyle name="Normal 5 11 2 2" xfId="2825" xr:uid="{EBA4077F-4CA0-4F83-85D7-F838517839D2}"/>
    <cellStyle name="Normal 5 11 2 2 2" xfId="4403" xr:uid="{F1B51BF9-478A-4C75-A5AF-F443E077F4CC}"/>
    <cellStyle name="Normal 5 11 2 2 2 2" xfId="6395" xr:uid="{2AC2C718-5DFF-492C-A153-E2B1B5647E36}"/>
    <cellStyle name="Normal 5 11 2 2 3" xfId="4681" xr:uid="{210EF8BC-B4DC-4309-89AD-6E8F9268DB97}"/>
    <cellStyle name="Normal 5 11 2 3" xfId="2826" xr:uid="{B7622BDC-3E15-4EFD-BE03-B50F0CEF59FD}"/>
    <cellStyle name="Normal 5 11 2 4" xfId="2827" xr:uid="{D8056DC0-FF22-459A-9A4B-0C8A2D5309D6}"/>
    <cellStyle name="Normal 5 11 3" xfId="2828" xr:uid="{2426007F-A902-4283-8322-72B836C6B9A3}"/>
    <cellStyle name="Normal 5 11 3 2" xfId="5360" xr:uid="{2551CC0B-46DD-4081-BD00-AA5717AB0A46}"/>
    <cellStyle name="Normal 5 11 4" xfId="2829" xr:uid="{14C2DBBB-6F1D-44CC-8AE3-4A4F59C17596}"/>
    <cellStyle name="Normal 5 11 4 2" xfId="4577" xr:uid="{5EC88F9C-E9F3-4880-A53F-E28366AA56A4}"/>
    <cellStyle name="Normal 5 11 4 2 2" xfId="6651" xr:uid="{5AE25AAC-0326-4474-A5B3-E770E4C2B54A}"/>
    <cellStyle name="Normal 5 11 4 3" xfId="4682" xr:uid="{C307E5F8-99F3-4008-B64A-0B7306F0BEE0}"/>
    <cellStyle name="Normal 5 11 4 4" xfId="4606" xr:uid="{E098F488-99C3-4A86-9D59-07D3BFB0BC7F}"/>
    <cellStyle name="Normal 5 11 4 4 2" xfId="6453" xr:uid="{2790330C-42F2-450D-B88F-E22005CFB198}"/>
    <cellStyle name="Normal 5 11 5" xfId="2830" xr:uid="{67B253B6-E0F7-401A-B72A-BD668B7D1F8D}"/>
    <cellStyle name="Normal 5 12" xfId="1176" xr:uid="{2A72C9FA-7A39-45DA-9BB5-365786EDE05E}"/>
    <cellStyle name="Normal 5 12 2" xfId="2831" xr:uid="{CBB88803-4828-4AA3-9A89-A2BAC6E212C8}"/>
    <cellStyle name="Normal 5 12 2 2" xfId="6079" xr:uid="{B6C671B6-174E-4CC8-AA36-70C4F6610137}"/>
    <cellStyle name="Normal 5 12 2 2 2" xfId="6728" xr:uid="{03CF6D17-0F55-4228-AA4D-C058F4AEB1FA}"/>
    <cellStyle name="Normal 5 12 3" xfId="2832" xr:uid="{7C359E45-59AC-45E1-AF5D-BF7738D4F8C2}"/>
    <cellStyle name="Normal 5 12 4" xfId="2833" xr:uid="{6C9C6A30-351A-483A-853A-6D61F5D56F6F}"/>
    <cellStyle name="Normal 5 13" xfId="901" xr:uid="{8C053D9F-7F4C-4910-8FDD-438224B0BE73}"/>
    <cellStyle name="Normal 5 13 2" xfId="2834" xr:uid="{42EBC0D7-4BC1-47BA-8A85-E73929AD50D9}"/>
    <cellStyle name="Normal 5 13 3" xfId="2835" xr:uid="{4041996C-7372-4A29-A19C-FFE8F51AC9FE}"/>
    <cellStyle name="Normal 5 13 4" xfId="2836" xr:uid="{A60D9DA8-652D-4168-B2A7-801BB3E34AAC}"/>
    <cellStyle name="Normal 5 14" xfId="2837" xr:uid="{C1941844-1C07-4F4E-9EFA-779A1E06C00D}"/>
    <cellStyle name="Normal 5 14 2" xfId="2838" xr:uid="{12F1AC93-CB2E-4747-92AC-5884F221D9AD}"/>
    <cellStyle name="Normal 5 15" xfId="2839" xr:uid="{349FDDB3-9147-45BB-88A3-B9A607262197}"/>
    <cellStyle name="Normal 5 16" xfId="2840" xr:uid="{AAECA5F2-CC2D-4E3C-890D-841E7E4CDDBA}"/>
    <cellStyle name="Normal 5 17" xfId="2841" xr:uid="{7D543B1C-86A2-401C-B4B6-034D31BF406A}"/>
    <cellStyle name="Normal 5 18" xfId="5355" xr:uid="{A942F952-7F1F-4133-A7D6-4975E9EA63C3}"/>
    <cellStyle name="Normal 5 2" xfId="90" xr:uid="{B395A906-1D9C-4706-AB83-7EAD7238DBD5}"/>
    <cellStyle name="Normal 5 2 2" xfId="187" xr:uid="{7DCE1EAE-FCD1-40E2-82B9-AA9414C32912}"/>
    <cellStyle name="Normal 5 2 2 2" xfId="188" xr:uid="{97AE7B0E-C14F-4374-A53E-36CB067FFD77}"/>
    <cellStyle name="Normal 5 2 2 2 2" xfId="189" xr:uid="{8925C74A-F81C-4864-B4C7-3D23ABDE277B}"/>
    <cellStyle name="Normal 5 2 2 2 2 2" xfId="190" xr:uid="{050FADC1-3D58-4651-BCBB-CA0D2AD3F664}"/>
    <cellStyle name="Normal 5 2 2 2 3" xfId="191" xr:uid="{93F0CE58-933D-4CCC-B63E-1D81D04E8314}"/>
    <cellStyle name="Normal 5 2 2 2 4" xfId="4670" xr:uid="{CC9D1893-AC8F-4830-AAB4-7CAC9410E228}"/>
    <cellStyle name="Normal 5 2 2 2 4 2" xfId="6576" xr:uid="{2C2F105A-5284-4DBE-BF31-E1D2BFDB8AEE}"/>
    <cellStyle name="Normal 5 2 2 2 5" xfId="5300" xr:uid="{9FE9E6D3-72DC-4C72-B91F-CECDBB6AD96D}"/>
    <cellStyle name="Normal 5 2 2 2 6" xfId="6096" xr:uid="{BA7875E2-A659-4F0F-A2EC-765BCAC850CF}"/>
    <cellStyle name="Normal 5 2 2 3" xfId="192" xr:uid="{77C2146A-3675-4761-9A91-215D107A0723}"/>
    <cellStyle name="Normal 5 2 2 3 2" xfId="193" xr:uid="{9661C580-537D-449B-9D3E-CA2B98F3D081}"/>
    <cellStyle name="Normal 5 2 2 4" xfId="194" xr:uid="{72657847-47DD-42E3-A12F-095D5880409C}"/>
    <cellStyle name="Normal 5 2 2 5" xfId="293" xr:uid="{9757AE00-5943-4851-9A24-AC85F7D257F8}"/>
    <cellStyle name="Normal 5 2 2 5 2" xfId="6427" xr:uid="{48ED89FF-92DF-4F52-A2A3-DEE73FE705CA}"/>
    <cellStyle name="Normal 5 2 2 6" xfId="4596" xr:uid="{820A6992-FED7-4F06-AB3D-0077F5291683}"/>
    <cellStyle name="Normal 5 2 2 7" xfId="5329" xr:uid="{51C2B4C4-C84A-4E5F-8278-76922006B57E}"/>
    <cellStyle name="Normal 5 2 2 8" xfId="6307" xr:uid="{65395B53-68A9-4374-BE91-4C45CE105982}"/>
    <cellStyle name="Normal 5 2 3" xfId="195" xr:uid="{F112146C-254B-4A0D-8CE5-4BC1CF4AE5BF}"/>
    <cellStyle name="Normal 5 2 3 2" xfId="196" xr:uid="{ADF4FCD7-61F3-4F20-9086-65E284D7B231}"/>
    <cellStyle name="Normal 5 2 3 2 2" xfId="197" xr:uid="{C18B1CDA-F843-4A19-A62D-8F40409CC5CF}"/>
    <cellStyle name="Normal 5 2 3 2 2 2" xfId="6080" xr:uid="{7D88AC10-E26C-4D56-B7C0-CCB940169314}"/>
    <cellStyle name="Normal 5 2 3 2 2 2 2" xfId="6729" xr:uid="{80DEC04F-054A-4233-A521-069EA64335A6}"/>
    <cellStyle name="Normal 5 2 3 2 2 3" xfId="6105" xr:uid="{484299C9-9EB5-4075-9681-E6D0FF4EA930}"/>
    <cellStyle name="Normal 5 2 3 2 3" xfId="4559" xr:uid="{624DDF9E-AA28-41F4-96AD-02D44AA621B8}"/>
    <cellStyle name="Normal 5 2 3 2 3 2" xfId="6158" xr:uid="{2B50E20B-D16C-4E6D-825E-DF8A169E9A16}"/>
    <cellStyle name="Normal 5 2 3 2 3 3" xfId="6577" xr:uid="{3D145042-F7F4-4B06-B6F9-A1CBD017E39C}"/>
    <cellStyle name="Normal 5 2 3 2 4" xfId="5301" xr:uid="{58E7EB37-691C-468E-91BC-469DA500E156}"/>
    <cellStyle name="Normal 5 2 3 2 4 2" xfId="6157" xr:uid="{78596332-FC87-4A28-A8CD-656F78A2FCD0}"/>
    <cellStyle name="Normal 5 2 3 2 4 2 2" xfId="6740" xr:uid="{8ADACE06-ECFB-4983-890F-7981A60A09DE}"/>
    <cellStyle name="Normal 5 2 3 2 5" xfId="6110" xr:uid="{140EAF9C-2B54-47E5-BFAA-ECEE996373AC}"/>
    <cellStyle name="Normal 5 2 3 3" xfId="198" xr:uid="{002950BA-EE15-4C45-BA3C-C1CFD2338823}"/>
    <cellStyle name="Normal 5 2 3 3 2" xfId="4742" xr:uid="{8DE321DC-FE81-4DF1-B1AA-6B599A3B91B6}"/>
    <cellStyle name="Normal 5 2 3 3 2 2" xfId="6644" xr:uid="{F94F5FF3-4BE6-4BC1-A79B-2AE000E0195F}"/>
    <cellStyle name="Normal 5 2 3 3 3" xfId="6054" xr:uid="{7614286F-700E-4A1B-BA44-D1CE94A51651}"/>
    <cellStyle name="Normal 5 2 3 3 3 2" xfId="6704" xr:uid="{8124CD49-5CC2-4CEA-9752-5211738E06D5}"/>
    <cellStyle name="Normal 5 2 3 3 4" xfId="6104" xr:uid="{5F3352D2-B9D8-4FA2-97C1-66529D6BB71A}"/>
    <cellStyle name="Normal 5 2 3 4" xfId="4404" xr:uid="{5E3CEDA5-1F9F-4248-A0B0-F384A6B2A925}"/>
    <cellStyle name="Normal 5 2 3 4 2" xfId="4715" xr:uid="{F2D76B06-39DD-4CEC-BB22-C7F61E08BFAB}"/>
    <cellStyle name="Normal 5 2 3 4 2 2" xfId="6627" xr:uid="{43E428FC-7948-4382-B574-0C27CE5DDB49}"/>
    <cellStyle name="Normal 5 2 3 4 3" xfId="6454" xr:uid="{9A9B3582-D22E-4DF8-A036-6FAA2802E6F4}"/>
    <cellStyle name="Normal 5 2 3 5" xfId="4597" xr:uid="{A41AAFDE-85AD-4818-BEEF-84E7C5CA37B8}"/>
    <cellStyle name="Normal 5 2 3 6" xfId="5321" xr:uid="{97497D6C-BBAA-4AA9-ACFD-CABECB0983B5}"/>
    <cellStyle name="Normal 5 2 3 6 2" xfId="6433" xr:uid="{A5FF14F2-A817-496F-A99A-ABD9D72C1646}"/>
    <cellStyle name="Normal 5 2 3 7" xfId="5330" xr:uid="{DF0CDFE2-FF8B-436C-98FC-C3B8A06E8625}"/>
    <cellStyle name="Normal 5 2 3 8" xfId="6396" xr:uid="{20D8A2FA-0CC7-4BB3-B9FB-EBC0E25BAB05}"/>
    <cellStyle name="Normal 5 2 4" xfId="199" xr:uid="{6EF9CE6E-536B-46F7-90A4-FDC644EA1885}"/>
    <cellStyle name="Normal 5 2 4 2" xfId="200" xr:uid="{3816B0B6-47BE-4219-8AA8-0D0F752B4378}"/>
    <cellStyle name="Normal 5 2 5" xfId="201" xr:uid="{79A57AF2-5D39-486C-A8E8-9652A8E28BAE}"/>
    <cellStyle name="Normal 5 2 6" xfId="186" xr:uid="{C61A548F-095C-46C4-B8B5-3FD2A1AA69DD}"/>
    <cellStyle name="Normal 5 2 7" xfId="6222" xr:uid="{B6274F49-21BB-4004-AAF0-3BF675B52C8B}"/>
    <cellStyle name="Normal 5 3" xfId="91" xr:uid="{82A9B3F0-F007-45AF-9F02-5E860DEFDC4D}"/>
    <cellStyle name="Normal 5 3 2" xfId="4406" xr:uid="{A02C9C13-3227-4F90-B8F5-E2A6A0C5E497}"/>
    <cellStyle name="Normal 5 3 3" xfId="4405" xr:uid="{C2F2BA8E-972D-453C-A3CA-21F5BD920726}"/>
    <cellStyle name="Normal 5 3 3 2" xfId="6397" xr:uid="{C3D638B6-7863-4718-9BF7-FF24188D3F85}"/>
    <cellStyle name="Normal 5 4" xfId="92" xr:uid="{86DC712A-4143-4D26-8B65-140B37A045A1}"/>
    <cellStyle name="Normal 5 4 10" xfId="2842" xr:uid="{E79CE519-A075-47EC-BDED-29C27183A691}"/>
    <cellStyle name="Normal 5 4 11" xfId="2843" xr:uid="{EA2CA5EB-0961-4B2D-9036-45741F830347}"/>
    <cellStyle name="Normal 5 4 2" xfId="93" xr:uid="{57BE1DBB-DD5A-4387-924F-B1D83460ED32}"/>
    <cellStyle name="Normal 5 4 2 2" xfId="94" xr:uid="{10B93B52-2789-473A-B919-85499757D65D}"/>
    <cellStyle name="Normal 5 4 2 2 2" xfId="294" xr:uid="{EBA84185-00AE-44D4-BCD6-977BF46E4CCC}"/>
    <cellStyle name="Normal 5 4 2 2 2 2" xfId="530" xr:uid="{CC7C2589-09F0-4688-B0B5-41BC39D19341}"/>
    <cellStyle name="Normal 5 4 2 2 2 2 2" xfId="531" xr:uid="{9A0C3ADB-C2B6-4251-BB28-78EADC4ADB99}"/>
    <cellStyle name="Normal 5 4 2 2 2 2 2 2" xfId="1177" xr:uid="{A73CAE62-670A-41AE-AFDB-2301471DB32A}"/>
    <cellStyle name="Normal 5 4 2 2 2 2 2 2 2" xfId="1178" xr:uid="{D971A85D-9E4A-4E89-9528-AF940E406CF0}"/>
    <cellStyle name="Normal 5 4 2 2 2 2 2 2 2 2" xfId="5511" xr:uid="{5588F782-F368-42CA-8465-E16B1938038B}"/>
    <cellStyle name="Normal 5 4 2 2 2 2 2 2 3" xfId="5512" xr:uid="{50B18188-A0B7-4710-BA0E-133DAA396439}"/>
    <cellStyle name="Normal 5 4 2 2 2 2 2 3" xfId="1179" xr:uid="{35CD1F39-AFD8-4484-8974-C9E3EC4B1B55}"/>
    <cellStyle name="Normal 5 4 2 2 2 2 2 3 2" xfId="5513" xr:uid="{BD1457FA-CDC6-43FF-887C-F9C994DDB74E}"/>
    <cellStyle name="Normal 5 4 2 2 2 2 2 4" xfId="5514" xr:uid="{D35772EC-6A42-4135-B725-91EF770E2F4D}"/>
    <cellStyle name="Normal 5 4 2 2 2 2 3" xfId="1180" xr:uid="{30D179A0-9F03-465C-A457-88F97E9E404C}"/>
    <cellStyle name="Normal 5 4 2 2 2 2 3 2" xfId="1181" xr:uid="{9557CA44-5D26-43C4-88EB-E256BE025821}"/>
    <cellStyle name="Normal 5 4 2 2 2 2 3 2 2" xfId="5515" xr:uid="{0C2BFEE2-B281-4411-96BE-9EA3E826B54A}"/>
    <cellStyle name="Normal 5 4 2 2 2 2 3 3" xfId="5516" xr:uid="{78D95146-F5C9-4462-BB66-84D19072B8C0}"/>
    <cellStyle name="Normal 5 4 2 2 2 2 4" xfId="1182" xr:uid="{737CF3E1-5C5C-4D80-ADAF-150890997C86}"/>
    <cellStyle name="Normal 5 4 2 2 2 2 4 2" xfId="5517" xr:uid="{2FE7BC23-4783-41FF-9F30-AC8C4E559D87}"/>
    <cellStyle name="Normal 5 4 2 2 2 2 5" xfId="5518" xr:uid="{9D37E441-3A80-4CE8-9F3E-669C7FD5EA06}"/>
    <cellStyle name="Normal 5 4 2 2 2 3" xfId="532" xr:uid="{A1CD66D3-31AF-4B8A-9455-1B4880526560}"/>
    <cellStyle name="Normal 5 4 2 2 2 3 2" xfId="1183" xr:uid="{5EE8B59D-404B-4E75-B512-0DFB91CAAE65}"/>
    <cellStyle name="Normal 5 4 2 2 2 3 2 2" xfId="1184" xr:uid="{80E028A6-B8ED-4048-9301-86967D79104A}"/>
    <cellStyle name="Normal 5 4 2 2 2 3 2 2 2" xfId="5519" xr:uid="{62BC4BA7-71E0-463F-A68D-B839F2D3CB88}"/>
    <cellStyle name="Normal 5 4 2 2 2 3 2 3" xfId="5520" xr:uid="{3CFE5B4B-A470-4C07-9CE2-19348B1240A3}"/>
    <cellStyle name="Normal 5 4 2 2 2 3 3" xfId="1185" xr:uid="{773DC4B1-2A7B-4C75-9DBD-6F8484CE1AC4}"/>
    <cellStyle name="Normal 5 4 2 2 2 3 3 2" xfId="5521" xr:uid="{A849C42F-F29C-496A-A692-150D13BAC148}"/>
    <cellStyle name="Normal 5 4 2 2 2 3 4" xfId="2844" xr:uid="{1F4F4285-B008-40BC-84B5-367C2476C943}"/>
    <cellStyle name="Normal 5 4 2 2 2 4" xfId="1186" xr:uid="{12DAE813-9609-4196-A70B-B1725AB7986E}"/>
    <cellStyle name="Normal 5 4 2 2 2 4 2" xfId="1187" xr:uid="{5960A9C9-779E-43D7-BE2A-E5FA3C6A6992}"/>
    <cellStyle name="Normal 5 4 2 2 2 4 2 2" xfId="5522" xr:uid="{BFDF957D-14B0-4C27-94B8-3E3AD2E75D30}"/>
    <cellStyle name="Normal 5 4 2 2 2 4 3" xfId="5523" xr:uid="{8C8856BF-36DA-45D7-A24B-192F33A7D1D1}"/>
    <cellStyle name="Normal 5 4 2 2 2 5" xfId="1188" xr:uid="{9CE7C80F-386F-46BE-BBA5-A572A580C833}"/>
    <cellStyle name="Normal 5 4 2 2 2 5 2" xfId="5524" xr:uid="{84DAFD60-9224-477E-A4B2-D5950F013681}"/>
    <cellStyle name="Normal 5 4 2 2 2 6" xfId="2845" xr:uid="{4871DA74-D7A8-43F0-9E9F-56C19C7EF117}"/>
    <cellStyle name="Normal 5 4 2 2 3" xfId="295" xr:uid="{FBFCD75C-10EF-491B-B08E-B45A21065BC2}"/>
    <cellStyle name="Normal 5 4 2 2 3 2" xfId="533" xr:uid="{B36C7904-9A71-42DC-867A-294AC0FF3DD4}"/>
    <cellStyle name="Normal 5 4 2 2 3 2 2" xfId="534" xr:uid="{719AC01D-86AD-4F0C-B04E-B9790692B10A}"/>
    <cellStyle name="Normal 5 4 2 2 3 2 2 2" xfId="1189" xr:uid="{C375C135-308A-4543-BCDE-C1756C9C4021}"/>
    <cellStyle name="Normal 5 4 2 2 3 2 2 2 2" xfId="1190" xr:uid="{9297330C-CA88-49DE-8627-C2730E7899B6}"/>
    <cellStyle name="Normal 5 4 2 2 3 2 2 3" xfId="1191" xr:uid="{1FD82245-4639-486D-A3E6-11889091568B}"/>
    <cellStyle name="Normal 5 4 2 2 3 2 3" xfId="1192" xr:uid="{DE9CE738-EF15-4C25-A872-B9FD651B1829}"/>
    <cellStyle name="Normal 5 4 2 2 3 2 3 2" xfId="1193" xr:uid="{377E7942-F83E-4130-8062-12A168348208}"/>
    <cellStyle name="Normal 5 4 2 2 3 2 4" xfId="1194" xr:uid="{B13E57A4-A8F7-4014-B102-D11DBBF7541A}"/>
    <cellStyle name="Normal 5 4 2 2 3 3" xfId="535" xr:uid="{43C7F60E-18D9-4B95-849B-8972E53F5C03}"/>
    <cellStyle name="Normal 5 4 2 2 3 3 2" xfId="1195" xr:uid="{1711F469-7A31-4DE5-8F81-8367DC10DDC1}"/>
    <cellStyle name="Normal 5 4 2 2 3 3 2 2" xfId="1196" xr:uid="{C24737D4-1C03-43BB-9F56-3CB9049A86DA}"/>
    <cellStyle name="Normal 5 4 2 2 3 3 3" xfId="1197" xr:uid="{4ACF175A-65BC-416C-814C-C70734953470}"/>
    <cellStyle name="Normal 5 4 2 2 3 4" xfId="1198" xr:uid="{19672094-2EF6-47E1-BCE1-76054D209714}"/>
    <cellStyle name="Normal 5 4 2 2 3 4 2" xfId="1199" xr:uid="{91CC6833-1BB3-4C2B-A26B-3981527F601F}"/>
    <cellStyle name="Normal 5 4 2 2 3 5" xfId="1200" xr:uid="{0374A536-A894-4A80-B2BF-267A23ADA243}"/>
    <cellStyle name="Normal 5 4 2 2 4" xfId="536" xr:uid="{756CB551-33FB-410B-BFCF-C0466EDE62A8}"/>
    <cellStyle name="Normal 5 4 2 2 4 2" xfId="537" xr:uid="{34D7AFE8-2C49-4A48-90A5-C267B2750E8C}"/>
    <cellStyle name="Normal 5 4 2 2 4 2 2" xfId="1201" xr:uid="{FA773BCC-0A8A-42AC-A7DC-5D911A2DF445}"/>
    <cellStyle name="Normal 5 4 2 2 4 2 2 2" xfId="1202" xr:uid="{D9DED233-F612-4CC9-8E7B-A9708DF13C1B}"/>
    <cellStyle name="Normal 5 4 2 2 4 2 3" xfId="1203" xr:uid="{7DA54C3A-713B-4ED1-975F-7E191D9B3AB5}"/>
    <cellStyle name="Normal 5 4 2 2 4 3" xfId="1204" xr:uid="{227015EC-4C17-4ABA-AEF9-039769C5EBD4}"/>
    <cellStyle name="Normal 5 4 2 2 4 3 2" xfId="1205" xr:uid="{0FC00763-AE4D-44BF-B9B8-0B98FD0C1BDB}"/>
    <cellStyle name="Normal 5 4 2 2 4 4" xfId="1206" xr:uid="{D110E4EC-0C5B-4EBD-924F-64089226E64C}"/>
    <cellStyle name="Normal 5 4 2 2 5" xfId="538" xr:uid="{88B97139-B969-4458-9E21-B16BC44A2E20}"/>
    <cellStyle name="Normal 5 4 2 2 5 2" xfId="1207" xr:uid="{7B82784A-F226-453D-8399-1831D94DADE4}"/>
    <cellStyle name="Normal 5 4 2 2 5 2 2" xfId="1208" xr:uid="{C30A541A-B1DE-4D49-9E42-38535F348D17}"/>
    <cellStyle name="Normal 5 4 2 2 5 3" xfId="1209" xr:uid="{490CA8B3-D1CE-418A-849A-4601D1DC62F3}"/>
    <cellStyle name="Normal 5 4 2 2 5 4" xfId="2846" xr:uid="{17372D59-F263-49D5-8206-1148453A6E38}"/>
    <cellStyle name="Normal 5 4 2 2 6" xfId="1210" xr:uid="{EFEC0BE7-E31C-4385-8BD5-2835E72CE1C2}"/>
    <cellStyle name="Normal 5 4 2 2 6 2" xfId="1211" xr:uid="{D24D7CBE-A18E-470C-8B60-838C0073E038}"/>
    <cellStyle name="Normal 5 4 2 2 7" xfId="1212" xr:uid="{D38E97A4-0723-45FF-A31F-35AEBCA364A9}"/>
    <cellStyle name="Normal 5 4 2 2 8" xfId="2847" xr:uid="{99CA371E-8A25-4370-A4ED-EB22EB27D40E}"/>
    <cellStyle name="Normal 5 4 2 3" xfId="296" xr:uid="{707BDDC6-B240-4FAC-BCEE-30ECF0559C99}"/>
    <cellStyle name="Normal 5 4 2 3 2" xfId="539" xr:uid="{C7D38655-B6C8-46A5-AFD0-E1AE19A52C93}"/>
    <cellStyle name="Normal 5 4 2 3 2 2" xfId="540" xr:uid="{F46455E2-7721-46D6-954A-28178ED02A83}"/>
    <cellStyle name="Normal 5 4 2 3 2 2 2" xfId="1213" xr:uid="{91AE3469-0834-4E73-A5C8-C2CCEC997B92}"/>
    <cellStyle name="Normal 5 4 2 3 2 2 2 2" xfId="1214" xr:uid="{D1037813-1B99-4D87-BF64-B1924C9F149E}"/>
    <cellStyle name="Normal 5 4 2 3 2 2 2 2 2" xfId="5525" xr:uid="{72A91259-1B06-4D55-9D7B-17CF4E86ACC6}"/>
    <cellStyle name="Normal 5 4 2 3 2 2 2 3" xfId="5526" xr:uid="{A49DF776-4775-4BFD-A61E-CCA1D5FC171C}"/>
    <cellStyle name="Normal 5 4 2 3 2 2 3" xfId="1215" xr:uid="{6EB639CB-0869-4F7E-B937-B6E217C26A75}"/>
    <cellStyle name="Normal 5 4 2 3 2 2 3 2" xfId="5527" xr:uid="{4BF41422-4223-4407-97A7-F42ED34A3450}"/>
    <cellStyle name="Normal 5 4 2 3 2 2 4" xfId="5528" xr:uid="{3A9BD3D0-0BD8-4EF1-B9E9-6758AF470178}"/>
    <cellStyle name="Normal 5 4 2 3 2 3" xfId="1216" xr:uid="{58FAFCB8-7317-4A79-A589-83368F38C218}"/>
    <cellStyle name="Normal 5 4 2 3 2 3 2" xfId="1217" xr:uid="{C2D7B35C-B0E6-425D-8779-133543506A93}"/>
    <cellStyle name="Normal 5 4 2 3 2 3 2 2" xfId="5529" xr:uid="{7AD85A49-C99C-4354-9CB4-D2C0C9E14366}"/>
    <cellStyle name="Normal 5 4 2 3 2 3 3" xfId="5530" xr:uid="{E6F1A24F-806E-459E-B011-D31123F3820B}"/>
    <cellStyle name="Normal 5 4 2 3 2 4" xfId="1218" xr:uid="{BDFD4642-9C06-4E18-9357-B10DEF7EAB32}"/>
    <cellStyle name="Normal 5 4 2 3 2 4 2" xfId="5531" xr:uid="{6AEF45E9-7FA0-4920-A25C-206D4D639BC3}"/>
    <cellStyle name="Normal 5 4 2 3 2 5" xfId="5532" xr:uid="{0DBDBBE9-FDFE-4DAC-92D2-F72FB353892A}"/>
    <cellStyle name="Normal 5 4 2 3 3" xfId="541" xr:uid="{14E1FE36-9672-4C4A-8A01-0055477485CF}"/>
    <cellStyle name="Normal 5 4 2 3 3 2" xfId="1219" xr:uid="{3430B043-D53F-4E61-B81E-BC283299C005}"/>
    <cellStyle name="Normal 5 4 2 3 3 2 2" xfId="1220" xr:uid="{4FE4D115-EC51-4907-A3B6-CDFEBD004FB5}"/>
    <cellStyle name="Normal 5 4 2 3 3 2 2 2" xfId="5533" xr:uid="{2EA52E99-F9CB-44BE-BE95-9542C189C4CD}"/>
    <cellStyle name="Normal 5 4 2 3 3 2 3" xfId="5534" xr:uid="{DF9D095A-5043-4D0F-A5EB-B4973D107680}"/>
    <cellStyle name="Normal 5 4 2 3 3 3" xfId="1221" xr:uid="{389E81F3-E320-4595-B1A4-5C4C371ADA7E}"/>
    <cellStyle name="Normal 5 4 2 3 3 3 2" xfId="5535" xr:uid="{AAD760A4-4F0A-410C-8934-A44D2CBED518}"/>
    <cellStyle name="Normal 5 4 2 3 3 4" xfId="2848" xr:uid="{152BB73F-44B7-49B1-831C-11355BF3F283}"/>
    <cellStyle name="Normal 5 4 2 3 4" xfId="1222" xr:uid="{DCDDE725-DFCF-43EC-A243-CB4B7C8B3A48}"/>
    <cellStyle name="Normal 5 4 2 3 4 2" xfId="1223" xr:uid="{D9C5D0FD-FAF6-4946-AB9D-7BFE2A856243}"/>
    <cellStyle name="Normal 5 4 2 3 4 2 2" xfId="5536" xr:uid="{38DD2994-296C-45FE-A54F-65F9A17549AB}"/>
    <cellStyle name="Normal 5 4 2 3 4 3" xfId="5537" xr:uid="{068B0411-C713-45C1-AD4D-639BB095C648}"/>
    <cellStyle name="Normal 5 4 2 3 5" xfId="1224" xr:uid="{01F8A697-282A-4B1A-BDF1-7393FE858435}"/>
    <cellStyle name="Normal 5 4 2 3 5 2" xfId="5538" xr:uid="{AD8D1BB5-6F12-430E-8461-6F9052D08903}"/>
    <cellStyle name="Normal 5 4 2 3 6" xfId="2849" xr:uid="{C64C3139-18C0-4629-A7A2-7BDCCAFE9F7E}"/>
    <cellStyle name="Normal 5 4 2 4" xfId="297" xr:uid="{94DB2BFE-040E-4D30-9F7D-478050076BE4}"/>
    <cellStyle name="Normal 5 4 2 4 2" xfId="542" xr:uid="{2D9CC1F3-920B-4DF8-9E9F-06F585ABEB5E}"/>
    <cellStyle name="Normal 5 4 2 4 2 2" xfId="543" xr:uid="{0A9127A4-1A2A-408D-9E92-03EB445F2F73}"/>
    <cellStyle name="Normal 5 4 2 4 2 2 2" xfId="1225" xr:uid="{1EE298A8-232A-4AF5-8380-72F0971383AC}"/>
    <cellStyle name="Normal 5 4 2 4 2 2 2 2" xfId="1226" xr:uid="{379BF5EC-14CB-47E9-BF38-76AAFC568FE5}"/>
    <cellStyle name="Normal 5 4 2 4 2 2 3" xfId="1227" xr:uid="{C473A7FA-4324-41E7-BFE5-64B4D5AD7A06}"/>
    <cellStyle name="Normal 5 4 2 4 2 3" xfId="1228" xr:uid="{C7FF8C3D-4F92-4B86-B078-FE05A2BAADE1}"/>
    <cellStyle name="Normal 5 4 2 4 2 3 2" xfId="1229" xr:uid="{03DCED8E-BB81-4304-84CB-45ED64640057}"/>
    <cellStyle name="Normal 5 4 2 4 2 4" xfId="1230" xr:uid="{537CEA72-0771-416E-8735-4795F53DD364}"/>
    <cellStyle name="Normal 5 4 2 4 3" xfId="544" xr:uid="{116D4B16-6E96-4439-8884-6B5EF11FD697}"/>
    <cellStyle name="Normal 5 4 2 4 3 2" xfId="1231" xr:uid="{FF866675-5C48-41A6-8C5E-70E96D65B85F}"/>
    <cellStyle name="Normal 5 4 2 4 3 2 2" xfId="1232" xr:uid="{74700491-01B7-42FD-AFE1-985C54B81245}"/>
    <cellStyle name="Normal 5 4 2 4 3 3" xfId="1233" xr:uid="{52C29C11-871B-44CB-A16D-867C7015FD37}"/>
    <cellStyle name="Normal 5 4 2 4 4" xfId="1234" xr:uid="{9710A237-8099-4A74-B026-A501C098878D}"/>
    <cellStyle name="Normal 5 4 2 4 4 2" xfId="1235" xr:uid="{3197F38D-B17C-4FF4-8A45-23AAAC49F30A}"/>
    <cellStyle name="Normal 5 4 2 4 5" xfId="1236" xr:uid="{A3866DC6-50E7-496A-8938-2401583AE07E}"/>
    <cellStyle name="Normal 5 4 2 5" xfId="298" xr:uid="{1FB6F8BB-3E7A-46C3-8489-C30257738918}"/>
    <cellStyle name="Normal 5 4 2 5 2" xfId="545" xr:uid="{771D42DD-BA59-4729-94CB-E08010E189FB}"/>
    <cellStyle name="Normal 5 4 2 5 2 2" xfId="1237" xr:uid="{077C03A2-789A-401E-B01B-DF92807D0AD3}"/>
    <cellStyle name="Normal 5 4 2 5 2 2 2" xfId="1238" xr:uid="{DAB3A42A-7BCD-48F6-83C6-945F9B312CAC}"/>
    <cellStyle name="Normal 5 4 2 5 2 3" xfId="1239" xr:uid="{9688C0B0-B749-4EA8-B0DC-1D1B9B7B232A}"/>
    <cellStyle name="Normal 5 4 2 5 3" xfId="1240" xr:uid="{F25C2C00-77CF-4725-AFE3-87980A937D08}"/>
    <cellStyle name="Normal 5 4 2 5 3 2" xfId="1241" xr:uid="{F485AB33-C160-4D28-959D-E009476C48DC}"/>
    <cellStyle name="Normal 5 4 2 5 4" xfId="1242" xr:uid="{910FDC21-CF5A-4E40-8EBC-291FE4A8627E}"/>
    <cellStyle name="Normal 5 4 2 6" xfId="546" xr:uid="{29FCF6EB-0AA0-4CF5-8171-46974B652765}"/>
    <cellStyle name="Normal 5 4 2 6 2" xfId="1243" xr:uid="{D73091C7-D0E6-46E1-BF78-265715BDAA57}"/>
    <cellStyle name="Normal 5 4 2 6 2 2" xfId="1244" xr:uid="{66B7D90F-B735-42C3-A505-E6A67A0581BF}"/>
    <cellStyle name="Normal 5 4 2 6 2 3" xfId="4419" xr:uid="{1C6FB6AB-85DA-401E-971D-10B293A1F29A}"/>
    <cellStyle name="Normal 5 4 2 6 2 3 2" xfId="5539" xr:uid="{99F3E935-C69E-4BCE-92CF-E9823C080012}"/>
    <cellStyle name="Normal 5 4 2 6 2 3 3" xfId="6406" xr:uid="{1F18F4FE-DA68-4DF8-9B66-96290EAFCD7A}"/>
    <cellStyle name="Normal 5 4 2 6 3" xfId="1245" xr:uid="{8234983A-9C0C-4634-81D3-6DC71695675F}"/>
    <cellStyle name="Normal 5 4 2 6 4" xfId="2850" xr:uid="{4E5AF026-6529-483D-99B5-4DFFBB69408E}"/>
    <cellStyle name="Normal 5 4 2 6 4 2" xfId="4584" xr:uid="{023ABA08-424C-4ACC-8181-FF20591C8A65}"/>
    <cellStyle name="Normal 5 4 2 6 4 2 2" xfId="6655" xr:uid="{3CBCD964-EC3B-4827-BD08-0B431540482D}"/>
    <cellStyle name="Normal 5 4 2 6 4 3" xfId="4683" xr:uid="{C095C48B-DFA5-4175-AB5F-9871A215056A}"/>
    <cellStyle name="Normal 5 4 2 6 4 4" xfId="4611" xr:uid="{FBCF189B-35E7-46C0-BB57-9E483CD71E4E}"/>
    <cellStyle name="Normal 5 4 2 6 4 4 2" xfId="6460" xr:uid="{93EC5A86-944B-4ECE-9A77-DF425C25E41C}"/>
    <cellStyle name="Normal 5 4 2 7" xfId="1246" xr:uid="{2F92C2FB-C36D-46D2-B406-385483CE3DB7}"/>
    <cellStyle name="Normal 5 4 2 7 2" xfId="1247" xr:uid="{C351A964-3771-4DF6-BF83-0AEB7F15ADB5}"/>
    <cellStyle name="Normal 5 4 2 8" xfId="1248" xr:uid="{C7FD4FA2-846C-47E7-82FF-3A2243E3C4D3}"/>
    <cellStyle name="Normal 5 4 2 9" xfId="2851" xr:uid="{F1321418-CB5B-4B1D-8A1E-18D9E4CB718F}"/>
    <cellStyle name="Normal 5 4 3" xfId="95" xr:uid="{2C51310E-25A2-44DA-B719-7933B59AFD2A}"/>
    <cellStyle name="Normal 5 4 3 2" xfId="96" xr:uid="{7150E125-3888-473F-A2C4-3315BD7DAF44}"/>
    <cellStyle name="Normal 5 4 3 2 2" xfId="547" xr:uid="{A644E7FF-E2F9-4A25-9AB0-251B7162C4DB}"/>
    <cellStyle name="Normal 5 4 3 2 2 2" xfId="548" xr:uid="{40838EA4-8154-4361-AF1D-673F4CDD422F}"/>
    <cellStyle name="Normal 5 4 3 2 2 2 2" xfId="1249" xr:uid="{A9EA72FF-68EF-4184-9259-4D42B9EFC84A}"/>
    <cellStyle name="Normal 5 4 3 2 2 2 2 2" xfId="1250" xr:uid="{2763377B-1904-4AC8-A5DB-BE0A734C934F}"/>
    <cellStyle name="Normal 5 4 3 2 2 2 2 2 2" xfId="5540" xr:uid="{D9668489-1F20-43CD-8967-F061F8FD2F7D}"/>
    <cellStyle name="Normal 5 4 3 2 2 2 2 3" xfId="5541" xr:uid="{171CB1E1-7C43-4298-B8FE-75AC0C650269}"/>
    <cellStyle name="Normal 5 4 3 2 2 2 3" xfId="1251" xr:uid="{9ED885DB-DFAE-4445-B099-88600DC11164}"/>
    <cellStyle name="Normal 5 4 3 2 2 2 3 2" xfId="5542" xr:uid="{825CE7D5-0777-4932-8748-BBC8E41669C0}"/>
    <cellStyle name="Normal 5 4 3 2 2 2 4" xfId="5543" xr:uid="{DA117EF8-C466-4466-943B-E42C3D9608CE}"/>
    <cellStyle name="Normal 5 4 3 2 2 3" xfId="1252" xr:uid="{76FFD3DB-EA76-4FDA-B2D2-25BEE1DBCBEC}"/>
    <cellStyle name="Normal 5 4 3 2 2 3 2" xfId="1253" xr:uid="{2ACFD5F4-4090-439F-9AD8-EB4517FA39CA}"/>
    <cellStyle name="Normal 5 4 3 2 2 3 2 2" xfId="5544" xr:uid="{E29C4842-0C6C-4F41-95E4-BA1FA339EB41}"/>
    <cellStyle name="Normal 5 4 3 2 2 3 3" xfId="5545" xr:uid="{CCEC6CB9-E987-4FCA-AF46-E68B4F0F16F0}"/>
    <cellStyle name="Normal 5 4 3 2 2 4" xfId="1254" xr:uid="{09863BC9-47F3-496B-B512-AD8AA932BB9A}"/>
    <cellStyle name="Normal 5 4 3 2 2 4 2" xfId="5546" xr:uid="{48A310D6-1EAE-4298-9062-E1CA6684FFAA}"/>
    <cellStyle name="Normal 5 4 3 2 2 5" xfId="5547" xr:uid="{D4B79B47-97F9-4A88-BC7C-531602F2C4C9}"/>
    <cellStyle name="Normal 5 4 3 2 3" xfId="549" xr:uid="{71D7CA9B-8F55-4156-AC17-43E70D10E329}"/>
    <cellStyle name="Normal 5 4 3 2 3 2" xfId="1255" xr:uid="{6B1D6BC0-669B-42FD-8394-54A8F7D5A005}"/>
    <cellStyle name="Normal 5 4 3 2 3 2 2" xfId="1256" xr:uid="{AE46D0B5-1F66-42B9-AE20-A3321E126DF0}"/>
    <cellStyle name="Normal 5 4 3 2 3 2 2 2" xfId="5548" xr:uid="{EF541A30-48B9-4EC7-BF5A-BDFE652266DB}"/>
    <cellStyle name="Normal 5 4 3 2 3 2 3" xfId="5549" xr:uid="{F6C38D58-BB1B-4C56-935C-8A3C08D98F07}"/>
    <cellStyle name="Normal 5 4 3 2 3 3" xfId="1257" xr:uid="{55881686-9839-48F1-9FD5-761DFC04F548}"/>
    <cellStyle name="Normal 5 4 3 2 3 3 2" xfId="5550" xr:uid="{B840BD5D-4505-4934-A917-0D37D164FC6D}"/>
    <cellStyle name="Normal 5 4 3 2 3 4" xfId="2852" xr:uid="{82DBD9D1-F890-4388-B9C3-F58DC718B4FF}"/>
    <cellStyle name="Normal 5 4 3 2 4" xfId="1258" xr:uid="{10A8CBF6-EB00-436C-8D86-D6CF0F728C00}"/>
    <cellStyle name="Normal 5 4 3 2 4 2" xfId="1259" xr:uid="{278B95A7-7739-43B0-B2A8-536D97176A34}"/>
    <cellStyle name="Normal 5 4 3 2 4 2 2" xfId="5551" xr:uid="{ACC5D79E-B32C-400B-A429-E3141DA4F7A8}"/>
    <cellStyle name="Normal 5 4 3 2 4 3" xfId="5552" xr:uid="{2313DF7E-C4D2-43EB-B63B-C90A7DACED06}"/>
    <cellStyle name="Normal 5 4 3 2 5" xfId="1260" xr:uid="{38D4871F-4E75-4565-B2EC-93A271DEF9F2}"/>
    <cellStyle name="Normal 5 4 3 2 5 2" xfId="5553" xr:uid="{E785E3F2-F101-4274-9644-CF6D725B7BB9}"/>
    <cellStyle name="Normal 5 4 3 2 6" xfId="2853" xr:uid="{4828D0D8-2AE4-40DD-A770-FEEDC8700EE4}"/>
    <cellStyle name="Normal 5 4 3 3" xfId="299" xr:uid="{81CB94E1-7C18-4574-9A79-2181213C7D1E}"/>
    <cellStyle name="Normal 5 4 3 3 2" xfId="550" xr:uid="{143B3486-20AE-49FA-B17D-7CBD12CF5292}"/>
    <cellStyle name="Normal 5 4 3 3 2 2" xfId="551" xr:uid="{6391E5CE-19BE-473E-B7F6-5F45C218A446}"/>
    <cellStyle name="Normal 5 4 3 3 2 2 2" xfId="1261" xr:uid="{1EC46000-C440-482B-9CB6-6E9808CB6470}"/>
    <cellStyle name="Normal 5 4 3 3 2 2 2 2" xfId="1262" xr:uid="{543A71BA-6F42-465F-98FE-732B90EE9DD1}"/>
    <cellStyle name="Normal 5 4 3 3 2 2 3" xfId="1263" xr:uid="{F1883159-22FD-4EE7-B3C6-4F2BCCB94DC5}"/>
    <cellStyle name="Normal 5 4 3 3 2 3" xfId="1264" xr:uid="{68B9BAB5-97DB-49E7-A012-D2406D1515D0}"/>
    <cellStyle name="Normal 5 4 3 3 2 3 2" xfId="1265" xr:uid="{EF32F243-35FB-4A38-91D5-73C74DD209D7}"/>
    <cellStyle name="Normal 5 4 3 3 2 4" xfId="1266" xr:uid="{F7375008-0E33-4DA6-AEB2-592337834152}"/>
    <cellStyle name="Normal 5 4 3 3 3" xfId="552" xr:uid="{75B5FD67-5662-4C79-A628-33920718944B}"/>
    <cellStyle name="Normal 5 4 3 3 3 2" xfId="1267" xr:uid="{A3DF7913-A898-4126-8C6C-C1561AF917F4}"/>
    <cellStyle name="Normal 5 4 3 3 3 2 2" xfId="1268" xr:uid="{06EE2577-D2B8-4471-8B94-D2942ED159D0}"/>
    <cellStyle name="Normal 5 4 3 3 3 3" xfId="1269" xr:uid="{4EF7AC71-D352-4365-87F3-76A6308C3711}"/>
    <cellStyle name="Normal 5 4 3 3 4" xfId="1270" xr:uid="{39CD1D13-DA68-443C-B849-F1D396D7988B}"/>
    <cellStyle name="Normal 5 4 3 3 4 2" xfId="1271" xr:uid="{3A75889B-DCFA-48F2-89B8-B967F1C90A84}"/>
    <cellStyle name="Normal 5 4 3 3 5" xfId="1272" xr:uid="{B0DBF70A-2DF9-493E-B380-53C6FBB4EAFF}"/>
    <cellStyle name="Normal 5 4 3 4" xfId="300" xr:uid="{74D8A989-0191-4BE3-936F-D457AA2DEBEF}"/>
    <cellStyle name="Normal 5 4 3 4 2" xfId="553" xr:uid="{8EBE2DE8-26D9-4AEE-8341-898CA202B013}"/>
    <cellStyle name="Normal 5 4 3 4 2 2" xfId="1273" xr:uid="{358AD8C7-6596-4166-A05D-C9248B25CBCE}"/>
    <cellStyle name="Normal 5 4 3 4 2 2 2" xfId="1274" xr:uid="{4F90FB90-6216-4130-BD02-FBF929A82283}"/>
    <cellStyle name="Normal 5 4 3 4 2 3" xfId="1275" xr:uid="{E70AB1BE-F5E5-4F52-A8EE-B6555FD3C72F}"/>
    <cellStyle name="Normal 5 4 3 4 3" xfId="1276" xr:uid="{11D434AF-D1D1-4F70-A0B9-DDBC1FED9237}"/>
    <cellStyle name="Normal 5 4 3 4 3 2" xfId="1277" xr:uid="{EF9D6C77-8D0F-425E-A8E0-8B7627E0A047}"/>
    <cellStyle name="Normal 5 4 3 4 4" xfId="1278" xr:uid="{643B488B-3C13-4840-96F3-8E65034192EE}"/>
    <cellStyle name="Normal 5 4 3 5" xfId="554" xr:uid="{BA76F035-9986-4F20-9E00-FBF19A9DCDE1}"/>
    <cellStyle name="Normal 5 4 3 5 2" xfId="1279" xr:uid="{5848F87F-4BC3-439D-93E4-D14B42050143}"/>
    <cellStyle name="Normal 5 4 3 5 2 2" xfId="1280" xr:uid="{5B63C3B2-2300-4BAE-8C3C-06C3C5B56A10}"/>
    <cellStyle name="Normal 5 4 3 5 3" xfId="1281" xr:uid="{A92C1DDE-8049-4A95-88CC-9D50C54E0636}"/>
    <cellStyle name="Normal 5 4 3 5 4" xfId="2854" xr:uid="{3B7166D5-9A63-40BB-AF34-481041D12B39}"/>
    <cellStyle name="Normal 5 4 3 6" xfId="1282" xr:uid="{8A4248A3-6B84-45C9-986E-D4AB032E3CE5}"/>
    <cellStyle name="Normal 5 4 3 6 2" xfId="1283" xr:uid="{CB9D80C7-A17A-4B8B-8F6C-72A08F601E90}"/>
    <cellStyle name="Normal 5 4 3 7" xfId="1284" xr:uid="{F2938AE3-966A-4894-9F89-3D529DB6E3AE}"/>
    <cellStyle name="Normal 5 4 3 8" xfId="2855" xr:uid="{BB6041D0-AE39-482D-8D67-A68E072EBF5E}"/>
    <cellStyle name="Normal 5 4 4" xfId="97" xr:uid="{1C0986E0-5AA2-4298-9B39-625D36417E25}"/>
    <cellStyle name="Normal 5 4 4 2" xfId="446" xr:uid="{882DBE43-DA17-4B50-BDC9-26A151F8854B}"/>
    <cellStyle name="Normal 5 4 4 2 2" xfId="555" xr:uid="{12750BAB-8912-4A29-A150-E31AD353D575}"/>
    <cellStyle name="Normal 5 4 4 2 2 2" xfId="1285" xr:uid="{19996994-884A-41E5-B68B-2FA307C86601}"/>
    <cellStyle name="Normal 5 4 4 2 2 2 2" xfId="1286" xr:uid="{E4820CD1-5F52-4885-BCF4-B36728F34D66}"/>
    <cellStyle name="Normal 5 4 4 2 2 2 2 2" xfId="5554" xr:uid="{85AB438F-7CF8-44AA-91FE-B26B7E98444D}"/>
    <cellStyle name="Normal 5 4 4 2 2 2 3" xfId="5555" xr:uid="{D478A09E-6226-44C9-9AD1-48D758BD8D26}"/>
    <cellStyle name="Normal 5 4 4 2 2 3" xfId="1287" xr:uid="{BDF304A9-D92E-4E04-85A7-B391DAE80ABF}"/>
    <cellStyle name="Normal 5 4 4 2 2 3 2" xfId="5556" xr:uid="{A79BFC7A-FEB8-4038-952C-32FDD27A5E97}"/>
    <cellStyle name="Normal 5 4 4 2 2 4" xfId="2856" xr:uid="{2FBB40FE-67BA-43E5-AA30-8C87C827A42A}"/>
    <cellStyle name="Normal 5 4 4 2 3" xfId="1288" xr:uid="{771F13F0-2A60-4B02-B601-D7D52185CC32}"/>
    <cellStyle name="Normal 5 4 4 2 3 2" xfId="1289" xr:uid="{A99096A9-C077-4BC1-8EE4-ECC5464FD5F4}"/>
    <cellStyle name="Normal 5 4 4 2 3 2 2" xfId="5557" xr:uid="{9E3A0264-5054-46DF-8A6E-64A944A2FC11}"/>
    <cellStyle name="Normal 5 4 4 2 3 3" xfId="5558" xr:uid="{A957954B-BE9D-4594-B04D-CA173ED93F20}"/>
    <cellStyle name="Normal 5 4 4 2 4" xfId="1290" xr:uid="{09482B0E-6BCD-473B-B450-F3AB608D9712}"/>
    <cellStyle name="Normal 5 4 4 2 4 2" xfId="5559" xr:uid="{B37483B2-DBB4-4ABF-87E8-F68CBF7D4B17}"/>
    <cellStyle name="Normal 5 4 4 2 5" xfId="2857" xr:uid="{C9B106C7-7084-41B5-AFFF-4B258EBE20E0}"/>
    <cellStyle name="Normal 5 4 4 3" xfId="556" xr:uid="{BB593154-F1D3-468B-9A93-EC6F9B05A731}"/>
    <cellStyle name="Normal 5 4 4 3 2" xfId="1291" xr:uid="{71E6A515-71EF-4436-B477-C1E41A73AE5C}"/>
    <cellStyle name="Normal 5 4 4 3 2 2" xfId="1292" xr:uid="{BEDFBBFC-01E6-4455-BE7F-46CE87D248A8}"/>
    <cellStyle name="Normal 5 4 4 3 2 2 2" xfId="5560" xr:uid="{5E62B8B9-9D07-4120-A788-194B58F6FEA4}"/>
    <cellStyle name="Normal 5 4 4 3 2 3" xfId="5561" xr:uid="{3C8A23EF-8254-4885-881D-B70C813A9E79}"/>
    <cellStyle name="Normal 5 4 4 3 3" xfId="1293" xr:uid="{3ACC3B35-7228-4A2A-8770-2FCD8E372712}"/>
    <cellStyle name="Normal 5 4 4 3 3 2" xfId="5562" xr:uid="{15CDD05C-1A12-432D-A6A1-A10B564F724B}"/>
    <cellStyle name="Normal 5 4 4 3 4" xfId="2858" xr:uid="{B41CB07A-A967-464D-812C-464D64A609BD}"/>
    <cellStyle name="Normal 5 4 4 4" xfId="1294" xr:uid="{5A2E0CF4-73BA-48EC-B032-6AE583A8AB2A}"/>
    <cellStyle name="Normal 5 4 4 4 2" xfId="1295" xr:uid="{41D00CD3-276E-4708-AE56-E5D4E63439FA}"/>
    <cellStyle name="Normal 5 4 4 4 2 2" xfId="5563" xr:uid="{7CA39B97-B31C-459D-8047-5B12BB514F12}"/>
    <cellStyle name="Normal 5 4 4 4 3" xfId="2859" xr:uid="{60A5A918-585A-482E-AEFE-B6582B43809A}"/>
    <cellStyle name="Normal 5 4 4 4 4" xfId="2860" xr:uid="{BDF8A5EA-A820-4653-8753-46BAB8514092}"/>
    <cellStyle name="Normal 5 4 4 5" xfId="1296" xr:uid="{D501E3F1-5ECD-4D67-95B3-34FC9B6433B0}"/>
    <cellStyle name="Normal 5 4 4 5 2" xfId="5564" xr:uid="{A2FD9BA3-1539-4FDA-B6C7-73F9F3A8173C}"/>
    <cellStyle name="Normal 5 4 4 6" xfId="2861" xr:uid="{CE1167F1-F66D-4D8C-963F-E7C2F37233F6}"/>
    <cellStyle name="Normal 5 4 4 7" xfId="2862" xr:uid="{01BFF542-068F-45C5-BC93-6A836ABF29C5}"/>
    <cellStyle name="Normal 5 4 5" xfId="301" xr:uid="{FA289BC7-3FD2-4973-B589-DAB700882AB4}"/>
    <cellStyle name="Normal 5 4 5 2" xfId="557" xr:uid="{4A677057-895B-49EF-8D41-A07D526043BC}"/>
    <cellStyle name="Normal 5 4 5 2 2" xfId="558" xr:uid="{A25BB512-4BCA-47A1-8996-5127D19853BB}"/>
    <cellStyle name="Normal 5 4 5 2 2 2" xfId="1297" xr:uid="{EAFA857E-6C1D-441B-94E9-4159426B6D84}"/>
    <cellStyle name="Normal 5 4 5 2 2 2 2" xfId="1298" xr:uid="{5E16C2C3-ABF7-4BD0-90A6-6A2D7EC2E3DA}"/>
    <cellStyle name="Normal 5 4 5 2 2 3" xfId="1299" xr:uid="{AD564976-5005-46DC-B556-185BEF8B7818}"/>
    <cellStyle name="Normal 5 4 5 2 3" xfId="1300" xr:uid="{0F37F778-2865-45BB-9AFC-423E04077ADD}"/>
    <cellStyle name="Normal 5 4 5 2 3 2" xfId="1301" xr:uid="{E97AF0B2-B9E6-400C-8EC9-55E2CECCAA66}"/>
    <cellStyle name="Normal 5 4 5 2 4" xfId="1302" xr:uid="{1832E5C7-EDDC-4482-9940-9A32C43022DC}"/>
    <cellStyle name="Normal 5 4 5 3" xfId="559" xr:uid="{03165EB3-4D91-44AA-B47E-197872E7AE16}"/>
    <cellStyle name="Normal 5 4 5 3 2" xfId="1303" xr:uid="{6E690D68-61C3-4D91-B973-B73330E99B27}"/>
    <cellStyle name="Normal 5 4 5 3 2 2" xfId="1304" xr:uid="{C2671E95-2FC7-4EB7-8542-76B9265C5A29}"/>
    <cellStyle name="Normal 5 4 5 3 3" xfId="1305" xr:uid="{AD25C901-334D-4332-9F50-07A146CB9578}"/>
    <cellStyle name="Normal 5 4 5 3 4" xfId="2863" xr:uid="{8EEB6D1D-54D7-443F-87B3-17427FF1D9A2}"/>
    <cellStyle name="Normal 5 4 5 4" xfId="1306" xr:uid="{A8257D51-10BA-4A05-B730-FE4AB7C10621}"/>
    <cellStyle name="Normal 5 4 5 4 2" xfId="1307" xr:uid="{30CEBEE4-1688-4646-B158-D69A41507D9A}"/>
    <cellStyle name="Normal 5 4 5 5" xfId="1308" xr:uid="{E5E4446E-D80A-45E4-85C7-F96228DA61CA}"/>
    <cellStyle name="Normal 5 4 5 6" xfId="2864" xr:uid="{ED3EA1F0-3FD5-411C-B6BB-95BB5FE78640}"/>
    <cellStyle name="Normal 5 4 6" xfId="302" xr:uid="{3E236702-F75B-4B84-9640-AF5B47713FB1}"/>
    <cellStyle name="Normal 5 4 6 2" xfId="560" xr:uid="{85AAB68A-9899-496E-8BFC-5037D7A7CF52}"/>
    <cellStyle name="Normal 5 4 6 2 2" xfId="1309" xr:uid="{C3648D22-3422-4B6A-A996-524233AF0EAE}"/>
    <cellStyle name="Normal 5 4 6 2 2 2" xfId="1310" xr:uid="{85A69D81-DEEA-419C-97B8-498C9C54DD01}"/>
    <cellStyle name="Normal 5 4 6 2 3" xfId="1311" xr:uid="{1E1E2D58-980D-4319-BC07-1D857590EE1B}"/>
    <cellStyle name="Normal 5 4 6 2 4" xfId="2865" xr:uid="{7272B27E-A0D5-476A-815C-798F6B7FF901}"/>
    <cellStyle name="Normal 5 4 6 3" xfId="1312" xr:uid="{A3F9C12D-5014-4BF7-9B7E-5291494B766C}"/>
    <cellStyle name="Normal 5 4 6 3 2" xfId="1313" xr:uid="{5BA24811-EA51-4B12-9573-A8B47DD6AFAD}"/>
    <cellStyle name="Normal 5 4 6 4" xfId="1314" xr:uid="{D51BECA4-D589-49A9-BE52-35A63CABB3A3}"/>
    <cellStyle name="Normal 5 4 6 5" xfId="2866" xr:uid="{D689D1A2-C088-464B-9C9D-502554CD0320}"/>
    <cellStyle name="Normal 5 4 7" xfId="561" xr:uid="{1BF2B836-3305-4BE8-A2E8-3FECC628AF6E}"/>
    <cellStyle name="Normal 5 4 7 2" xfId="1315" xr:uid="{4F2FD4E2-969A-49B7-9DFE-6EB06ED17CF5}"/>
    <cellStyle name="Normal 5 4 7 2 2" xfId="1316" xr:uid="{81802013-FDDC-4709-AEE8-AC8F1CE86AE0}"/>
    <cellStyle name="Normal 5 4 7 2 3" xfId="4418" xr:uid="{30338180-005A-4816-A3D8-2FC785E62A6A}"/>
    <cellStyle name="Normal 5 4 7 2 3 2" xfId="5565" xr:uid="{9FE59784-C8A6-49C6-BFD5-2FB44AA5EE6B}"/>
    <cellStyle name="Normal 5 4 7 2 3 3" xfId="6405" xr:uid="{252A97BB-891C-4213-8CD2-92CB953E46A8}"/>
    <cellStyle name="Normal 5 4 7 3" xfId="1317" xr:uid="{6A7A37D9-DC0E-4ABC-919C-A77A2342A852}"/>
    <cellStyle name="Normal 5 4 7 4" xfId="2867" xr:uid="{6D899C02-0B05-4166-B320-3A1692355B8B}"/>
    <cellStyle name="Normal 5 4 7 4 2" xfId="4583" xr:uid="{D05F03E3-2FDC-4357-A2F4-71064902A2D4}"/>
    <cellStyle name="Normal 5 4 7 4 2 2" xfId="6654" xr:uid="{0027ED4E-D64F-4A8A-8385-BDCEDB16E9D9}"/>
    <cellStyle name="Normal 5 4 7 4 3" xfId="4684" xr:uid="{AD1486D9-E29A-4D74-B9EC-F6EDD0E3AFF4}"/>
    <cellStyle name="Normal 5 4 7 4 4" xfId="4610" xr:uid="{45BC9406-9ABE-4605-A169-3E4FA0696C22}"/>
    <cellStyle name="Normal 5 4 7 4 4 2" xfId="6459" xr:uid="{336F420C-3EA7-458B-A84C-D62901F75833}"/>
    <cellStyle name="Normal 5 4 8" xfId="1318" xr:uid="{E0676AD4-0901-4CA1-B848-089B35908554}"/>
    <cellStyle name="Normal 5 4 8 2" xfId="1319" xr:uid="{744EFA4A-43C9-485A-830C-09348E5DBB65}"/>
    <cellStyle name="Normal 5 4 8 3" xfId="2868" xr:uid="{0DB9B81B-E32F-4958-88C8-995E81F6C321}"/>
    <cellStyle name="Normal 5 4 8 4" xfId="2869" xr:uid="{72DE0561-A17B-4332-A3CE-627D15DF9FFD}"/>
    <cellStyle name="Normal 5 4 9" xfId="1320" xr:uid="{996123A0-67BA-455F-BFF7-39D1D5DC43ED}"/>
    <cellStyle name="Normal 5 5" xfId="98" xr:uid="{C4A4A284-2FB8-4448-924A-96030B0D6A9C}"/>
    <cellStyle name="Normal 5 5 10" xfId="2870" xr:uid="{102B77EB-7AE3-43AD-B776-76777EC9874D}"/>
    <cellStyle name="Normal 5 5 11" xfId="2871" xr:uid="{EF04B53A-AA13-4C1C-A8AB-81F119C1AF9A}"/>
    <cellStyle name="Normal 5 5 2" xfId="99" xr:uid="{C30CCAE6-7916-40C1-BDD5-2DC8BD779010}"/>
    <cellStyle name="Normal 5 5 2 2" xfId="100" xr:uid="{55745BC1-0AEB-4454-B96C-07A6634A1ACD}"/>
    <cellStyle name="Normal 5 5 2 2 2" xfId="303" xr:uid="{80148CC3-71F9-4A3B-A981-040D6EF82C90}"/>
    <cellStyle name="Normal 5 5 2 2 2 2" xfId="562" xr:uid="{694616B8-FCDC-4AC0-ABF9-3272BC6ABDD6}"/>
    <cellStyle name="Normal 5 5 2 2 2 2 2" xfId="1321" xr:uid="{9D134DA5-9EEC-4C6A-BDB3-9D7EFDC3C920}"/>
    <cellStyle name="Normal 5 5 2 2 2 2 2 2" xfId="1322" xr:uid="{1FBFD834-2B80-45DB-A58E-909BFC100F70}"/>
    <cellStyle name="Normal 5 5 2 2 2 2 2 2 2" xfId="5566" xr:uid="{A9ECFFBC-0C7E-45C9-8925-92DA1CCB1F1C}"/>
    <cellStyle name="Normal 5 5 2 2 2 2 2 3" xfId="5567" xr:uid="{BE486042-55F9-48C3-8A6A-19F1A96700F6}"/>
    <cellStyle name="Normal 5 5 2 2 2 2 3" xfId="1323" xr:uid="{309865D4-6541-4861-8789-B76F766631EC}"/>
    <cellStyle name="Normal 5 5 2 2 2 2 3 2" xfId="5568" xr:uid="{A4B26C97-4250-459A-B7BB-3BFC49EC59A3}"/>
    <cellStyle name="Normal 5 5 2 2 2 2 4" xfId="2872" xr:uid="{ABA5DE94-99E7-45F8-8C1F-2F00D795DF28}"/>
    <cellStyle name="Normal 5 5 2 2 2 3" xfId="1324" xr:uid="{BE60C095-A367-4461-A7AA-4DC2F4F8757B}"/>
    <cellStyle name="Normal 5 5 2 2 2 3 2" xfId="1325" xr:uid="{FD2ABF13-5D4B-462B-A9F5-1DB9C08DBF75}"/>
    <cellStyle name="Normal 5 5 2 2 2 3 2 2" xfId="5569" xr:uid="{DFC9FAFD-4E87-4EFB-B608-1A58DFAC6EC4}"/>
    <cellStyle name="Normal 5 5 2 2 2 3 3" xfId="2873" xr:uid="{346C92B7-F2AF-4A9E-9CB0-D31B85A737CE}"/>
    <cellStyle name="Normal 5 5 2 2 2 3 4" xfId="2874" xr:uid="{34595B7C-D90F-4FCC-BA49-1CB743772910}"/>
    <cellStyle name="Normal 5 5 2 2 2 4" xfId="1326" xr:uid="{C9941047-3679-40D6-9484-165BEFF4106C}"/>
    <cellStyle name="Normal 5 5 2 2 2 4 2" xfId="5570" xr:uid="{5446C34A-38F4-4AB2-8267-F540A6F63973}"/>
    <cellStyle name="Normal 5 5 2 2 2 5" xfId="2875" xr:uid="{0824214E-EC1D-4E0E-A6AE-F0A714405D30}"/>
    <cellStyle name="Normal 5 5 2 2 2 6" xfId="2876" xr:uid="{B1F45C93-3EB5-42DD-9882-0F9BB1F4660C}"/>
    <cellStyle name="Normal 5 5 2 2 3" xfId="563" xr:uid="{26FA43F5-7B97-461E-8A0E-13A32D99E992}"/>
    <cellStyle name="Normal 5 5 2 2 3 2" xfId="1327" xr:uid="{99226974-098E-4098-BDED-6DB54FDC9C5D}"/>
    <cellStyle name="Normal 5 5 2 2 3 2 2" xfId="1328" xr:uid="{8ABD4A97-2D97-4617-93C6-C0186D0AAC76}"/>
    <cellStyle name="Normal 5 5 2 2 3 2 2 2" xfId="5571" xr:uid="{27ED573B-4C48-41D6-A3B1-D0209841A6BA}"/>
    <cellStyle name="Normal 5 5 2 2 3 2 3" xfId="2877" xr:uid="{753D4054-9C5A-4CE9-A8D2-E74CF2EDDC5F}"/>
    <cellStyle name="Normal 5 5 2 2 3 2 4" xfId="2878" xr:uid="{E9C99E04-5303-47CC-BB5C-33F7286A3624}"/>
    <cellStyle name="Normal 5 5 2 2 3 3" xfId="1329" xr:uid="{8FD8B2A7-0E92-4D85-B971-633A04C67FDB}"/>
    <cellStyle name="Normal 5 5 2 2 3 3 2" xfId="5572" xr:uid="{6A0D78F1-A80A-4FAE-A133-7B234D0697E6}"/>
    <cellStyle name="Normal 5 5 2 2 3 4" xfId="2879" xr:uid="{F1E00676-F0CB-489E-909E-EF76811BE43C}"/>
    <cellStyle name="Normal 5 5 2 2 3 5" xfId="2880" xr:uid="{EC669B7C-9B5C-42C5-852F-EF75EEF297B4}"/>
    <cellStyle name="Normal 5 5 2 2 4" xfId="1330" xr:uid="{A6FB2611-0FDB-4AE7-B344-B6A863A735F9}"/>
    <cellStyle name="Normal 5 5 2 2 4 2" xfId="1331" xr:uid="{7A36730C-9400-46C7-9AD3-D60FDFF58BC7}"/>
    <cellStyle name="Normal 5 5 2 2 4 2 2" xfId="5573" xr:uid="{BF86EC13-D6D7-4187-979E-5B0172546C2D}"/>
    <cellStyle name="Normal 5 5 2 2 4 3" xfId="2881" xr:uid="{6E78BB91-128A-4374-92B1-944C97954DA4}"/>
    <cellStyle name="Normal 5 5 2 2 4 4" xfId="2882" xr:uid="{554B4C7C-FAC4-492D-AE6F-389EB57AA4A8}"/>
    <cellStyle name="Normal 5 5 2 2 5" xfId="1332" xr:uid="{542DD1F5-2BC5-4B67-9850-80989778E6E5}"/>
    <cellStyle name="Normal 5 5 2 2 5 2" xfId="2883" xr:uid="{FC96FC58-E78B-4DE4-90BA-CD13B17653BE}"/>
    <cellStyle name="Normal 5 5 2 2 5 3" xfId="2884" xr:uid="{CACE730B-C23F-4CF0-9AB3-83C61DE77A70}"/>
    <cellStyle name="Normal 5 5 2 2 5 4" xfId="2885" xr:uid="{9A8E3AB2-6522-4FDC-9826-287D65F5CEE2}"/>
    <cellStyle name="Normal 5 5 2 2 6" xfId="2886" xr:uid="{F30FD659-30F4-429E-BC6E-66A312869848}"/>
    <cellStyle name="Normal 5 5 2 2 7" xfId="2887" xr:uid="{A661CB5E-B0A4-4E76-8EBE-CB33675EF1B5}"/>
    <cellStyle name="Normal 5 5 2 2 8" xfId="2888" xr:uid="{73680A1D-DDBF-4361-AB32-D4205F327B1C}"/>
    <cellStyle name="Normal 5 5 2 3" xfId="304" xr:uid="{979D82BE-F931-4719-A751-D3C39370C328}"/>
    <cellStyle name="Normal 5 5 2 3 2" xfId="564" xr:uid="{05AD782F-46E8-46CD-AE2A-4B5AF27A1EDC}"/>
    <cellStyle name="Normal 5 5 2 3 2 2" xfId="565" xr:uid="{36E47F1A-669C-49E8-AA6A-A8EA4B097F99}"/>
    <cellStyle name="Normal 5 5 2 3 2 2 2" xfId="1333" xr:uid="{ADC99921-D90B-4105-B08B-E3A0438E3D3E}"/>
    <cellStyle name="Normal 5 5 2 3 2 2 2 2" xfId="1334" xr:uid="{49265827-91BA-464D-83CA-1C8BCF4AD31F}"/>
    <cellStyle name="Normal 5 5 2 3 2 2 3" xfId="1335" xr:uid="{0C23A9DE-E0BE-4C52-820B-3238F63DCE7A}"/>
    <cellStyle name="Normal 5 5 2 3 2 3" xfId="1336" xr:uid="{B48DDBE6-45FB-4CB5-9552-CBF4DB0A4B43}"/>
    <cellStyle name="Normal 5 5 2 3 2 3 2" xfId="1337" xr:uid="{1757B331-3EEA-4D1C-828F-7582957F1962}"/>
    <cellStyle name="Normal 5 5 2 3 2 4" xfId="1338" xr:uid="{7F88E495-1052-470D-8B88-F19D24CEA28A}"/>
    <cellStyle name="Normal 5 5 2 3 3" xfId="566" xr:uid="{3D2C8F20-4022-4DED-9B12-4598C124515D}"/>
    <cellStyle name="Normal 5 5 2 3 3 2" xfId="1339" xr:uid="{E64B4435-2555-46ED-90B7-621236F41795}"/>
    <cellStyle name="Normal 5 5 2 3 3 2 2" xfId="1340" xr:uid="{850F5766-09BE-4A50-9BEF-A92F074C4E68}"/>
    <cellStyle name="Normal 5 5 2 3 3 3" xfId="1341" xr:uid="{ED07EA2D-F1E8-4FF3-B584-82DBF1EA49B6}"/>
    <cellStyle name="Normal 5 5 2 3 3 4" xfId="2889" xr:uid="{98DAEA7F-8B4A-430C-BAB4-9AB6B47F572B}"/>
    <cellStyle name="Normal 5 5 2 3 4" xfId="1342" xr:uid="{571935E9-BBBD-48D8-848C-FB29309EA3DF}"/>
    <cellStyle name="Normal 5 5 2 3 4 2" xfId="1343" xr:uid="{EC5F85A8-B1FC-4751-810A-FDA7CBABC375}"/>
    <cellStyle name="Normal 5 5 2 3 5" xfId="1344" xr:uid="{D3B53E80-C2C5-4D24-9EFB-22881847F54B}"/>
    <cellStyle name="Normal 5 5 2 3 6" xfId="2890" xr:uid="{AC387529-8FEC-4608-9934-C88A367AC21E}"/>
    <cellStyle name="Normal 5 5 2 4" xfId="305" xr:uid="{1E3ED20E-12C4-4759-B8B1-5E89E1B6450E}"/>
    <cellStyle name="Normal 5 5 2 4 2" xfId="567" xr:uid="{2DB91EFC-A673-4660-B9DD-BA25007898ED}"/>
    <cellStyle name="Normal 5 5 2 4 2 2" xfId="1345" xr:uid="{1A5C6E09-3F02-45B8-8544-BC371BF8208E}"/>
    <cellStyle name="Normal 5 5 2 4 2 2 2" xfId="1346" xr:uid="{A4756577-EEBC-4ED8-876A-63BB95D60115}"/>
    <cellStyle name="Normal 5 5 2 4 2 3" xfId="1347" xr:uid="{B0D01DF9-93EB-4CBE-88E3-A324E6292D91}"/>
    <cellStyle name="Normal 5 5 2 4 2 4" xfId="2891" xr:uid="{54A972FF-816F-4226-B087-29938DFBFA38}"/>
    <cellStyle name="Normal 5 5 2 4 3" xfId="1348" xr:uid="{6A86F75B-0824-4632-B9B0-B34221C751E4}"/>
    <cellStyle name="Normal 5 5 2 4 3 2" xfId="1349" xr:uid="{6DDE6D96-384D-4195-A671-6A2AFD73C47C}"/>
    <cellStyle name="Normal 5 5 2 4 4" xfId="1350" xr:uid="{2861A2D7-C661-497D-8368-42C9F24B5890}"/>
    <cellStyle name="Normal 5 5 2 4 5" xfId="2892" xr:uid="{2399879E-6355-4F5D-A1D0-F6390B9048B7}"/>
    <cellStyle name="Normal 5 5 2 5" xfId="306" xr:uid="{AD0EC752-5F01-4671-A8E8-80B9F0B14453}"/>
    <cellStyle name="Normal 5 5 2 5 2" xfId="1351" xr:uid="{5108F2BA-5642-4276-B47F-700B17893AAF}"/>
    <cellStyle name="Normal 5 5 2 5 2 2" xfId="1352" xr:uid="{4029325F-B4F3-4FC2-90A7-4818FEA27B87}"/>
    <cellStyle name="Normal 5 5 2 5 3" xfId="1353" xr:uid="{BE31FC3D-E418-4218-88FC-739D43A4C25D}"/>
    <cellStyle name="Normal 5 5 2 5 4" xfId="2893" xr:uid="{2698D2FD-7B0C-4186-A256-BFCC0EB3A7CA}"/>
    <cellStyle name="Normal 5 5 2 6" xfId="1354" xr:uid="{4572C5D2-3CBA-4BF3-8A76-98BD88163913}"/>
    <cellStyle name="Normal 5 5 2 6 2" xfId="1355" xr:uid="{70A676B9-75B8-4B1C-948E-2076BC342224}"/>
    <cellStyle name="Normal 5 5 2 6 3" xfId="2894" xr:uid="{290ED924-4589-4D8C-BC6E-945503EDD268}"/>
    <cellStyle name="Normal 5 5 2 6 4" xfId="2895" xr:uid="{66B92851-32B4-43B7-A4C8-4B84B1D62EAB}"/>
    <cellStyle name="Normal 5 5 2 7" xfId="1356" xr:uid="{096A526B-4BE6-4E6F-AC98-59EBD04F7BFE}"/>
    <cellStyle name="Normal 5 5 2 8" xfId="2896" xr:uid="{1CC82E0A-D707-45D4-BBB7-1918D2994730}"/>
    <cellStyle name="Normal 5 5 2 9" xfId="2897" xr:uid="{303F06A9-6002-4F54-97DE-1F813838A39A}"/>
    <cellStyle name="Normal 5 5 3" xfId="101" xr:uid="{BECF81BF-7863-4E73-985F-62D6A5CFB685}"/>
    <cellStyle name="Normal 5 5 3 2" xfId="102" xr:uid="{92468C77-17D4-400F-A4C1-5BD55B931BC7}"/>
    <cellStyle name="Normal 5 5 3 2 2" xfId="568" xr:uid="{286B7E2C-4EAB-4EF3-9348-FADBB8E7BFE4}"/>
    <cellStyle name="Normal 5 5 3 2 2 2" xfId="1357" xr:uid="{6D1295F3-9B9A-4E70-8ADA-6C1288A33578}"/>
    <cellStyle name="Normal 5 5 3 2 2 2 2" xfId="1358" xr:uid="{732933F3-92D6-488D-BF57-99EB469BB8DD}"/>
    <cellStyle name="Normal 5 5 3 2 2 2 2 2" xfId="4468" xr:uid="{EC09B40B-8646-46A7-885F-51AE5D153302}"/>
    <cellStyle name="Normal 5 5 3 2 2 2 2 2 2" xfId="5574" xr:uid="{BA3641FF-8C9D-4CA2-859F-7E221998A01A}"/>
    <cellStyle name="Normal 5 5 3 2 2 2 2 3" xfId="5575" xr:uid="{B96DCA89-B723-4C11-8F96-E78A02490162}"/>
    <cellStyle name="Normal 5 5 3 2 2 2 3" xfId="4469" xr:uid="{6DE29589-5F9E-418E-842C-AA2CD762A2B7}"/>
    <cellStyle name="Normal 5 5 3 2 2 2 3 2" xfId="5576" xr:uid="{17E87679-28F4-4F12-9143-8D8C5D1333A7}"/>
    <cellStyle name="Normal 5 5 3 2 2 2 4" xfId="5577" xr:uid="{22082E91-4D66-4FE5-B12F-E2DA2539B3DA}"/>
    <cellStyle name="Normal 5 5 3 2 2 3" xfId="1359" xr:uid="{851F6041-B2AA-431A-869C-D8BC4731B3ED}"/>
    <cellStyle name="Normal 5 5 3 2 2 3 2" xfId="4470" xr:uid="{1F764B68-C58F-40B5-8D9B-08E8E6080094}"/>
    <cellStyle name="Normal 5 5 3 2 2 3 2 2" xfId="5578" xr:uid="{B15D682C-620C-46F2-9A58-A0212157B25C}"/>
    <cellStyle name="Normal 5 5 3 2 2 3 3" xfId="5579" xr:uid="{8B272E53-EC41-416F-93F3-C99DF281F660}"/>
    <cellStyle name="Normal 5 5 3 2 2 4" xfId="2898" xr:uid="{A7A84C9B-0010-4792-ACCE-C3697A55683C}"/>
    <cellStyle name="Normal 5 5 3 2 2 4 2" xfId="5580" xr:uid="{A4772064-65D0-4934-9B97-4DA7D62F9B8B}"/>
    <cellStyle name="Normal 5 5 3 2 2 5" xfId="5581" xr:uid="{09C2C195-78C7-4E3C-BEF6-AC76E827C2A0}"/>
    <cellStyle name="Normal 5 5 3 2 3" xfId="1360" xr:uid="{FD53707F-3A5A-4341-BF77-FD2F7D33D1F9}"/>
    <cellStyle name="Normal 5 5 3 2 3 2" xfId="1361" xr:uid="{7C43A743-2828-465E-BF92-B7CA55F0B7BB}"/>
    <cellStyle name="Normal 5 5 3 2 3 2 2" xfId="4471" xr:uid="{DDB6E539-1BD2-4881-A68E-CDD4E3E0E06B}"/>
    <cellStyle name="Normal 5 5 3 2 3 2 2 2" xfId="5582" xr:uid="{76B5AB0E-230B-47BC-A762-146E15D75ED2}"/>
    <cellStyle name="Normal 5 5 3 2 3 2 3" xfId="5583" xr:uid="{02926AEF-EC27-4BA3-9CC9-E3AEFF9A20EA}"/>
    <cellStyle name="Normal 5 5 3 2 3 3" xfId="2899" xr:uid="{ACAFB9B8-E13C-42DC-B376-E91F4FA1DAC2}"/>
    <cellStyle name="Normal 5 5 3 2 3 3 2" xfId="5584" xr:uid="{EA1F466F-1E7E-41EF-8E1A-E57B3DB632E6}"/>
    <cellStyle name="Normal 5 5 3 2 3 4" xfId="2900" xr:uid="{2F152107-16E0-4F3B-B891-9BE02EA81642}"/>
    <cellStyle name="Normal 5 5 3 2 4" xfId="1362" xr:uid="{916A12D1-648B-4C2D-8F14-7269D27CB503}"/>
    <cellStyle name="Normal 5 5 3 2 4 2" xfId="4472" xr:uid="{79B0107C-9DF0-4878-BD83-261C226469D4}"/>
    <cellStyle name="Normal 5 5 3 2 4 2 2" xfId="5585" xr:uid="{9C992A60-3B3A-4C7C-BB11-144A569AAAC9}"/>
    <cellStyle name="Normal 5 5 3 2 4 3" xfId="5586" xr:uid="{4A750226-D498-4E17-9C1F-A499B74A88CB}"/>
    <cellStyle name="Normal 5 5 3 2 5" xfId="2901" xr:uid="{2EAB66EF-6902-432C-840F-77860B587D41}"/>
    <cellStyle name="Normal 5 5 3 2 5 2" xfId="5587" xr:uid="{F61EA415-D27E-4C19-8284-3DF1E334A709}"/>
    <cellStyle name="Normal 5 5 3 2 6" xfId="2902" xr:uid="{E79DC6C2-BC65-465D-A8FF-18C81EDDE02A}"/>
    <cellStyle name="Normal 5 5 3 3" xfId="307" xr:uid="{CC83BA71-F55D-4F47-A49B-933B20204F48}"/>
    <cellStyle name="Normal 5 5 3 3 2" xfId="1363" xr:uid="{ABF5C04E-123E-4CC9-A99F-121166FF77F1}"/>
    <cellStyle name="Normal 5 5 3 3 2 2" xfId="1364" xr:uid="{1A9F34E8-CA20-4574-8C7B-67527CC27A10}"/>
    <cellStyle name="Normal 5 5 3 3 2 2 2" xfId="4473" xr:uid="{8F7000CA-399D-46B0-B48F-CD6BBEA707D0}"/>
    <cellStyle name="Normal 5 5 3 3 2 2 2 2" xfId="5588" xr:uid="{4024EB5C-0262-4635-8F4E-F6892BE68A36}"/>
    <cellStyle name="Normal 5 5 3 3 2 2 3" xfId="5589" xr:uid="{2EA5A750-7346-4905-BB5A-61878422CBC2}"/>
    <cellStyle name="Normal 5 5 3 3 2 3" xfId="2903" xr:uid="{5448E0B7-EE21-4A37-8FD5-D5971F7D1D6E}"/>
    <cellStyle name="Normal 5 5 3 3 2 3 2" xfId="5590" xr:uid="{9F7E885C-FC77-4C5C-A9BC-2FC00DF11B31}"/>
    <cellStyle name="Normal 5 5 3 3 2 4" xfId="2904" xr:uid="{985DFD1F-9EB2-48D3-8EA5-BE0E29B425DB}"/>
    <cellStyle name="Normal 5 5 3 3 3" xfId="1365" xr:uid="{DA3C1968-B461-4C18-9707-3EFA50608723}"/>
    <cellStyle name="Normal 5 5 3 3 3 2" xfId="4474" xr:uid="{C773E1F3-2F2D-4234-8691-FF3CE9CA81FA}"/>
    <cellStyle name="Normal 5 5 3 3 3 2 2" xfId="5591" xr:uid="{197B42B0-4A5D-470A-BBEA-7346366DA7A6}"/>
    <cellStyle name="Normal 5 5 3 3 3 3" xfId="5592" xr:uid="{F922CB06-EC35-40CF-B285-80EC6D49F08A}"/>
    <cellStyle name="Normal 5 5 3 3 4" xfId="2905" xr:uid="{2FF61F0F-534C-44D1-8C75-902BDF2DB647}"/>
    <cellStyle name="Normal 5 5 3 3 4 2" xfId="5593" xr:uid="{E7489BB1-EBB4-46AB-BD62-A4C203ED91E5}"/>
    <cellStyle name="Normal 5 5 3 3 5" xfId="2906" xr:uid="{5E3D0386-A48A-4B96-B0B1-A8CF90F9FE82}"/>
    <cellStyle name="Normal 5 5 3 4" xfId="1366" xr:uid="{96A3B4C8-E2E8-413B-A606-A050F9595E2E}"/>
    <cellStyle name="Normal 5 5 3 4 2" xfId="1367" xr:uid="{1ABAC5EC-06F5-411F-BBC5-D714E098803C}"/>
    <cellStyle name="Normal 5 5 3 4 2 2" xfId="4475" xr:uid="{2CFD9ED3-E41C-4FB8-A427-6EA0AC720F62}"/>
    <cellStyle name="Normal 5 5 3 4 2 2 2" xfId="5594" xr:uid="{08454AE1-FE02-4210-9427-73988545C9C2}"/>
    <cellStyle name="Normal 5 5 3 4 2 3" xfId="5595" xr:uid="{A87E6A20-9E2F-4946-9DE6-40AC5BD341D3}"/>
    <cellStyle name="Normal 5 5 3 4 3" xfId="2907" xr:uid="{E4F38DA7-1D4A-4514-BFDA-65161A88F91D}"/>
    <cellStyle name="Normal 5 5 3 4 3 2" xfId="5596" xr:uid="{0960E22C-3E49-4487-8A88-20FEB98D4690}"/>
    <cellStyle name="Normal 5 5 3 4 4" xfId="2908" xr:uid="{7A5EC9C5-5736-4ABC-8E50-484E81A35B3C}"/>
    <cellStyle name="Normal 5 5 3 5" xfId="1368" xr:uid="{C1FFA3F6-2EFC-489A-BC15-8A4D54B1A4FE}"/>
    <cellStyle name="Normal 5 5 3 5 2" xfId="2909" xr:uid="{3A3AAF8C-3849-47B5-AE50-0D2E790587AF}"/>
    <cellStyle name="Normal 5 5 3 5 2 2" xfId="5597" xr:uid="{E29BEF01-CDDF-4B51-9235-15D58804E30D}"/>
    <cellStyle name="Normal 5 5 3 5 3" xfId="2910" xr:uid="{B72C6C0F-DFED-4827-8A79-F99B66F5272B}"/>
    <cellStyle name="Normal 5 5 3 5 4" xfId="2911" xr:uid="{29D95AB8-043F-4C37-BEBF-B1E34D14C9FB}"/>
    <cellStyle name="Normal 5 5 3 6" xfId="2912" xr:uid="{90F771B4-0F9B-41BD-918D-9C8974523481}"/>
    <cellStyle name="Normal 5 5 3 6 2" xfId="5598" xr:uid="{ECC96FCB-B952-4AE9-9DFE-FD59549FD3B8}"/>
    <cellStyle name="Normal 5 5 3 7" xfId="2913" xr:uid="{8CB54D78-AE8F-493A-89A6-2DF4B2B2C97C}"/>
    <cellStyle name="Normal 5 5 3 8" xfId="2914" xr:uid="{1E48ADAD-F6DF-458A-BFED-5CCC35CFB258}"/>
    <cellStyle name="Normal 5 5 4" xfId="103" xr:uid="{C4BD3020-D0A1-4D3D-AD7D-86ED85DDE7C6}"/>
    <cellStyle name="Normal 5 5 4 2" xfId="569" xr:uid="{7523030F-0045-4640-828D-5FEAD19802C9}"/>
    <cellStyle name="Normal 5 5 4 2 2" xfId="570" xr:uid="{D8C3CAE2-123A-4060-AA16-51378540E7AF}"/>
    <cellStyle name="Normal 5 5 4 2 2 2" xfId="1369" xr:uid="{14ECF464-4BEB-4024-A350-667C6429399B}"/>
    <cellStyle name="Normal 5 5 4 2 2 2 2" xfId="1370" xr:uid="{D8CA2CB3-6E8E-4151-A9E3-BAD8C92FB9AF}"/>
    <cellStyle name="Normal 5 5 4 2 2 2 2 2" xfId="5599" xr:uid="{726153FE-0C98-43AA-A121-96618E4FC1C9}"/>
    <cellStyle name="Normal 5 5 4 2 2 2 3" xfId="5600" xr:uid="{433E47F5-EB0B-4D1E-AC8D-85A37BEA2333}"/>
    <cellStyle name="Normal 5 5 4 2 2 3" xfId="1371" xr:uid="{4ACEEA24-0769-4523-A3CD-3BF996C4D209}"/>
    <cellStyle name="Normal 5 5 4 2 2 3 2" xfId="5601" xr:uid="{24225CC0-5DC9-4AAB-9C7E-4CC000C79F85}"/>
    <cellStyle name="Normal 5 5 4 2 2 4" xfId="2915" xr:uid="{3E58F416-65F4-4F93-A30B-3B2497862C40}"/>
    <cellStyle name="Normal 5 5 4 2 3" xfId="1372" xr:uid="{8E3D53E5-4B54-4CE8-B950-25DAF0F448C3}"/>
    <cellStyle name="Normal 5 5 4 2 3 2" xfId="1373" xr:uid="{FEC85109-D379-413F-9ED3-661522ED6851}"/>
    <cellStyle name="Normal 5 5 4 2 3 2 2" xfId="5602" xr:uid="{B9379540-D30D-43FA-9250-E4A48F3ACF32}"/>
    <cellStyle name="Normal 5 5 4 2 3 3" xfId="5603" xr:uid="{9A36DF36-E178-470F-80F3-5068FEC5226F}"/>
    <cellStyle name="Normal 5 5 4 2 4" xfId="1374" xr:uid="{91598A47-9A89-44ED-A794-8CDC5816553C}"/>
    <cellStyle name="Normal 5 5 4 2 4 2" xfId="5604" xr:uid="{1464A0DB-E024-4D57-9D27-AB009260828D}"/>
    <cellStyle name="Normal 5 5 4 2 5" xfId="2916" xr:uid="{B80EA4FD-F914-4770-9170-F31D65D333BB}"/>
    <cellStyle name="Normal 5 5 4 3" xfId="571" xr:uid="{8A7FAC17-9169-47F4-A7E4-6A20B51395CC}"/>
    <cellStyle name="Normal 5 5 4 3 2" xfId="1375" xr:uid="{A29EC600-9FEC-4D39-8796-BA7FE4E3AEBC}"/>
    <cellStyle name="Normal 5 5 4 3 2 2" xfId="1376" xr:uid="{6C7CFDA1-70FF-40C1-952E-F0CCE5EE9748}"/>
    <cellStyle name="Normal 5 5 4 3 2 2 2" xfId="5605" xr:uid="{642C46E0-4091-46E8-8F44-79473CC65607}"/>
    <cellStyle name="Normal 5 5 4 3 2 3" xfId="5606" xr:uid="{7D4EF2EB-4EB7-48FF-A3E0-EF35C537C125}"/>
    <cellStyle name="Normal 5 5 4 3 3" xfId="1377" xr:uid="{C1A9FBDD-1473-4ADD-AF0B-C9FD95A38670}"/>
    <cellStyle name="Normal 5 5 4 3 3 2" xfId="5607" xr:uid="{46FB8092-00BD-4388-9DD4-F638395A4476}"/>
    <cellStyle name="Normal 5 5 4 3 4" xfId="2917" xr:uid="{D2F6791C-A7D5-4C54-BB28-3B760A755781}"/>
    <cellStyle name="Normal 5 5 4 4" xfId="1378" xr:uid="{D5004C53-B117-4BBA-84C5-B41F80BBDC8A}"/>
    <cellStyle name="Normal 5 5 4 4 2" xfId="1379" xr:uid="{BD4E4FC8-19BD-42DA-AFE2-D803B0F9BECA}"/>
    <cellStyle name="Normal 5 5 4 4 2 2" xfId="5608" xr:uid="{8AF9CA58-0896-484B-BBE1-7C8C37328342}"/>
    <cellStyle name="Normal 5 5 4 4 3" xfId="2918" xr:uid="{E19D219A-2D03-4A74-8E70-1B32EDDACFB2}"/>
    <cellStyle name="Normal 5 5 4 4 4" xfId="2919" xr:uid="{D98A2542-AC68-4DE4-8C42-C99279AA49A6}"/>
    <cellStyle name="Normal 5 5 4 5" xfId="1380" xr:uid="{D3D4F1C1-82AE-423E-B487-85DAC1B26021}"/>
    <cellStyle name="Normal 5 5 4 5 2" xfId="5609" xr:uid="{6AFCCDA8-3114-4538-AD94-CDAF9B1340AC}"/>
    <cellStyle name="Normal 5 5 4 6" xfId="2920" xr:uid="{63F10F49-BB75-4EBB-B076-AFBB87565C38}"/>
    <cellStyle name="Normal 5 5 4 7" xfId="2921" xr:uid="{21FB7EB8-FF71-4CBF-9F5E-ACC4DFE52C9C}"/>
    <cellStyle name="Normal 5 5 5" xfId="308" xr:uid="{F2C599C6-E9B0-4A8A-A157-C7191558EDF0}"/>
    <cellStyle name="Normal 5 5 5 2" xfId="572" xr:uid="{324226F9-8912-4553-B11E-B5BA263ADE7F}"/>
    <cellStyle name="Normal 5 5 5 2 2" xfId="1381" xr:uid="{ADDBBB20-E3A6-40C4-B9DC-191765E954A2}"/>
    <cellStyle name="Normal 5 5 5 2 2 2" xfId="1382" xr:uid="{75BE270F-046F-4246-BBFD-D2A80900084E}"/>
    <cellStyle name="Normal 5 5 5 2 2 2 2" xfId="5610" xr:uid="{872CC454-4227-461F-84F6-03D04E9B3098}"/>
    <cellStyle name="Normal 5 5 5 2 2 3" xfId="5611" xr:uid="{F8CA99A8-CA4E-4E0A-A064-1EF49F100AFB}"/>
    <cellStyle name="Normal 5 5 5 2 3" xfId="1383" xr:uid="{B5B5DA2B-8404-4174-896F-A29A9F1EEB99}"/>
    <cellStyle name="Normal 5 5 5 2 3 2" xfId="5612" xr:uid="{E3E7A567-CF05-4E05-B4FA-28A505278D06}"/>
    <cellStyle name="Normal 5 5 5 2 4" xfId="2922" xr:uid="{BFFCA6D8-4039-4A27-BA48-5448A1088E09}"/>
    <cellStyle name="Normal 5 5 5 3" xfId="1384" xr:uid="{BCCBF38B-5A3C-4FFD-A744-1B03180ECC13}"/>
    <cellStyle name="Normal 5 5 5 3 2" xfId="1385" xr:uid="{B97D6773-30EA-4FDD-8CC5-B764481117FC}"/>
    <cellStyle name="Normal 5 5 5 3 2 2" xfId="5613" xr:uid="{978FC497-861E-4273-8016-21D5D40D705A}"/>
    <cellStyle name="Normal 5 5 5 3 3" xfId="2923" xr:uid="{4BCF53E9-DD40-41A2-A6EF-E1DC883D119B}"/>
    <cellStyle name="Normal 5 5 5 3 4" xfId="2924" xr:uid="{A6E99F58-DC88-4064-826C-AB5FD6EB0EDD}"/>
    <cellStyle name="Normal 5 5 5 4" xfId="1386" xr:uid="{55A7D080-2ED7-4C70-AB0E-F56B25B77A92}"/>
    <cellStyle name="Normal 5 5 5 4 2" xfId="5614" xr:uid="{97E73AC1-F612-4157-A5E1-6FC3279951F6}"/>
    <cellStyle name="Normal 5 5 5 5" xfId="2925" xr:uid="{C93DBFDE-FF47-459A-BF9F-83D04E5C19A6}"/>
    <cellStyle name="Normal 5 5 5 6" xfId="2926" xr:uid="{2435AA09-123C-4A97-BB7A-61B7B8AEFF0E}"/>
    <cellStyle name="Normal 5 5 6" xfId="309" xr:uid="{35F7A155-5E23-42E6-8D10-9986460F41FF}"/>
    <cellStyle name="Normal 5 5 6 2" xfId="1387" xr:uid="{21A5F539-5690-48B4-8CE6-C869DE874317}"/>
    <cellStyle name="Normal 5 5 6 2 2" xfId="1388" xr:uid="{0D1428F2-8242-4BFB-9A4E-3B706835DE58}"/>
    <cellStyle name="Normal 5 5 6 2 2 2" xfId="5615" xr:uid="{3F9514D3-9EEE-4779-A25E-5FF7465C3BB5}"/>
    <cellStyle name="Normal 5 5 6 2 3" xfId="2927" xr:uid="{D3656B97-EA3A-4F3E-97C5-4F61CF782D8B}"/>
    <cellStyle name="Normal 5 5 6 2 4" xfId="2928" xr:uid="{A78DC78F-6CF4-4149-B678-C60A1A802B16}"/>
    <cellStyle name="Normal 5 5 6 3" xfId="1389" xr:uid="{BBA7EB0C-84C5-4385-B56D-2629DC6FDD6E}"/>
    <cellStyle name="Normal 5 5 6 3 2" xfId="5616" xr:uid="{3D73D3B7-6CD0-4AA5-A505-5C84B7E81A1E}"/>
    <cellStyle name="Normal 5 5 6 4" xfId="2929" xr:uid="{75971A7B-F9A6-407D-B72F-5C9762BE87DE}"/>
    <cellStyle name="Normal 5 5 6 5" xfId="2930" xr:uid="{B59B2F5C-71FA-4EEC-A845-0FE1654F8E29}"/>
    <cellStyle name="Normal 5 5 7" xfId="1390" xr:uid="{2F17EF48-545B-433A-9526-C4AE3A7CB3A5}"/>
    <cellStyle name="Normal 5 5 7 2" xfId="1391" xr:uid="{4C6890E4-2115-4EDF-84C3-4AA29EA2A9A7}"/>
    <cellStyle name="Normal 5 5 7 2 2" xfId="5617" xr:uid="{BA192FB2-559E-4C29-8B45-A5D4E887649B}"/>
    <cellStyle name="Normal 5 5 7 3" xfId="2931" xr:uid="{63775DD9-85DF-42A1-8280-59A55549D451}"/>
    <cellStyle name="Normal 5 5 7 4" xfId="2932" xr:uid="{C6873540-B84D-41A7-BB15-30CF707CB049}"/>
    <cellStyle name="Normal 5 5 8" xfId="1392" xr:uid="{8099A376-EE2B-4089-9A1D-F487561468A2}"/>
    <cellStyle name="Normal 5 5 8 2" xfId="2933" xr:uid="{926B3529-000B-4098-8DFE-F1F47FF41E39}"/>
    <cellStyle name="Normal 5 5 8 3" xfId="2934" xr:uid="{DC072A61-E681-49D8-A580-01490E0719DE}"/>
    <cellStyle name="Normal 5 5 8 4" xfId="2935" xr:uid="{FA56C26D-B5D0-4D9B-BC54-62061EC4F1B6}"/>
    <cellStyle name="Normal 5 5 9" xfId="2936" xr:uid="{ADB28579-9CA3-4654-A21E-DA77474C5AFB}"/>
    <cellStyle name="Normal 5 6" xfId="104" xr:uid="{CBF9CBCA-F7FF-4806-B25C-70053B23A55F}"/>
    <cellStyle name="Normal 5 6 10" xfId="2937" xr:uid="{C0520946-FC84-4B2F-AA48-ED4D57733A7C}"/>
    <cellStyle name="Normal 5 6 11" xfId="2938" xr:uid="{EAB15D4A-7130-4C5E-949E-28686F7F50DD}"/>
    <cellStyle name="Normal 5 6 2" xfId="105" xr:uid="{BDBB85AE-BC07-408B-9AF7-972D43013E5E}"/>
    <cellStyle name="Normal 5 6 2 2" xfId="310" xr:uid="{2A707F38-BEB8-49AB-B4AE-5A5B7C72F5D3}"/>
    <cellStyle name="Normal 5 6 2 2 2" xfId="573" xr:uid="{198168E0-C033-4C01-A3CF-FF0C9266699B}"/>
    <cellStyle name="Normal 5 6 2 2 2 2" xfId="574" xr:uid="{B0ADEA12-1EC7-4BAD-AE38-62589C99CA1C}"/>
    <cellStyle name="Normal 5 6 2 2 2 2 2" xfId="1393" xr:uid="{83A5058B-5DC4-4CF1-9868-D40FCD823592}"/>
    <cellStyle name="Normal 5 6 2 2 2 2 2 2" xfId="5618" xr:uid="{7AAF6CC7-2382-4E25-8876-0E44F4B44278}"/>
    <cellStyle name="Normal 5 6 2 2 2 2 3" xfId="2939" xr:uid="{22ED4DAD-3971-4EBA-8E22-A834AF626DCF}"/>
    <cellStyle name="Normal 5 6 2 2 2 2 4" xfId="2940" xr:uid="{B7CFE2E0-2BCF-4317-B4E7-22E5A11ED988}"/>
    <cellStyle name="Normal 5 6 2 2 2 3" xfId="1394" xr:uid="{E250C46B-9392-42DF-A9C1-39F0A36BAE46}"/>
    <cellStyle name="Normal 5 6 2 2 2 3 2" xfId="2941" xr:uid="{A14FAFC7-4A7F-464D-8E8D-C977924D3CD5}"/>
    <cellStyle name="Normal 5 6 2 2 2 3 3" xfId="2942" xr:uid="{DC65DDDE-FE1F-43FB-8DA9-4D5767658D2D}"/>
    <cellStyle name="Normal 5 6 2 2 2 3 4" xfId="2943" xr:uid="{6CBD6F4D-2E86-4508-8D58-C8961B849C38}"/>
    <cellStyle name="Normal 5 6 2 2 2 4" xfId="2944" xr:uid="{8B45EC8E-9AAC-400B-90D7-4EB2F66C32C2}"/>
    <cellStyle name="Normal 5 6 2 2 2 5" xfId="2945" xr:uid="{0FF0BB8E-DF47-4C58-9566-1346B9154D67}"/>
    <cellStyle name="Normal 5 6 2 2 2 6" xfId="2946" xr:uid="{BCAC8427-A902-4C9A-8D58-DF4E2CE503B6}"/>
    <cellStyle name="Normal 5 6 2 2 3" xfId="575" xr:uid="{67F2DE0B-A537-4E06-89A8-B24E8818616F}"/>
    <cellStyle name="Normal 5 6 2 2 3 2" xfId="1395" xr:uid="{256054FB-28DB-44D3-91DB-11A1E0D56A30}"/>
    <cellStyle name="Normal 5 6 2 2 3 2 2" xfId="2947" xr:uid="{04D90335-CA9B-40BF-A4EF-0A7C191BD3F9}"/>
    <cellStyle name="Normal 5 6 2 2 3 2 3" xfId="2948" xr:uid="{BE4176E9-D46E-47F0-82F3-D78384F33184}"/>
    <cellStyle name="Normal 5 6 2 2 3 2 4" xfId="2949" xr:uid="{6D9BA0C4-14C4-411B-9BE9-DA449F52A003}"/>
    <cellStyle name="Normal 5 6 2 2 3 3" xfId="2950" xr:uid="{EAF4E274-4261-4E94-9F9A-0FD26B2A4499}"/>
    <cellStyle name="Normal 5 6 2 2 3 4" xfId="2951" xr:uid="{0D5FEBC4-552C-4C54-81DD-18758962E476}"/>
    <cellStyle name="Normal 5 6 2 2 3 5" xfId="2952" xr:uid="{078DC94A-D744-4599-B6A3-2C785EEA5138}"/>
    <cellStyle name="Normal 5 6 2 2 4" xfId="1396" xr:uid="{69A9DFF1-C88C-433F-BAD1-56A9F7182C94}"/>
    <cellStyle name="Normal 5 6 2 2 4 2" xfId="2953" xr:uid="{4A50CEEF-65DC-4EE8-B47B-52D14ECAC55E}"/>
    <cellStyle name="Normal 5 6 2 2 4 3" xfId="2954" xr:uid="{AEE41027-EC24-41B7-92C6-95D066A36922}"/>
    <cellStyle name="Normal 5 6 2 2 4 4" xfId="2955" xr:uid="{B056FA79-1100-4D99-A15D-60075E83941D}"/>
    <cellStyle name="Normal 5 6 2 2 5" xfId="2956" xr:uid="{7A238C29-DFDF-41F2-82FB-4FD126495FB5}"/>
    <cellStyle name="Normal 5 6 2 2 5 2" xfId="2957" xr:uid="{9C87B053-11DB-42A7-9633-6ECB03CD4C2B}"/>
    <cellStyle name="Normal 5 6 2 2 5 3" xfId="2958" xr:uid="{5455B149-EA9C-449C-AA08-15445F061874}"/>
    <cellStyle name="Normal 5 6 2 2 5 4" xfId="2959" xr:uid="{094E253E-F79D-488C-8EDC-B8A267D8BC7D}"/>
    <cellStyle name="Normal 5 6 2 2 6" xfId="2960" xr:uid="{0100D495-262C-46D6-A147-3AD8C118B9E9}"/>
    <cellStyle name="Normal 5 6 2 2 7" xfId="2961" xr:uid="{C61F713F-5072-44F6-8003-B5D1DC416E18}"/>
    <cellStyle name="Normal 5 6 2 2 8" xfId="2962" xr:uid="{EE3C5EEE-D990-4263-A265-10EDC3C9F0E1}"/>
    <cellStyle name="Normal 5 6 2 3" xfId="576" xr:uid="{3EEFFE39-981F-4F67-8A01-ED993064199A}"/>
    <cellStyle name="Normal 5 6 2 3 2" xfId="577" xr:uid="{31B6FA73-6B5D-4C17-A2A5-3C99D9195EC6}"/>
    <cellStyle name="Normal 5 6 2 3 2 2" xfId="578" xr:uid="{C3D7E32C-27EB-43F0-AEED-0E4C1E0118AD}"/>
    <cellStyle name="Normal 5 6 2 3 2 2 2" xfId="5619" xr:uid="{E966B131-59D3-4670-80F7-812F15D7C33B}"/>
    <cellStyle name="Normal 5 6 2 3 2 3" xfId="2963" xr:uid="{D259884A-7FDE-4A79-B32C-11DCBB139DDA}"/>
    <cellStyle name="Normal 5 6 2 3 2 4" xfId="2964" xr:uid="{325BBE91-B8B9-448C-B634-26D47928FFE1}"/>
    <cellStyle name="Normal 5 6 2 3 3" xfId="579" xr:uid="{FCDDF156-6C95-458C-B32C-7107AC3011A3}"/>
    <cellStyle name="Normal 5 6 2 3 3 2" xfId="2965" xr:uid="{EFB87FEA-81AC-4015-A7EC-388A095B49D3}"/>
    <cellStyle name="Normal 5 6 2 3 3 3" xfId="2966" xr:uid="{FCB9456F-72FA-4752-9D4E-2005C285A3A6}"/>
    <cellStyle name="Normal 5 6 2 3 3 4" xfId="2967" xr:uid="{D1FAEFCB-E606-44B5-9AB6-78C9E0A67132}"/>
    <cellStyle name="Normal 5 6 2 3 4" xfId="2968" xr:uid="{FC80ECA9-19D7-402C-B6F1-DA8570293992}"/>
    <cellStyle name="Normal 5 6 2 3 5" xfId="2969" xr:uid="{B6D37E57-12D1-4571-9255-84988E0B2C0B}"/>
    <cellStyle name="Normal 5 6 2 3 6" xfId="2970" xr:uid="{F00C4110-D63B-48E9-8380-26EE3DD673A7}"/>
    <cellStyle name="Normal 5 6 2 4" xfId="580" xr:uid="{DC82D931-D17C-404A-A51E-5D2481937041}"/>
    <cellStyle name="Normal 5 6 2 4 2" xfId="581" xr:uid="{39445312-8BC7-4559-830E-8056AB33B37F}"/>
    <cellStyle name="Normal 5 6 2 4 2 2" xfId="2971" xr:uid="{B1AB027A-5AC9-4C81-9CB7-EA241F65CFBD}"/>
    <cellStyle name="Normal 5 6 2 4 2 3" xfId="2972" xr:uid="{E0D2B123-CE12-484F-8576-AD1CEF429A08}"/>
    <cellStyle name="Normal 5 6 2 4 2 4" xfId="2973" xr:uid="{8FCD0131-DAFE-44CD-A402-D0F6E4A677E3}"/>
    <cellStyle name="Normal 5 6 2 4 3" xfId="2974" xr:uid="{DDF075D9-760C-45C3-9858-FDB92792971C}"/>
    <cellStyle name="Normal 5 6 2 4 4" xfId="2975" xr:uid="{FC0BF22A-2631-453D-824D-209A03342217}"/>
    <cellStyle name="Normal 5 6 2 4 5" xfId="2976" xr:uid="{704BA193-3D0B-46A2-8F21-68A6CA80CCA9}"/>
    <cellStyle name="Normal 5 6 2 5" xfId="582" xr:uid="{9E5C286A-F79F-4662-BCDF-486C33E26CE8}"/>
    <cellStyle name="Normal 5 6 2 5 2" xfId="2977" xr:uid="{0978D4EC-8138-4964-B609-E9E2AF1823B9}"/>
    <cellStyle name="Normal 5 6 2 5 3" xfId="2978" xr:uid="{9434A8A9-86C3-4C9A-B619-032508B22B79}"/>
    <cellStyle name="Normal 5 6 2 5 4" xfId="2979" xr:uid="{C0091CD4-FFB0-4FA3-A35E-AE140475A8D6}"/>
    <cellStyle name="Normal 5 6 2 6" xfId="2980" xr:uid="{8B5A5C8A-4060-42A0-9EFC-BDEF1BF98137}"/>
    <cellStyle name="Normal 5 6 2 6 2" xfId="2981" xr:uid="{F8A30FF1-BB81-49B7-B402-A110EE60D904}"/>
    <cellStyle name="Normal 5 6 2 6 3" xfId="2982" xr:uid="{125EA4C3-2F9C-4B15-83BC-8AB42A2487E3}"/>
    <cellStyle name="Normal 5 6 2 6 4" xfId="2983" xr:uid="{ED0CCD89-9798-446D-97DF-1148B7CA3C78}"/>
    <cellStyle name="Normal 5 6 2 7" xfId="2984" xr:uid="{19EB82DA-C8F8-407D-90BA-07097D0977E4}"/>
    <cellStyle name="Normal 5 6 2 8" xfId="2985" xr:uid="{EEC2A908-6EB3-4A6E-9A30-7DC032C269B9}"/>
    <cellStyle name="Normal 5 6 2 9" xfId="2986" xr:uid="{3716AA97-D14F-46CC-A68B-06CCBBA374EB}"/>
    <cellStyle name="Normal 5 6 3" xfId="311" xr:uid="{C63E9591-56AE-4754-8C92-92DB6A7651DF}"/>
    <cellStyle name="Normal 5 6 3 2" xfId="583" xr:uid="{9048304D-13CC-4CD1-B88F-F82FAF0DEE7E}"/>
    <cellStyle name="Normal 5 6 3 2 2" xfId="584" xr:uid="{F3A392D2-9D86-40AD-BCEC-140B7AD1D9D0}"/>
    <cellStyle name="Normal 5 6 3 2 2 2" xfId="1397" xr:uid="{8BF553AF-0BBA-414E-A17A-1EF427653ED0}"/>
    <cellStyle name="Normal 5 6 3 2 2 2 2" xfId="1398" xr:uid="{407B1D92-396D-4696-B79E-E0593F560EFE}"/>
    <cellStyle name="Normal 5 6 3 2 2 3" xfId="1399" xr:uid="{17E48791-CC21-4FDE-B471-2043790C0484}"/>
    <cellStyle name="Normal 5 6 3 2 2 4" xfId="2987" xr:uid="{5A7907FC-8665-4B89-92AD-9F0B913D9B96}"/>
    <cellStyle name="Normal 5 6 3 2 3" xfId="1400" xr:uid="{38BE0613-1B82-4065-9A38-563AC7A1E237}"/>
    <cellStyle name="Normal 5 6 3 2 3 2" xfId="1401" xr:uid="{7CFB9D0D-ECFA-431D-8E32-3CB59A798E9A}"/>
    <cellStyle name="Normal 5 6 3 2 3 3" xfId="2988" xr:uid="{6A00C9F7-C903-4880-BF5E-CA57244756A2}"/>
    <cellStyle name="Normal 5 6 3 2 3 4" xfId="2989" xr:uid="{F95BD59B-9D33-49DB-A6ED-7B10F103E94C}"/>
    <cellStyle name="Normal 5 6 3 2 4" xfId="1402" xr:uid="{52E00B6E-7B76-4C45-9181-2E03D928C8DC}"/>
    <cellStyle name="Normal 5 6 3 2 5" xfId="2990" xr:uid="{F8F60488-0B8B-4C86-B82E-EF6ABB04F826}"/>
    <cellStyle name="Normal 5 6 3 2 6" xfId="2991" xr:uid="{498A0607-7652-4838-8EA2-77449C3C4084}"/>
    <cellStyle name="Normal 5 6 3 3" xfId="585" xr:uid="{803644A8-62C6-4870-8F22-C220BB14DA58}"/>
    <cellStyle name="Normal 5 6 3 3 2" xfId="1403" xr:uid="{C34A4E44-F687-4DA5-842A-D409B6B63E0F}"/>
    <cellStyle name="Normal 5 6 3 3 2 2" xfId="1404" xr:uid="{E846B791-BBE2-47B0-82AB-EFCEDA9ABCF6}"/>
    <cellStyle name="Normal 5 6 3 3 2 3" xfId="2992" xr:uid="{B421BC92-DC05-4F49-946F-C2534DE4CDD3}"/>
    <cellStyle name="Normal 5 6 3 3 2 4" xfId="2993" xr:uid="{03F6601D-38CA-4DD3-B700-DFEE3E2A64A1}"/>
    <cellStyle name="Normal 5 6 3 3 3" xfId="1405" xr:uid="{B176DE30-B372-45EA-AEB2-B90CEFDECEF2}"/>
    <cellStyle name="Normal 5 6 3 3 4" xfId="2994" xr:uid="{30C676E2-25C8-444A-A3D8-CEEBB9579B37}"/>
    <cellStyle name="Normal 5 6 3 3 5" xfId="2995" xr:uid="{CC7C8CA4-BCC2-4CAA-B37E-BAAAEBA2C113}"/>
    <cellStyle name="Normal 5 6 3 4" xfId="1406" xr:uid="{2625A7F8-B855-4280-B887-F9D52F23B137}"/>
    <cellStyle name="Normal 5 6 3 4 2" xfId="1407" xr:uid="{00F97483-458F-4EC5-909C-45DC7E4B5696}"/>
    <cellStyle name="Normal 5 6 3 4 3" xfId="2996" xr:uid="{A28125C5-AE81-4CF5-AE13-51362A6871AA}"/>
    <cellStyle name="Normal 5 6 3 4 4" xfId="2997" xr:uid="{4ACF0CAA-1B38-4B62-8CC2-B4128C6E027B}"/>
    <cellStyle name="Normal 5 6 3 5" xfId="1408" xr:uid="{173E464D-9509-4EF9-8485-1088B51882DB}"/>
    <cellStyle name="Normal 5 6 3 5 2" xfId="2998" xr:uid="{421CCAB4-DADD-4F09-915D-D42ECC4F676E}"/>
    <cellStyle name="Normal 5 6 3 5 3" xfId="2999" xr:uid="{4C12EFB8-9CD4-414E-B33D-22C8D579F24A}"/>
    <cellStyle name="Normal 5 6 3 5 4" xfId="3000" xr:uid="{DA792155-8C49-402A-AD00-F13D5294B1DF}"/>
    <cellStyle name="Normal 5 6 3 6" xfId="3001" xr:uid="{6F541B91-407A-42F2-80AE-4D1573E803A6}"/>
    <cellStyle name="Normal 5 6 3 7" xfId="3002" xr:uid="{E6EAA927-28B7-4B1C-B360-A0E83C367C9A}"/>
    <cellStyle name="Normal 5 6 3 8" xfId="3003" xr:uid="{F1A1E9DF-DE8B-47D0-A824-A8E447C23CA0}"/>
    <cellStyle name="Normal 5 6 4" xfId="312" xr:uid="{394DE3DF-7BC8-4A79-9310-C14065615CFF}"/>
    <cellStyle name="Normal 5 6 4 2" xfId="586" xr:uid="{F054C74E-9C58-4D7E-9470-4E1EB800E41F}"/>
    <cellStyle name="Normal 5 6 4 2 2" xfId="587" xr:uid="{53694CE7-84E1-408A-ABE0-23731A269A11}"/>
    <cellStyle name="Normal 5 6 4 2 2 2" xfId="1409" xr:uid="{FC9238EF-9FBC-4401-ACE2-078376A47280}"/>
    <cellStyle name="Normal 5 6 4 2 2 3" xfId="3004" xr:uid="{5899EA9A-13ED-4847-8F8C-B321D8E2AE24}"/>
    <cellStyle name="Normal 5 6 4 2 2 4" xfId="3005" xr:uid="{548FC2AB-ED60-4896-858B-C0216795CBC5}"/>
    <cellStyle name="Normal 5 6 4 2 3" xfId="1410" xr:uid="{A7C7744A-32AD-40AC-BA27-D26E25C4DF69}"/>
    <cellStyle name="Normal 5 6 4 2 4" xfId="3006" xr:uid="{C8C01214-2A72-43AD-9EDD-F8B36C37B6E4}"/>
    <cellStyle name="Normal 5 6 4 2 5" xfId="3007" xr:uid="{2F8B8836-0AE0-45E0-A264-BAA1787E1D6A}"/>
    <cellStyle name="Normal 5 6 4 3" xfId="588" xr:uid="{F1417221-318F-4453-8313-7A9B205A5953}"/>
    <cellStyle name="Normal 5 6 4 3 2" xfId="1411" xr:uid="{743C7B8C-0D17-4A82-9151-F2DAAFA54455}"/>
    <cellStyle name="Normal 5 6 4 3 3" xfId="3008" xr:uid="{E51A4D10-C463-4056-B995-79B7D56A13B8}"/>
    <cellStyle name="Normal 5 6 4 3 4" xfId="3009" xr:uid="{301D20F8-B098-4768-9E6E-DF825F8913D5}"/>
    <cellStyle name="Normal 5 6 4 4" xfId="1412" xr:uid="{4ADCEE69-AE3C-4E79-BA0B-4EE204E195F2}"/>
    <cellStyle name="Normal 5 6 4 4 2" xfId="3010" xr:uid="{72DEB923-2D1D-427B-8C9C-F277A6AB56E1}"/>
    <cellStyle name="Normal 5 6 4 4 3" xfId="3011" xr:uid="{871D0F1D-5A63-4979-A8B8-0F6DA91146A3}"/>
    <cellStyle name="Normal 5 6 4 4 4" xfId="3012" xr:uid="{6CF7C9B3-1062-48B3-ACE5-B209AAEEB54C}"/>
    <cellStyle name="Normal 5 6 4 5" xfId="3013" xr:uid="{C1936A0C-B6BA-4E84-B8F7-3C5183727450}"/>
    <cellStyle name="Normal 5 6 4 6" xfId="3014" xr:uid="{E8AFBE2F-F7D5-45FC-A27E-4DC404BE0E06}"/>
    <cellStyle name="Normal 5 6 4 7" xfId="3015" xr:uid="{6B0892A6-B4D9-4C4C-BA08-65FB2141804E}"/>
    <cellStyle name="Normal 5 6 5" xfId="313" xr:uid="{3B5C1D18-0EBC-48CC-98ED-34B659B5822E}"/>
    <cellStyle name="Normal 5 6 5 2" xfId="589" xr:uid="{45A5F5F2-4147-4337-A190-238C010044FF}"/>
    <cellStyle name="Normal 5 6 5 2 2" xfId="1413" xr:uid="{35853B7C-B0C8-45F2-B504-4C403CCC6ABC}"/>
    <cellStyle name="Normal 5 6 5 2 3" xfId="3016" xr:uid="{F07D50FC-4E04-4915-8FD4-C4E94CAB9B88}"/>
    <cellStyle name="Normal 5 6 5 2 4" xfId="3017" xr:uid="{0D02AD01-EA8A-4794-8C9B-40817835A466}"/>
    <cellStyle name="Normal 5 6 5 3" xfId="1414" xr:uid="{60506C40-1F8D-4CEE-B32F-C8E01254C66F}"/>
    <cellStyle name="Normal 5 6 5 3 2" xfId="3018" xr:uid="{2694F23A-2062-42F2-97D3-294E549A66E4}"/>
    <cellStyle name="Normal 5 6 5 3 3" xfId="3019" xr:uid="{142CA8DB-E445-4DBC-8CB0-35D6C7EC8E5D}"/>
    <cellStyle name="Normal 5 6 5 3 4" xfId="3020" xr:uid="{1711AE01-886F-4043-B96B-2F2204EAA1D2}"/>
    <cellStyle name="Normal 5 6 5 4" xfId="3021" xr:uid="{3D7A3E22-EC49-48E3-AFB3-E5315A757B09}"/>
    <cellStyle name="Normal 5 6 5 5" xfId="3022" xr:uid="{4FA0C70C-506B-4F73-BD0B-304FB2AEF896}"/>
    <cellStyle name="Normal 5 6 5 6" xfId="3023" xr:uid="{F4BC0E51-3A0F-4C65-B0B9-F443A30B914C}"/>
    <cellStyle name="Normal 5 6 6" xfId="590" xr:uid="{E360C3A6-E4CE-4967-8650-452A886681EF}"/>
    <cellStyle name="Normal 5 6 6 2" xfId="1415" xr:uid="{3DAC8BE8-0FA1-476F-8983-923536F7687E}"/>
    <cellStyle name="Normal 5 6 6 2 2" xfId="3024" xr:uid="{77E1A45F-CCC6-4235-9D92-FA00FC25CB77}"/>
    <cellStyle name="Normal 5 6 6 2 3" xfId="3025" xr:uid="{AB44336A-2310-4791-81FF-B053110FE8F9}"/>
    <cellStyle name="Normal 5 6 6 2 4" xfId="3026" xr:uid="{0C42E658-AD68-44D7-9F14-3AAAEAE3CD48}"/>
    <cellStyle name="Normal 5 6 6 3" xfId="3027" xr:uid="{9357F548-177B-4DFC-A95D-0B5411F514BD}"/>
    <cellStyle name="Normal 5 6 6 4" xfId="3028" xr:uid="{23B13F4D-F30F-4386-BC43-15B5E82D8A72}"/>
    <cellStyle name="Normal 5 6 6 5" xfId="3029" xr:uid="{3A895132-9FAD-40B9-AEAC-8F0EEC652236}"/>
    <cellStyle name="Normal 5 6 7" xfId="1416" xr:uid="{64EA9624-CF72-47C6-8594-044D77C3E432}"/>
    <cellStyle name="Normal 5 6 7 2" xfId="3030" xr:uid="{CF274FBC-C598-4CCB-8A79-0AE828E7D002}"/>
    <cellStyle name="Normal 5 6 7 3" xfId="3031" xr:uid="{D48BF934-F074-4A1B-BE26-7B2222E3740B}"/>
    <cellStyle name="Normal 5 6 7 4" xfId="3032" xr:uid="{07F2F708-9B8E-4F2B-8256-AC0FCDEAF10E}"/>
    <cellStyle name="Normal 5 6 8" xfId="3033" xr:uid="{297C3F4B-40F3-4467-A5E4-6409DD242299}"/>
    <cellStyle name="Normal 5 6 8 2" xfId="3034" xr:uid="{FC6B2B41-9EDD-4C55-A3E0-A6386B53D920}"/>
    <cellStyle name="Normal 5 6 8 3" xfId="3035" xr:uid="{4D7D29B5-7874-4BAF-AC04-5C0673711632}"/>
    <cellStyle name="Normal 5 6 8 4" xfId="3036" xr:uid="{206EFA33-512C-42E4-9926-9E3C1F7D2521}"/>
    <cellStyle name="Normal 5 6 9" xfId="3037" xr:uid="{74DAEF34-E0EE-46E2-8741-FE71F6075CD2}"/>
    <cellStyle name="Normal 5 7" xfId="106" xr:uid="{F54769D6-009F-43DC-8903-3AF5B5EA42EF}"/>
    <cellStyle name="Normal 5 7 2" xfId="107" xr:uid="{A868A022-97CE-4540-867F-6EB9CF5DA2E7}"/>
    <cellStyle name="Normal 5 7 2 2" xfId="314" xr:uid="{37CFDC15-F04D-4D61-A560-5A2B3EA99F74}"/>
    <cellStyle name="Normal 5 7 2 2 2" xfId="591" xr:uid="{CBD4D997-5145-4E37-9025-6217F59F6755}"/>
    <cellStyle name="Normal 5 7 2 2 2 2" xfId="1417" xr:uid="{21551EF4-B28C-49E9-904C-F89F4DB3F94B}"/>
    <cellStyle name="Normal 5 7 2 2 2 2 2" xfId="5620" xr:uid="{4A9E1F8E-74B9-465C-A926-FB40119D27C4}"/>
    <cellStyle name="Normal 5 7 2 2 2 3" xfId="3038" xr:uid="{8FB67C1B-B2A4-45D9-B407-F33A0F68C1CF}"/>
    <cellStyle name="Normal 5 7 2 2 2 4" xfId="3039" xr:uid="{1D6BC76C-988B-4B0A-A139-818C0C6D51A9}"/>
    <cellStyle name="Normal 5 7 2 2 3" xfId="1418" xr:uid="{E8AB093C-709D-468A-80C9-4E6B35855988}"/>
    <cellStyle name="Normal 5 7 2 2 3 2" xfId="3040" xr:uid="{B659A26C-7518-44DA-879A-E49CF01F8A7B}"/>
    <cellStyle name="Normal 5 7 2 2 3 3" xfId="3041" xr:uid="{9499F3BB-82AF-4EFE-BCBF-ABECF62E49E9}"/>
    <cellStyle name="Normal 5 7 2 2 3 4" xfId="3042" xr:uid="{35D37E27-F19B-4A3D-8AEA-862B0F88E2BD}"/>
    <cellStyle name="Normal 5 7 2 2 4" xfId="3043" xr:uid="{62823199-3AC7-4EEB-8854-3561EDF7D2B1}"/>
    <cellStyle name="Normal 5 7 2 2 5" xfId="3044" xr:uid="{E9B9C69F-71F9-44A0-9BFE-323D34BCB3ED}"/>
    <cellStyle name="Normal 5 7 2 2 6" xfId="3045" xr:uid="{C1C8558C-9147-418A-895F-403BBB57DC48}"/>
    <cellStyle name="Normal 5 7 2 3" xfId="592" xr:uid="{6FBC3560-E74B-4C2A-B26C-F88AE49E338A}"/>
    <cellStyle name="Normal 5 7 2 3 2" xfId="1419" xr:uid="{B24BCAB6-03FE-48A7-BE71-60FB05D3AE57}"/>
    <cellStyle name="Normal 5 7 2 3 2 2" xfId="3046" xr:uid="{FDDE7565-ECAF-4A3D-BA21-56BB485AB074}"/>
    <cellStyle name="Normal 5 7 2 3 2 3" xfId="3047" xr:uid="{239D8C1B-0173-417B-BBA4-9D3E47880342}"/>
    <cellStyle name="Normal 5 7 2 3 2 4" xfId="3048" xr:uid="{8E01AE6A-C68A-4C3D-BFDC-0D73C3BF6895}"/>
    <cellStyle name="Normal 5 7 2 3 3" xfId="3049" xr:uid="{6AB89464-7EF9-4CAE-BFC5-C356387A5AB0}"/>
    <cellStyle name="Normal 5 7 2 3 4" xfId="3050" xr:uid="{5DCF24E6-0B83-4479-85A3-0A1719600CF0}"/>
    <cellStyle name="Normal 5 7 2 3 5" xfId="3051" xr:uid="{36135823-69B2-4C3F-8824-00FD4992FC58}"/>
    <cellStyle name="Normal 5 7 2 4" xfId="1420" xr:uid="{5CC59895-6C60-4DD7-BA0E-A790F9176B47}"/>
    <cellStyle name="Normal 5 7 2 4 2" xfId="3052" xr:uid="{56CF54B4-68AB-454E-A5D8-E50B70DA2760}"/>
    <cellStyle name="Normal 5 7 2 4 3" xfId="3053" xr:uid="{53648334-B589-455E-A062-AEB35D451BD4}"/>
    <cellStyle name="Normal 5 7 2 4 4" xfId="3054" xr:uid="{75400EF4-5FB9-4FC1-A570-CEC2DB51FE89}"/>
    <cellStyle name="Normal 5 7 2 5" xfId="3055" xr:uid="{D96B87EC-099D-4193-B65F-70F870287B88}"/>
    <cellStyle name="Normal 5 7 2 5 2" xfId="3056" xr:uid="{2CBEE7ED-C58A-41EC-9A1F-0F75F12EE70A}"/>
    <cellStyle name="Normal 5 7 2 5 3" xfId="3057" xr:uid="{205863D7-6D70-4891-9EBD-84AAC48020B9}"/>
    <cellStyle name="Normal 5 7 2 5 4" xfId="3058" xr:uid="{5250B389-76A0-432A-8603-DEA33FE0EF68}"/>
    <cellStyle name="Normal 5 7 2 6" xfId="3059" xr:uid="{96B01F60-6819-4673-8AD1-CC22B5943296}"/>
    <cellStyle name="Normal 5 7 2 7" xfId="3060" xr:uid="{8773659A-5465-497F-AA12-A43DBBA75EB1}"/>
    <cellStyle name="Normal 5 7 2 8" xfId="3061" xr:uid="{3E4D99CD-F9FD-4A5B-9C18-3EB4C24A23BE}"/>
    <cellStyle name="Normal 5 7 3" xfId="315" xr:uid="{2EEDC02A-1864-4C0E-91F4-F727C9DDDE49}"/>
    <cellStyle name="Normal 5 7 3 2" xfId="593" xr:uid="{4D80ACCD-8C55-47C5-8A51-CD1143E12DCC}"/>
    <cellStyle name="Normal 5 7 3 2 2" xfId="594" xr:uid="{13DFA7B5-5A3E-4DCC-A585-028883D0BBC5}"/>
    <cellStyle name="Normal 5 7 3 2 2 2" xfId="5621" xr:uid="{D1E3309B-5F00-4E0C-A104-1481C1A9875F}"/>
    <cellStyle name="Normal 5 7 3 2 3" xfId="3062" xr:uid="{2580D91A-62C2-4387-B8AF-070A1FB5EA28}"/>
    <cellStyle name="Normal 5 7 3 2 4" xfId="3063" xr:uid="{B338AFBA-3000-4AEA-8FA1-AC1C5EDB8014}"/>
    <cellStyle name="Normal 5 7 3 3" xfId="595" xr:uid="{109F5575-CCA3-42D4-8C37-32FE4E0A52C9}"/>
    <cellStyle name="Normal 5 7 3 3 2" xfId="3064" xr:uid="{D9BF40CA-A76E-4225-BC8F-C2F6C1BF4749}"/>
    <cellStyle name="Normal 5 7 3 3 3" xfId="3065" xr:uid="{9C29524E-D0FB-49F6-BCB8-D90C08C926D6}"/>
    <cellStyle name="Normal 5 7 3 3 4" xfId="3066" xr:uid="{FAD08A1B-0933-459B-AE5C-74B589A84834}"/>
    <cellStyle name="Normal 5 7 3 4" xfId="3067" xr:uid="{CE024E5C-4389-4729-9C8A-9F434C2FE7F5}"/>
    <cellStyle name="Normal 5 7 3 5" xfId="3068" xr:uid="{F2C330FA-E145-4363-9C58-EC150565B4E9}"/>
    <cellStyle name="Normal 5 7 3 6" xfId="3069" xr:uid="{1AF3D193-AD54-467B-BBAC-D66B4368A9D7}"/>
    <cellStyle name="Normal 5 7 4" xfId="316" xr:uid="{4FD9C9F9-AAB6-4A46-AAFE-388979687821}"/>
    <cellStyle name="Normal 5 7 4 2" xfId="596" xr:uid="{6D533FD7-D277-41BC-B7FE-F7D3D0C9018A}"/>
    <cellStyle name="Normal 5 7 4 2 2" xfId="3070" xr:uid="{CDD06994-3226-4B3D-806F-FFEB9B1C42F0}"/>
    <cellStyle name="Normal 5 7 4 2 3" xfId="3071" xr:uid="{993D29D9-41E1-456E-B370-18638B2A0EB0}"/>
    <cellStyle name="Normal 5 7 4 2 4" xfId="3072" xr:uid="{731A96A5-8BD9-44EC-9F32-570C7ED59327}"/>
    <cellStyle name="Normal 5 7 4 3" xfId="3073" xr:uid="{F9B06ED7-C93B-4E18-BEE8-E84FE2322883}"/>
    <cellStyle name="Normal 5 7 4 4" xfId="3074" xr:uid="{C4112093-1447-4202-9D37-EACF6324DB06}"/>
    <cellStyle name="Normal 5 7 4 5" xfId="3075" xr:uid="{81A4042A-C710-4C66-9616-F1E0B1753E14}"/>
    <cellStyle name="Normal 5 7 5" xfId="597" xr:uid="{B98FEB69-47AC-4BB6-9E22-481C60F08E17}"/>
    <cellStyle name="Normal 5 7 5 2" xfId="3076" xr:uid="{8439227E-3803-48CC-9932-84A9C94FA5E2}"/>
    <cellStyle name="Normal 5 7 5 3" xfId="3077" xr:uid="{E49CE365-A663-4E51-9988-5CE294050622}"/>
    <cellStyle name="Normal 5 7 5 4" xfId="3078" xr:uid="{BF70A408-3AFF-4AA2-A46F-B56F1D94327E}"/>
    <cellStyle name="Normal 5 7 6" xfId="3079" xr:uid="{E980BD93-0682-4C90-B417-EDEF3D9F0AE8}"/>
    <cellStyle name="Normal 5 7 6 2" xfId="3080" xr:uid="{008CCD0D-D40B-4156-AE5E-1FED16808125}"/>
    <cellStyle name="Normal 5 7 6 3" xfId="3081" xr:uid="{0E34FAE3-9C4C-4E8F-AA00-620C70FA3712}"/>
    <cellStyle name="Normal 5 7 6 4" xfId="3082" xr:uid="{1626D1C5-411F-4206-A810-BA60F7912DCE}"/>
    <cellStyle name="Normal 5 7 7" xfId="3083" xr:uid="{9ACA4BD0-681F-4880-99AD-479EDA79F4ED}"/>
    <cellStyle name="Normal 5 7 8" xfId="3084" xr:uid="{B095460D-E82A-4F0F-8C01-023687337057}"/>
    <cellStyle name="Normal 5 7 9" xfId="3085" xr:uid="{03EC62F4-275C-42CF-B9DE-0C552FDF6FEA}"/>
    <cellStyle name="Normal 5 8" xfId="108" xr:uid="{F6937EA6-39B9-411E-9088-8AE6499ECCB2}"/>
    <cellStyle name="Normal 5 8 2" xfId="317" xr:uid="{84E323C3-4C6F-4EE4-AD37-9FAB64B8B844}"/>
    <cellStyle name="Normal 5 8 2 2" xfId="598" xr:uid="{DFE6D766-9956-4147-91BF-61522DE1003D}"/>
    <cellStyle name="Normal 5 8 2 2 2" xfId="1421" xr:uid="{2791CF0F-E5DC-4DB5-B8D1-023D655BA524}"/>
    <cellStyle name="Normal 5 8 2 2 2 2" xfId="1422" xr:uid="{A77588AC-4BE3-4D1B-9B78-7196CFA0686B}"/>
    <cellStyle name="Normal 5 8 2 2 3" xfId="1423" xr:uid="{98C4A811-8DEE-4902-95CA-5A1C4553CA25}"/>
    <cellStyle name="Normal 5 8 2 2 4" xfId="3086" xr:uid="{AF6ACB32-1AB9-4D50-8D1D-9EF667879446}"/>
    <cellStyle name="Normal 5 8 2 3" xfId="1424" xr:uid="{C0E2D557-41DD-4E67-A2F1-A7BE4A347F64}"/>
    <cellStyle name="Normal 5 8 2 3 2" xfId="1425" xr:uid="{04BBEB4B-BC1E-468B-AE53-7FA62C163441}"/>
    <cellStyle name="Normal 5 8 2 3 3" xfId="3087" xr:uid="{1CDA8A7D-242F-437D-967B-EB5209052548}"/>
    <cellStyle name="Normal 5 8 2 3 4" xfId="3088" xr:uid="{9D5ED468-7941-421A-B974-64A66A2C2839}"/>
    <cellStyle name="Normal 5 8 2 4" xfId="1426" xr:uid="{E9CF2563-A9AF-4834-81CA-253064D30B70}"/>
    <cellStyle name="Normal 5 8 2 5" xfId="3089" xr:uid="{52398427-ED81-4BEF-943B-22B8672FCDCB}"/>
    <cellStyle name="Normal 5 8 2 6" xfId="3090" xr:uid="{9C77AEB4-0E24-4FA5-A6DC-AD93E8BAB298}"/>
    <cellStyle name="Normal 5 8 3" xfId="599" xr:uid="{24F43D0E-74A4-4DE2-A095-D7054515C55A}"/>
    <cellStyle name="Normal 5 8 3 2" xfId="1427" xr:uid="{BFBA9B3B-F951-46D6-A09C-8E8BBDE23583}"/>
    <cellStyle name="Normal 5 8 3 2 2" xfId="1428" xr:uid="{DC24F18F-35C7-4239-B5DD-1865D825D96E}"/>
    <cellStyle name="Normal 5 8 3 2 3" xfId="3091" xr:uid="{1398F475-4A19-426D-8073-E8486E37B92B}"/>
    <cellStyle name="Normal 5 8 3 2 4" xfId="3092" xr:uid="{E9ABBC3D-7748-48C1-AC49-59662FE1B776}"/>
    <cellStyle name="Normal 5 8 3 3" xfId="1429" xr:uid="{0974D918-7016-4F3A-B15E-4C5D8B637DF9}"/>
    <cellStyle name="Normal 5 8 3 4" xfId="3093" xr:uid="{62AA6500-41FD-4D6F-BFDD-94957B02AF95}"/>
    <cellStyle name="Normal 5 8 3 5" xfId="3094" xr:uid="{519FBADB-C000-4BB3-8629-D5B67AD03C1B}"/>
    <cellStyle name="Normal 5 8 4" xfId="1430" xr:uid="{85643773-73D6-4CBE-8CCC-5A0D43D18877}"/>
    <cellStyle name="Normal 5 8 4 2" xfId="1431" xr:uid="{8B5006AB-AD87-4A73-8DE5-D5ACC83C32F0}"/>
    <cellStyle name="Normal 5 8 4 3" xfId="3095" xr:uid="{CCA10F0E-0186-4577-AF32-891BA0C9A97A}"/>
    <cellStyle name="Normal 5 8 4 4" xfId="3096" xr:uid="{CFE407EA-CE33-4D4C-B010-0316BD6204F6}"/>
    <cellStyle name="Normal 5 8 5" xfId="1432" xr:uid="{AFA9A78E-718D-4CCF-A0AD-C005FF636D23}"/>
    <cellStyle name="Normal 5 8 5 2" xfId="3097" xr:uid="{8BA03981-2DD9-4685-8E94-B8307B955002}"/>
    <cellStyle name="Normal 5 8 5 3" xfId="3098" xr:uid="{7C591FF8-A7DC-4AE1-B926-649D61BD1FEC}"/>
    <cellStyle name="Normal 5 8 5 4" xfId="3099" xr:uid="{E420327F-DFDC-4442-AC01-048D2CAFFF15}"/>
    <cellStyle name="Normal 5 8 6" xfId="3100" xr:uid="{02E9611E-9E46-444E-941B-BDA19D18102E}"/>
    <cellStyle name="Normal 5 8 7" xfId="3101" xr:uid="{10DC45DD-3EB3-4573-80F3-3ADA477A110A}"/>
    <cellStyle name="Normal 5 8 8" xfId="3102" xr:uid="{04E7109F-D4C0-429F-B659-40593166BA7E}"/>
    <cellStyle name="Normal 5 9" xfId="318" xr:uid="{E7580B27-3FA0-457E-A83E-9DE65E7E5841}"/>
    <cellStyle name="Normal 5 9 2" xfId="600" xr:uid="{C909EF40-796D-4DF3-B0B8-C1A34FA07A90}"/>
    <cellStyle name="Normal 5 9 2 2" xfId="601" xr:uid="{BA2DAC91-B247-49E2-998A-7260A9A8CC49}"/>
    <cellStyle name="Normal 5 9 2 2 2" xfId="1433" xr:uid="{12DF87A8-BA84-47CE-BCE7-12481F19CB61}"/>
    <cellStyle name="Normal 5 9 2 2 3" xfId="3103" xr:uid="{43858BBA-DC93-4719-AB55-0633BAA30263}"/>
    <cellStyle name="Normal 5 9 2 2 4" xfId="3104" xr:uid="{34B2032C-03AD-41AE-9558-2650369C237C}"/>
    <cellStyle name="Normal 5 9 2 3" xfId="1434" xr:uid="{31883A94-40B1-4127-A88E-E456435D1C7A}"/>
    <cellStyle name="Normal 5 9 2 4" xfId="3105" xr:uid="{0DEB7F2B-755C-4C17-A704-080E26304A00}"/>
    <cellStyle name="Normal 5 9 2 5" xfId="3106" xr:uid="{35AA8ED6-AE43-4B9A-A113-ECFF39FA4339}"/>
    <cellStyle name="Normal 5 9 3" xfId="602" xr:uid="{9CC3735E-B0B0-4213-A788-EF5B57AD8A1D}"/>
    <cellStyle name="Normal 5 9 3 2" xfId="1435" xr:uid="{05447C8B-9980-40AF-A2F2-2307FD3B89BA}"/>
    <cellStyle name="Normal 5 9 3 3" xfId="3107" xr:uid="{A217D57C-67D1-4235-A32C-8D52836A1E47}"/>
    <cellStyle name="Normal 5 9 3 4" xfId="3108" xr:uid="{A6AFD096-D36E-40AF-A7B2-BC7A25100904}"/>
    <cellStyle name="Normal 5 9 4" xfId="1436" xr:uid="{01B5A6BB-F7FB-42B4-BE61-55C91B250003}"/>
    <cellStyle name="Normal 5 9 4 2" xfId="3109" xr:uid="{D7030CB9-A488-4909-A288-D65E3F126E0E}"/>
    <cellStyle name="Normal 5 9 4 3" xfId="3110" xr:uid="{92B6B9BC-2DC6-4435-87B1-13D36346DB70}"/>
    <cellStyle name="Normal 5 9 4 4" xfId="3111" xr:uid="{6FBCF850-FD47-4FA7-8673-40878DF64942}"/>
    <cellStyle name="Normal 5 9 5" xfId="3112" xr:uid="{01FD26D2-2B9F-4B95-916D-ADA7350CF1A4}"/>
    <cellStyle name="Normal 5 9 6" xfId="3113" xr:uid="{814D9D3B-5CDA-4557-966E-16C122142771}"/>
    <cellStyle name="Normal 5 9 7" xfId="3114" xr:uid="{2E2EB4C5-7B97-4ABA-B918-4C83E1050754}"/>
    <cellStyle name="Normal 6" xfId="109" xr:uid="{57F0754E-78AA-49A0-8915-E9DEB808CD82}"/>
    <cellStyle name="Normal 6 10" xfId="319" xr:uid="{D07B14EA-938C-4C39-B774-3029D1FAEAF6}"/>
    <cellStyle name="Normal 6 10 2" xfId="1437" xr:uid="{6724A8F1-5F0B-48FC-A5A7-DFC073C62408}"/>
    <cellStyle name="Normal 6 10 2 2" xfId="3115" xr:uid="{A7BC9931-D43F-49BD-B07E-CAD17333C5A7}"/>
    <cellStyle name="Normal 6 10 2 2 2" xfId="4588" xr:uid="{C6640B63-CA65-47CC-A7B1-BA0A7FDB6DF5}"/>
    <cellStyle name="Normal 6 10 2 2 2 2" xfId="6668" xr:uid="{5180ED60-A7E6-4B02-A751-33FDDA9354F5}"/>
    <cellStyle name="Normal 6 10 2 3" xfId="3116" xr:uid="{719DFB34-48EC-4611-97DB-B788DD3088A6}"/>
    <cellStyle name="Normal 6 10 2 4" xfId="3117" xr:uid="{218AE182-9002-4B60-90FB-EDBDA3702686}"/>
    <cellStyle name="Normal 6 10 2 5" xfId="5343" xr:uid="{6CA67DB0-CC85-466E-BD48-380C93FC3E0B}"/>
    <cellStyle name="Normal 6 10 3" xfId="3118" xr:uid="{42413207-16EE-45D2-9098-93707107A3C0}"/>
    <cellStyle name="Normal 6 10 4" xfId="3119" xr:uid="{36FDD228-DC16-41B7-8283-AF2A28560D58}"/>
    <cellStyle name="Normal 6 10 5" xfId="3120" xr:uid="{2D1DA208-F973-40DF-ABD5-81C55C0DDC9F}"/>
    <cellStyle name="Normal 6 11" xfId="1438" xr:uid="{A89FCC87-4040-47FE-9640-7806E88A96AB}"/>
    <cellStyle name="Normal 6 11 2" xfId="3121" xr:uid="{64CE26B8-59D0-41FB-81D1-2CC1FC5238FC}"/>
    <cellStyle name="Normal 6 11 2 2" xfId="6081" xr:uid="{A5619423-7FA9-4A31-A342-884D46738FDA}"/>
    <cellStyle name="Normal 6 11 3" xfId="3122" xr:uid="{FF5EA766-1922-4F20-9BAE-F4C324332C54}"/>
    <cellStyle name="Normal 6 11 4" xfId="3123" xr:uid="{7B848B29-6157-43B1-A48E-C5B82F61CCF7}"/>
    <cellStyle name="Normal 6 12" xfId="902" xr:uid="{8D04F1DD-5E30-48F8-8284-BC73DA83C6C4}"/>
    <cellStyle name="Normal 6 12 2" xfId="3124" xr:uid="{1BA2B271-5BE3-4AB8-A54E-9489BFC357B4}"/>
    <cellStyle name="Normal 6 12 3" xfId="3125" xr:uid="{A75D2DD1-A161-482B-AD31-DF4B586D04F7}"/>
    <cellStyle name="Normal 6 12 4" xfId="3126" xr:uid="{5954DF40-8E9A-440A-8883-B57D50FA838A}"/>
    <cellStyle name="Normal 6 13" xfId="899" xr:uid="{11F3D965-6229-4E71-B457-D7497A40A38E}"/>
    <cellStyle name="Normal 6 13 2" xfId="3128" xr:uid="{17C19417-2373-47F5-93F4-39686A6132BE}"/>
    <cellStyle name="Normal 6 13 3" xfId="4315" xr:uid="{379DD6ED-5F99-43A4-8D1C-517188C9CEFE}"/>
    <cellStyle name="Normal 6 13 3 2" xfId="6314" xr:uid="{F40A0419-8D55-4326-8E95-F004A6173F98}"/>
    <cellStyle name="Normal 6 13 4" xfId="3127" xr:uid="{29859F97-0259-4A34-BCA5-08D2968B44B2}"/>
    <cellStyle name="Normal 6 13 5" xfId="5319" xr:uid="{B511A2E9-6EC8-42CB-AC4E-75C62BCA6989}"/>
    <cellStyle name="Normal 6 14" xfId="3129" xr:uid="{DED8A05A-1FCE-4D14-B839-B3CCA991EA94}"/>
    <cellStyle name="Normal 6 15" xfId="3130" xr:uid="{73B31435-5ED1-49F6-9FCC-1C10280EDE4E}"/>
    <cellStyle name="Normal 6 16" xfId="3131" xr:uid="{0345870E-218F-4F40-8484-81F7C564954E}"/>
    <cellStyle name="Normal 6 2" xfId="110" xr:uid="{D6988A80-B58C-4402-8A45-577612A0533B}"/>
    <cellStyle name="Normal 6 2 2" xfId="320" xr:uid="{739D620C-FD11-4241-91EC-2B4A14509BB2}"/>
    <cellStyle name="Normal 6 2 2 2" xfId="4671" xr:uid="{B6471848-CCCA-41AB-A0A9-637161FED413}"/>
    <cellStyle name="Normal 6 2 2 2 2" xfId="6578" xr:uid="{E71EFED6-CBC6-4F88-9981-C2C6B40F3065}"/>
    <cellStyle name="Normal 6 2 2 3" xfId="6308" xr:uid="{36464897-EA4F-4420-A69A-B69BDFFA3488}"/>
    <cellStyle name="Normal 6 2 3" xfId="4560" xr:uid="{CFC82293-2AA8-4A58-81B3-22A731B22C90}"/>
    <cellStyle name="Normal 6 2 3 2" xfId="6579" xr:uid="{50BD282A-C406-4058-90DC-911C8FABC682}"/>
    <cellStyle name="Normal 6 2 4" xfId="6223" xr:uid="{CC78E10F-D7CC-488A-ABB3-F08441B825BC}"/>
    <cellStyle name="Normal 6 3" xfId="111" xr:uid="{785C6E7C-5B2D-49BF-B546-0F3C8B077D03}"/>
    <cellStyle name="Normal 6 3 10" xfId="3132" xr:uid="{1AF67B34-C4B2-4F6E-A699-270DC57D5620}"/>
    <cellStyle name="Normal 6 3 11" xfId="3133" xr:uid="{9EDD5D6C-E227-41F6-90A6-396955EC942B}"/>
    <cellStyle name="Normal 6 3 2" xfId="112" xr:uid="{2A3A3689-7B46-4537-8E33-6AA9E736A8A3}"/>
    <cellStyle name="Normal 6 3 2 2" xfId="113" xr:uid="{DAFE5C53-6495-4522-A825-B28183E6B2C9}"/>
    <cellStyle name="Normal 6 3 2 2 2" xfId="321" xr:uid="{6D3F741C-B189-4EA5-89FF-C7097B872FA5}"/>
    <cellStyle name="Normal 6 3 2 2 2 2" xfId="603" xr:uid="{3DF18021-A119-4166-A661-165E73048CBF}"/>
    <cellStyle name="Normal 6 3 2 2 2 2 2" xfId="604" xr:uid="{0E9690BE-1EF3-47A8-8F60-DFF494255DA0}"/>
    <cellStyle name="Normal 6 3 2 2 2 2 2 2" xfId="1439" xr:uid="{527335E3-435A-4D4D-8FEF-C697B613DE1F}"/>
    <cellStyle name="Normal 6 3 2 2 2 2 2 2 2" xfId="1440" xr:uid="{289906C7-67ED-44B5-AB7A-5637863F44C9}"/>
    <cellStyle name="Normal 6 3 2 2 2 2 2 2 2 2" xfId="5622" xr:uid="{F8CCD12A-1628-4C32-A3F8-E7167FDEEAB7}"/>
    <cellStyle name="Normal 6 3 2 2 2 2 2 2 3" xfId="5623" xr:uid="{1A31B1A2-310C-469D-A2D1-D37FD218AAD1}"/>
    <cellStyle name="Normal 6 3 2 2 2 2 2 3" xfId="1441" xr:uid="{0596138E-47B3-4C9A-BBFF-82DD408EEDDF}"/>
    <cellStyle name="Normal 6 3 2 2 2 2 2 3 2" xfId="5624" xr:uid="{43594EA8-8F24-45BF-8FB4-12B47E400F78}"/>
    <cellStyle name="Normal 6 3 2 2 2 2 2 4" xfId="5625" xr:uid="{20A4A800-4707-4964-8F71-4B5F80F725B9}"/>
    <cellStyle name="Normal 6 3 2 2 2 2 3" xfId="1442" xr:uid="{8B0AEBC5-DBEB-4D25-A617-2C3014B2BC97}"/>
    <cellStyle name="Normal 6 3 2 2 2 2 3 2" xfId="1443" xr:uid="{F5E850A6-4326-47ED-99CF-CD0B184A7972}"/>
    <cellStyle name="Normal 6 3 2 2 2 2 3 2 2" xfId="5626" xr:uid="{A858B0D8-A06E-421F-9420-4D791A293967}"/>
    <cellStyle name="Normal 6 3 2 2 2 2 3 3" xfId="5627" xr:uid="{2FF651D7-635D-4942-AAF4-2B3AE86A5170}"/>
    <cellStyle name="Normal 6 3 2 2 2 2 4" xfId="1444" xr:uid="{E956D06C-5078-4464-9BF7-D2FFC860614A}"/>
    <cellStyle name="Normal 6 3 2 2 2 2 4 2" xfId="5628" xr:uid="{B3E392BD-7327-4B75-8E99-99C5802929B1}"/>
    <cellStyle name="Normal 6 3 2 2 2 2 5" xfId="5629" xr:uid="{7221A5EB-8200-4751-AC3A-AD27322B33A6}"/>
    <cellStyle name="Normal 6 3 2 2 2 3" xfId="605" xr:uid="{21D82C05-8DD2-476F-B9FD-4352AA0DA454}"/>
    <cellStyle name="Normal 6 3 2 2 2 3 2" xfId="1445" xr:uid="{A1D3C5D1-742C-4A62-8C07-62C5ACBC858E}"/>
    <cellStyle name="Normal 6 3 2 2 2 3 2 2" xfId="1446" xr:uid="{7825BE3A-B436-40EB-A072-234C79543563}"/>
    <cellStyle name="Normal 6 3 2 2 2 3 2 2 2" xfId="5630" xr:uid="{2A627E3A-963F-4B3F-8C53-A7B6D68C44DB}"/>
    <cellStyle name="Normal 6 3 2 2 2 3 2 3" xfId="5631" xr:uid="{1B2A52FF-00CD-4AB9-AD38-124251A63C33}"/>
    <cellStyle name="Normal 6 3 2 2 2 3 3" xfId="1447" xr:uid="{60C11A75-4F1A-4D1D-81BF-5573F42C8D82}"/>
    <cellStyle name="Normal 6 3 2 2 2 3 3 2" xfId="5632" xr:uid="{BAA79A08-9018-4797-98EB-C0B645B82822}"/>
    <cellStyle name="Normal 6 3 2 2 2 3 4" xfId="3134" xr:uid="{4575A820-2FBA-4404-A253-9C9E45ABBAF1}"/>
    <cellStyle name="Normal 6 3 2 2 2 4" xfId="1448" xr:uid="{866DD044-3979-4D74-903C-C8EA9FB8935E}"/>
    <cellStyle name="Normal 6 3 2 2 2 4 2" xfId="1449" xr:uid="{3F28778B-2127-45CC-938F-3EA1936F64C9}"/>
    <cellStyle name="Normal 6 3 2 2 2 4 2 2" xfId="5633" xr:uid="{72FD9983-2840-4BD5-ADD6-EED0C040609D}"/>
    <cellStyle name="Normal 6 3 2 2 2 4 3" xfId="5634" xr:uid="{DEEFA71A-2C21-4D79-87AE-A10F67D1EA21}"/>
    <cellStyle name="Normal 6 3 2 2 2 5" xfId="1450" xr:uid="{67A9FA0A-7660-4DC7-A6CD-681342FAEC8B}"/>
    <cellStyle name="Normal 6 3 2 2 2 5 2" xfId="5635" xr:uid="{6A9E11B8-8203-425B-A55A-BCFAE9882B6D}"/>
    <cellStyle name="Normal 6 3 2 2 2 6" xfId="3135" xr:uid="{71EC16A5-C30E-4D9F-879B-4B2FC282BE95}"/>
    <cellStyle name="Normal 6 3 2 2 3" xfId="322" xr:uid="{5126AADE-279D-490D-A5B8-8A561CCC7866}"/>
    <cellStyle name="Normal 6 3 2 2 3 2" xfId="606" xr:uid="{AB2CF4CF-586D-451B-BB96-DD3BF0E91E85}"/>
    <cellStyle name="Normal 6 3 2 2 3 2 2" xfId="607" xr:uid="{9681DCB7-9B33-4B4F-9EB9-0750C4A27FDC}"/>
    <cellStyle name="Normal 6 3 2 2 3 2 2 2" xfId="1451" xr:uid="{49DAF0F9-44BB-4D39-B717-AF223DAED542}"/>
    <cellStyle name="Normal 6 3 2 2 3 2 2 2 2" xfId="1452" xr:uid="{2E9E18A5-0A50-490B-8A8C-75FDF5DE6FFD}"/>
    <cellStyle name="Normal 6 3 2 2 3 2 2 3" xfId="1453" xr:uid="{95527DDD-1EEA-41A3-B217-9841D044D887}"/>
    <cellStyle name="Normal 6 3 2 2 3 2 3" xfId="1454" xr:uid="{37906241-9D08-4870-8A02-FF83E8507CF6}"/>
    <cellStyle name="Normal 6 3 2 2 3 2 3 2" xfId="1455" xr:uid="{1CF5502B-174F-4881-A512-1E05858D771B}"/>
    <cellStyle name="Normal 6 3 2 2 3 2 4" xfId="1456" xr:uid="{1DD0AF74-5EF7-4224-BAEC-580A18B54F74}"/>
    <cellStyle name="Normal 6 3 2 2 3 3" xfId="608" xr:uid="{77C34C42-B912-4DD2-8A1A-07978D5D51E4}"/>
    <cellStyle name="Normal 6 3 2 2 3 3 2" xfId="1457" xr:uid="{50288F5C-6297-41E4-8338-FC8A9816317E}"/>
    <cellStyle name="Normal 6 3 2 2 3 3 2 2" xfId="1458" xr:uid="{EF346D3A-C190-410D-A196-5BE72642851C}"/>
    <cellStyle name="Normal 6 3 2 2 3 3 3" xfId="1459" xr:uid="{9849A7E9-EF78-40B6-BCED-7943C1F71B2B}"/>
    <cellStyle name="Normal 6 3 2 2 3 4" xfId="1460" xr:uid="{3AD417FD-6776-479A-9EC5-2B6590784558}"/>
    <cellStyle name="Normal 6 3 2 2 3 4 2" xfId="1461" xr:uid="{C9691CD4-3CD6-451C-BFEC-6DC5011AF2F2}"/>
    <cellStyle name="Normal 6 3 2 2 3 5" xfId="1462" xr:uid="{DD8EA528-D9F5-42F4-9894-EFC2E58BD1AB}"/>
    <cellStyle name="Normal 6 3 2 2 4" xfId="609" xr:uid="{F7944AAD-9EA7-4644-A0B9-0B6054BAF296}"/>
    <cellStyle name="Normal 6 3 2 2 4 2" xfId="610" xr:uid="{98975FB2-631A-4EDF-8074-0E4F38A8CEFE}"/>
    <cellStyle name="Normal 6 3 2 2 4 2 2" xfId="1463" xr:uid="{97E3F041-433A-44B5-B0D4-733CFB4F681B}"/>
    <cellStyle name="Normal 6 3 2 2 4 2 2 2" xfId="1464" xr:uid="{AF783A8A-238F-4227-B147-88C6C19C319C}"/>
    <cellStyle name="Normal 6 3 2 2 4 2 3" xfId="1465" xr:uid="{C3B88B47-E7BE-44F4-AF52-1B1092AA749E}"/>
    <cellStyle name="Normal 6 3 2 2 4 3" xfId="1466" xr:uid="{4F3326CD-981E-4F99-8313-3E5EB8C38AB6}"/>
    <cellStyle name="Normal 6 3 2 2 4 3 2" xfId="1467" xr:uid="{B320E8A3-A34B-41D4-840F-FABA43FA0BE3}"/>
    <cellStyle name="Normal 6 3 2 2 4 4" xfId="1468" xr:uid="{93CE2D83-FBC7-4724-A7CA-0855DBD9CDB2}"/>
    <cellStyle name="Normal 6 3 2 2 5" xfId="611" xr:uid="{9944F8F0-8BB2-4BDD-A4EB-8B4F1A40809B}"/>
    <cellStyle name="Normal 6 3 2 2 5 2" xfId="1469" xr:uid="{D65D9A68-CEB1-4E68-AE35-BDAB39B2B11A}"/>
    <cellStyle name="Normal 6 3 2 2 5 2 2" xfId="1470" xr:uid="{AA419749-D87E-4EB2-8779-B421D26E520D}"/>
    <cellStyle name="Normal 6 3 2 2 5 3" xfId="1471" xr:uid="{497854C9-948A-40A2-92C0-F50C4F017171}"/>
    <cellStyle name="Normal 6 3 2 2 5 4" xfId="3136" xr:uid="{500C95E9-C0D7-4B44-A506-5983D5B8A048}"/>
    <cellStyle name="Normal 6 3 2 2 6" xfId="1472" xr:uid="{CD70BCE7-56FD-46E0-B7ED-9811117D3A0C}"/>
    <cellStyle name="Normal 6 3 2 2 6 2" xfId="1473" xr:uid="{CE0D6B2F-915B-4B8E-B2F2-773447B17C3D}"/>
    <cellStyle name="Normal 6 3 2 2 7" xfId="1474" xr:uid="{055472C4-7FC6-4938-B06F-B797F7F1C2C6}"/>
    <cellStyle name="Normal 6 3 2 2 8" xfId="3137" xr:uid="{DD391C22-C925-4C78-98B5-289229E524C9}"/>
    <cellStyle name="Normal 6 3 2 3" xfId="323" xr:uid="{01DF6860-9DA8-43B0-BBD2-CA9B2A27DF56}"/>
    <cellStyle name="Normal 6 3 2 3 2" xfId="612" xr:uid="{D8299C61-E0EA-46B2-BA73-575461D1448D}"/>
    <cellStyle name="Normal 6 3 2 3 2 2" xfId="613" xr:uid="{EA66499C-E632-458F-8807-5BD2881DDD19}"/>
    <cellStyle name="Normal 6 3 2 3 2 2 2" xfId="1475" xr:uid="{674DF96C-346E-4258-B830-5F7E7197A181}"/>
    <cellStyle name="Normal 6 3 2 3 2 2 2 2" xfId="1476" xr:uid="{E64AF853-D408-4CA3-A010-03CA6FCBA9F4}"/>
    <cellStyle name="Normal 6 3 2 3 2 2 2 2 2" xfId="5636" xr:uid="{D91DA946-79B7-408F-B35D-880283B8A5F4}"/>
    <cellStyle name="Normal 6 3 2 3 2 2 2 3" xfId="5637" xr:uid="{B643BD4B-FAD1-4A94-86F2-BCA77AF7651F}"/>
    <cellStyle name="Normal 6 3 2 3 2 2 3" xfId="1477" xr:uid="{2923455E-A4F2-4755-AE68-F7734A10E0E9}"/>
    <cellStyle name="Normal 6 3 2 3 2 2 3 2" xfId="5638" xr:uid="{A941B8A3-F442-480E-8BED-A11B79A06550}"/>
    <cellStyle name="Normal 6 3 2 3 2 2 4" xfId="5639" xr:uid="{747F93EE-2378-449E-931E-AD26D8A9ED2D}"/>
    <cellStyle name="Normal 6 3 2 3 2 3" xfId="1478" xr:uid="{A1C43247-C99C-46A3-A160-76F7B707C258}"/>
    <cellStyle name="Normal 6 3 2 3 2 3 2" xfId="1479" xr:uid="{29E30382-930C-4DD9-B5CF-1F7E4335CE93}"/>
    <cellStyle name="Normal 6 3 2 3 2 3 2 2" xfId="5640" xr:uid="{A564BDC7-FCF8-427F-B6A7-4FBABB893507}"/>
    <cellStyle name="Normal 6 3 2 3 2 3 3" xfId="5641" xr:uid="{F69D3ACF-63CA-478E-8A75-7E221B3CC34E}"/>
    <cellStyle name="Normal 6 3 2 3 2 4" xfId="1480" xr:uid="{6061D979-03E2-4D0D-8D79-DF675C80BCDC}"/>
    <cellStyle name="Normal 6 3 2 3 2 4 2" xfId="5642" xr:uid="{D04894C3-AE77-458D-966E-AF1738C7DA91}"/>
    <cellStyle name="Normal 6 3 2 3 2 5" xfId="5643" xr:uid="{EF17B034-C4DD-4A41-8069-37EB76716C61}"/>
    <cellStyle name="Normal 6 3 2 3 3" xfId="614" xr:uid="{BAAEAF4E-BE79-45A6-9146-E5B77D4E8264}"/>
    <cellStyle name="Normal 6 3 2 3 3 2" xfId="1481" xr:uid="{183D225F-6E1E-4336-8A06-0E900F1F9D6E}"/>
    <cellStyle name="Normal 6 3 2 3 3 2 2" xfId="1482" xr:uid="{F3EB3EC1-4F1F-4B2F-8C30-2260ED6B80B8}"/>
    <cellStyle name="Normal 6 3 2 3 3 2 2 2" xfId="5644" xr:uid="{30B16D27-3C64-4EF6-826A-DEB9CED46011}"/>
    <cellStyle name="Normal 6 3 2 3 3 2 3" xfId="5645" xr:uid="{E9EACEBA-DA53-4EA2-A071-EDCF75675FF1}"/>
    <cellStyle name="Normal 6 3 2 3 3 3" xfId="1483" xr:uid="{34937053-8440-4300-B5E0-8E669AB49A7E}"/>
    <cellStyle name="Normal 6 3 2 3 3 3 2" xfId="5646" xr:uid="{73B1E5DC-7610-450D-BB96-08E2760E7F21}"/>
    <cellStyle name="Normal 6 3 2 3 3 4" xfId="3138" xr:uid="{0B07ABBF-F2C0-4C39-A1FC-151381143043}"/>
    <cellStyle name="Normal 6 3 2 3 4" xfId="1484" xr:uid="{23A50080-5D54-4DAA-8477-DCFCCD6F811C}"/>
    <cellStyle name="Normal 6 3 2 3 4 2" xfId="1485" xr:uid="{431B755B-7C7E-4241-B126-73C27D4B19BE}"/>
    <cellStyle name="Normal 6 3 2 3 4 2 2" xfId="5647" xr:uid="{7E151DB0-05F9-4952-ADFD-F0DCED0506C7}"/>
    <cellStyle name="Normal 6 3 2 3 4 3" xfId="5648" xr:uid="{AEFED8F5-9659-41CB-908C-E5D76DFB5217}"/>
    <cellStyle name="Normal 6 3 2 3 5" xfId="1486" xr:uid="{A66F60F4-DB5A-46EB-8BDB-D7770B86DFE1}"/>
    <cellStyle name="Normal 6 3 2 3 5 2" xfId="5649" xr:uid="{CA9947DF-63E7-4684-9BEC-BA9A3D81D96D}"/>
    <cellStyle name="Normal 6 3 2 3 6" xfId="3139" xr:uid="{49251F70-4255-4BA5-AEBD-0C6812E7DB15}"/>
    <cellStyle name="Normal 6 3 2 4" xfId="324" xr:uid="{B05338B8-F9CA-4EDD-91C3-B4C2F6E0B8EF}"/>
    <cellStyle name="Normal 6 3 2 4 2" xfId="615" xr:uid="{AE303450-235D-4C75-BF27-CA2AD7502601}"/>
    <cellStyle name="Normal 6 3 2 4 2 2" xfId="616" xr:uid="{CB1414D0-0F40-4B21-9528-A23C1BA4B595}"/>
    <cellStyle name="Normal 6 3 2 4 2 2 2" xfId="1487" xr:uid="{55804BA2-6A50-4BA0-8613-969EFB609184}"/>
    <cellStyle name="Normal 6 3 2 4 2 2 2 2" xfId="1488" xr:uid="{5B3E9BC2-2F18-4942-992F-C0D153358ECE}"/>
    <cellStyle name="Normal 6 3 2 4 2 2 3" xfId="1489" xr:uid="{736F410F-958B-4CAA-9FEF-2F4F1727FE61}"/>
    <cellStyle name="Normal 6 3 2 4 2 3" xfId="1490" xr:uid="{4ADDD7B1-B6A9-4A8E-8BC1-79C4E514B54E}"/>
    <cellStyle name="Normal 6 3 2 4 2 3 2" xfId="1491" xr:uid="{2CA98E52-D964-4B8D-9A30-71514091FA4C}"/>
    <cellStyle name="Normal 6 3 2 4 2 4" xfId="1492" xr:uid="{5F576B17-2DC3-43C6-823A-896ACCAEF9C2}"/>
    <cellStyle name="Normal 6 3 2 4 3" xfId="617" xr:uid="{0F5FC19D-BACC-4B0B-9E31-EE92CFEB17F6}"/>
    <cellStyle name="Normal 6 3 2 4 3 2" xfId="1493" xr:uid="{FB5F9BCB-4422-4DE5-804C-80FD140E7C7F}"/>
    <cellStyle name="Normal 6 3 2 4 3 2 2" xfId="1494" xr:uid="{BD0B6AE8-28D4-4F3E-8619-539E7F037FC5}"/>
    <cellStyle name="Normal 6 3 2 4 3 3" xfId="1495" xr:uid="{A5619CEA-CCA2-4733-9947-66CCF7E35525}"/>
    <cellStyle name="Normal 6 3 2 4 4" xfId="1496" xr:uid="{27817B92-5DB6-4B44-8E36-6CFEFB72DCB2}"/>
    <cellStyle name="Normal 6 3 2 4 4 2" xfId="1497" xr:uid="{D920FD19-B80F-4046-BB48-F532B48E9BC9}"/>
    <cellStyle name="Normal 6 3 2 4 5" xfId="1498" xr:uid="{699150DE-3FBC-4846-9BDF-985D668F80D5}"/>
    <cellStyle name="Normal 6 3 2 5" xfId="325" xr:uid="{730C4F37-1DB2-4E5C-B76D-66896CA48308}"/>
    <cellStyle name="Normal 6 3 2 5 2" xfId="618" xr:uid="{BE249E67-B313-42BE-BCB4-925769E6F47D}"/>
    <cellStyle name="Normal 6 3 2 5 2 2" xfId="1499" xr:uid="{4BB0AC02-20D6-47F9-9685-9F1A7D254E01}"/>
    <cellStyle name="Normal 6 3 2 5 2 2 2" xfId="1500" xr:uid="{0952F750-57B4-4200-936D-EC98536047C8}"/>
    <cellStyle name="Normal 6 3 2 5 2 3" xfId="1501" xr:uid="{F71C2B12-283E-48C5-A94A-B3F15808A017}"/>
    <cellStyle name="Normal 6 3 2 5 3" xfId="1502" xr:uid="{C6F84AE9-5B38-4D8B-94CA-A4F00CE64940}"/>
    <cellStyle name="Normal 6 3 2 5 3 2" xfId="1503" xr:uid="{22CF1735-BB61-4513-95F3-267C48473B44}"/>
    <cellStyle name="Normal 6 3 2 5 4" xfId="1504" xr:uid="{99B67291-E837-427D-AB1F-FABE1DB6DC57}"/>
    <cellStyle name="Normal 6 3 2 6" xfId="619" xr:uid="{EEAA5FA8-C70D-4DCF-A920-C51D2DFF78BA}"/>
    <cellStyle name="Normal 6 3 2 6 2" xfId="1505" xr:uid="{0574E7A9-39DF-4624-B1DA-1F14A8826497}"/>
    <cellStyle name="Normal 6 3 2 6 2 2" xfId="1506" xr:uid="{92F07591-787D-494A-9660-2743AB7BFEB7}"/>
    <cellStyle name="Normal 6 3 2 6 3" xfId="1507" xr:uid="{A654FF97-84F1-439D-845E-85B79D620B19}"/>
    <cellStyle name="Normal 6 3 2 6 4" xfId="3140" xr:uid="{D122B21C-32EC-43B1-B321-9FD2AEC6D07C}"/>
    <cellStyle name="Normal 6 3 2 7" xfId="1508" xr:uid="{69206E27-61B8-475F-A6FE-AC9B8C5B5A34}"/>
    <cellStyle name="Normal 6 3 2 7 2" xfId="1509" xr:uid="{033FB701-A352-40A8-BE17-7D0CAA8AB8B6}"/>
    <cellStyle name="Normal 6 3 2 8" xfId="1510" xr:uid="{5829F2FD-3A73-48D8-BA8B-BCE9F239CD22}"/>
    <cellStyle name="Normal 6 3 2 9" xfId="3141" xr:uid="{171EEA79-BEAA-4F3F-9621-43BDF3705100}"/>
    <cellStyle name="Normal 6 3 3" xfId="114" xr:uid="{5536FA5C-FD99-4003-82E4-2489A411CBB8}"/>
    <cellStyle name="Normal 6 3 3 2" xfId="115" xr:uid="{5D92181F-A8FF-48E8-BDFA-2EEA9C3E0151}"/>
    <cellStyle name="Normal 6 3 3 2 2" xfId="620" xr:uid="{EBA1E6C2-EE0F-4448-9FB9-32A455E2DDBD}"/>
    <cellStyle name="Normal 6 3 3 2 2 2" xfId="621" xr:uid="{DE118D5E-B12C-4E06-9FE9-07A75F0772C2}"/>
    <cellStyle name="Normal 6 3 3 2 2 2 2" xfId="1511" xr:uid="{C453692B-25EB-4B64-860B-6D031832012E}"/>
    <cellStyle name="Normal 6 3 3 2 2 2 2 2" xfId="1512" xr:uid="{74255B9E-AADA-4042-9847-267B5006CC04}"/>
    <cellStyle name="Normal 6 3 3 2 2 2 2 2 2" xfId="5650" xr:uid="{F935CB37-24AF-4C29-B30E-EA4DDAA28159}"/>
    <cellStyle name="Normal 6 3 3 2 2 2 2 3" xfId="5651" xr:uid="{0B6554AB-44FE-46F7-AF7A-5B884D43BBC7}"/>
    <cellStyle name="Normal 6 3 3 2 2 2 3" xfId="1513" xr:uid="{F7CCB005-DE1C-4931-AACD-B58A0CD8B307}"/>
    <cellStyle name="Normal 6 3 3 2 2 2 3 2" xfId="5652" xr:uid="{41BB7F97-6329-4268-914C-CAEC0CF59680}"/>
    <cellStyle name="Normal 6 3 3 2 2 2 4" xfId="5653" xr:uid="{9FD536EC-6A55-4D35-8848-87514CCAE8D5}"/>
    <cellStyle name="Normal 6 3 3 2 2 3" xfId="1514" xr:uid="{E683310E-A08B-42B9-A647-A98C1B347F53}"/>
    <cellStyle name="Normal 6 3 3 2 2 3 2" xfId="1515" xr:uid="{F7E5D13E-15B6-4738-B334-5EDCF9012867}"/>
    <cellStyle name="Normal 6 3 3 2 2 3 2 2" xfId="5654" xr:uid="{9305903D-9D59-418F-8D8B-50B200BF3E50}"/>
    <cellStyle name="Normal 6 3 3 2 2 3 3" xfId="5655" xr:uid="{F9129AEE-F5E1-4C69-A299-EAA27C4F66E6}"/>
    <cellStyle name="Normal 6 3 3 2 2 4" xfId="1516" xr:uid="{9F164D71-327A-445D-8935-56B84436C4C7}"/>
    <cellStyle name="Normal 6 3 3 2 2 4 2" xfId="5656" xr:uid="{59166067-85DF-498F-9685-671340B829E5}"/>
    <cellStyle name="Normal 6 3 3 2 2 5" xfId="5657" xr:uid="{0D4631B0-715E-41E2-A1DF-7EB5825DF7D3}"/>
    <cellStyle name="Normal 6 3 3 2 3" xfId="622" xr:uid="{60378008-E3C5-4183-918B-FDA9DC86D9AC}"/>
    <cellStyle name="Normal 6 3 3 2 3 2" xfId="1517" xr:uid="{3E725464-30D4-474C-85B2-667E6E0BC8CA}"/>
    <cellStyle name="Normal 6 3 3 2 3 2 2" xfId="1518" xr:uid="{FC1CD350-EE41-4A09-8182-2B44DADD8878}"/>
    <cellStyle name="Normal 6 3 3 2 3 2 2 2" xfId="5658" xr:uid="{5C72E2F4-81ED-4A02-AE17-C8C275EBB2D8}"/>
    <cellStyle name="Normal 6 3 3 2 3 2 3" xfId="5659" xr:uid="{8120AD39-1B60-4411-887A-B68DDFD95004}"/>
    <cellStyle name="Normal 6 3 3 2 3 3" xfId="1519" xr:uid="{4CFEDC2E-8AF3-4FCF-A48D-BA98E9432A41}"/>
    <cellStyle name="Normal 6 3 3 2 3 3 2" xfId="5660" xr:uid="{5B486D11-CBE6-43E4-BF77-2DE337C10827}"/>
    <cellStyle name="Normal 6 3 3 2 3 4" xfId="3142" xr:uid="{9B7E3035-EB62-4263-B66B-CDFE7D1A8EE5}"/>
    <cellStyle name="Normal 6 3 3 2 4" xfId="1520" xr:uid="{E903E612-EB09-4AD6-9E18-76D709D462C8}"/>
    <cellStyle name="Normal 6 3 3 2 4 2" xfId="1521" xr:uid="{4E8AF58B-5349-443D-B64A-C51EE183CC44}"/>
    <cellStyle name="Normal 6 3 3 2 4 2 2" xfId="5661" xr:uid="{5C63AB0E-404F-4260-9552-AE94C8E02D65}"/>
    <cellStyle name="Normal 6 3 3 2 4 3" xfId="5662" xr:uid="{799D6436-F5C7-460C-B12F-F40414BD0EE1}"/>
    <cellStyle name="Normal 6 3 3 2 5" xfId="1522" xr:uid="{2B3EC75B-4AB8-48B6-A738-FB74F54A5EE9}"/>
    <cellStyle name="Normal 6 3 3 2 5 2" xfId="5663" xr:uid="{16977FA1-353E-4E71-A0A3-9B46DC485AA3}"/>
    <cellStyle name="Normal 6 3 3 2 6" xfId="3143" xr:uid="{2A2E5BCD-4540-4635-87C5-78FAFEBD0C08}"/>
    <cellStyle name="Normal 6 3 3 3" xfId="326" xr:uid="{0DC86B4C-7AC3-4D8A-9756-3A834546270A}"/>
    <cellStyle name="Normal 6 3 3 3 2" xfId="623" xr:uid="{80EA0BFC-8762-49FE-84AA-5AFD27933BAF}"/>
    <cellStyle name="Normal 6 3 3 3 2 2" xfId="624" xr:uid="{D7C44CA9-E11E-4FF9-9934-7AAB4EF8FF28}"/>
    <cellStyle name="Normal 6 3 3 3 2 2 2" xfId="1523" xr:uid="{8953CE45-557D-45B2-ABC3-50F594F6B6EE}"/>
    <cellStyle name="Normal 6 3 3 3 2 2 2 2" xfId="1524" xr:uid="{934DE132-BE60-45B3-8172-2443BBDBC9A2}"/>
    <cellStyle name="Normal 6 3 3 3 2 2 3" xfId="1525" xr:uid="{60CF7B6D-4612-4C63-9C30-A6B2C65B82F8}"/>
    <cellStyle name="Normal 6 3 3 3 2 3" xfId="1526" xr:uid="{398511D8-CE15-4DE2-8455-51BF4A3F117C}"/>
    <cellStyle name="Normal 6 3 3 3 2 3 2" xfId="1527" xr:uid="{0DB5B52F-720D-4863-9CCB-CEA453343089}"/>
    <cellStyle name="Normal 6 3 3 3 2 4" xfId="1528" xr:uid="{E11E5F99-B4F6-40B0-98C2-0498E90D50B9}"/>
    <cellStyle name="Normal 6 3 3 3 3" xfId="625" xr:uid="{D6F4FC3B-B86B-449F-BCE3-4B90898881EC}"/>
    <cellStyle name="Normal 6 3 3 3 3 2" xfId="1529" xr:uid="{8F150C53-07B6-4C79-BE57-CB44813A87C6}"/>
    <cellStyle name="Normal 6 3 3 3 3 2 2" xfId="1530" xr:uid="{352339B3-F9D7-4D72-A512-F885CDA14C29}"/>
    <cellStyle name="Normal 6 3 3 3 3 3" xfId="1531" xr:uid="{2A977A67-80AF-4C42-9E00-379C47806069}"/>
    <cellStyle name="Normal 6 3 3 3 4" xfId="1532" xr:uid="{7897DB55-C10D-49C6-A6C1-D2047ECE4D3D}"/>
    <cellStyle name="Normal 6 3 3 3 4 2" xfId="1533" xr:uid="{88303E6C-61F1-40F0-BCF1-9941560B1070}"/>
    <cellStyle name="Normal 6 3 3 3 5" xfId="1534" xr:uid="{1453BCCD-E584-4B80-BD57-AD83786FA3C7}"/>
    <cellStyle name="Normal 6 3 3 4" xfId="327" xr:uid="{44E936C0-03B6-47F0-B25C-6609D8D2ACB9}"/>
    <cellStyle name="Normal 6 3 3 4 2" xfId="626" xr:uid="{E55E3EB3-A21F-40BE-9582-0929F270212C}"/>
    <cellStyle name="Normal 6 3 3 4 2 2" xfId="1535" xr:uid="{283CF3B1-325D-4564-AF99-8BB7DA921001}"/>
    <cellStyle name="Normal 6 3 3 4 2 2 2" xfId="1536" xr:uid="{8F0054CC-184C-433B-AE6E-E0DCED58D672}"/>
    <cellStyle name="Normal 6 3 3 4 2 3" xfId="1537" xr:uid="{EDBECA66-EFE7-493F-AD17-6FE1627E11CE}"/>
    <cellStyle name="Normal 6 3 3 4 3" xfId="1538" xr:uid="{BB6FEB93-69A0-4534-82F1-F471146EE601}"/>
    <cellStyle name="Normal 6 3 3 4 3 2" xfId="1539" xr:uid="{8B5FEEEC-6BFB-4985-808C-CC2EE0A2925D}"/>
    <cellStyle name="Normal 6 3 3 4 4" xfId="1540" xr:uid="{E9DCC77F-5E65-4667-8F98-1A0DCEAEAD7E}"/>
    <cellStyle name="Normal 6 3 3 5" xfId="627" xr:uid="{E55E3BC2-4428-4A7A-BB7E-76D39AAAA28B}"/>
    <cellStyle name="Normal 6 3 3 5 2" xfId="1541" xr:uid="{9AE95707-4E04-4228-8C92-31CE9D1E1188}"/>
    <cellStyle name="Normal 6 3 3 5 2 2" xfId="1542" xr:uid="{D98C8F1B-20FA-4F05-937B-9DB0AE109266}"/>
    <cellStyle name="Normal 6 3 3 5 3" xfId="1543" xr:uid="{AE5D1710-116B-4174-A6E6-A9B5BAA68F66}"/>
    <cellStyle name="Normal 6 3 3 5 4" xfId="3144" xr:uid="{A44D638B-A15F-47B1-B9ED-20B38CBB7D1E}"/>
    <cellStyle name="Normal 6 3 3 6" xfId="1544" xr:uid="{909B9DEA-002E-4742-8093-2BD5B5309654}"/>
    <cellStyle name="Normal 6 3 3 6 2" xfId="1545" xr:uid="{1C761344-9C8B-4E2F-B548-E8257C20C887}"/>
    <cellStyle name="Normal 6 3 3 7" xfId="1546" xr:uid="{EBCC20CF-4321-4C78-A480-E600B2100BBE}"/>
    <cellStyle name="Normal 6 3 3 8" xfId="3145" xr:uid="{34996475-36EB-4DC8-B5B5-C39EC94AD9B7}"/>
    <cellStyle name="Normal 6 3 4" xfId="116" xr:uid="{2F4EAB8E-F3D8-43F9-9331-77601ED71BCD}"/>
    <cellStyle name="Normal 6 3 4 2" xfId="447" xr:uid="{229F4DB1-BD68-4B9E-A429-B64E81003460}"/>
    <cellStyle name="Normal 6 3 4 2 2" xfId="628" xr:uid="{7D7C7553-D206-41ED-98BC-602507315D48}"/>
    <cellStyle name="Normal 6 3 4 2 2 2" xfId="1547" xr:uid="{DC9C884D-DF9B-4A73-B6E6-5154140B24DC}"/>
    <cellStyle name="Normal 6 3 4 2 2 2 2" xfId="1548" xr:uid="{204B876A-7806-4613-A217-65A67736EA64}"/>
    <cellStyle name="Normal 6 3 4 2 2 2 2 2" xfId="5664" xr:uid="{7A7F8FB8-6F43-4805-8DC7-90D37D18BA2C}"/>
    <cellStyle name="Normal 6 3 4 2 2 2 3" xfId="5665" xr:uid="{24038B54-8C36-48D7-9DF3-755D4B813DF3}"/>
    <cellStyle name="Normal 6 3 4 2 2 3" xfId="1549" xr:uid="{747803CF-9EEF-4AF7-9671-6918F2BFA599}"/>
    <cellStyle name="Normal 6 3 4 2 2 3 2" xfId="5666" xr:uid="{1DCD5746-902A-43C1-980C-3ECF2D52A5BC}"/>
    <cellStyle name="Normal 6 3 4 2 2 4" xfId="3146" xr:uid="{25443F82-2771-41F0-A44D-95DE87B5E6C7}"/>
    <cellStyle name="Normal 6 3 4 2 3" xfId="1550" xr:uid="{B4567474-194D-4FE2-88B8-524E4C06D42B}"/>
    <cellStyle name="Normal 6 3 4 2 3 2" xfId="1551" xr:uid="{86F3DF20-92BD-4C45-A49D-C8D9168A70D8}"/>
    <cellStyle name="Normal 6 3 4 2 3 2 2" xfId="5667" xr:uid="{5659608F-5C75-4EC5-94AC-1B4D48FCD139}"/>
    <cellStyle name="Normal 6 3 4 2 3 3" xfId="5668" xr:uid="{D3F946BB-061B-4759-8A3D-F6DFC442E28F}"/>
    <cellStyle name="Normal 6 3 4 2 4" xfId="1552" xr:uid="{0D4204FB-5BF0-4620-94FA-2950F461FFE8}"/>
    <cellStyle name="Normal 6 3 4 2 4 2" xfId="5669" xr:uid="{AB82FFAD-80C8-426B-A4BC-5A65E652333E}"/>
    <cellStyle name="Normal 6 3 4 2 5" xfId="3147" xr:uid="{583A6FB8-F3E5-473B-B8F9-42B1110A84A2}"/>
    <cellStyle name="Normal 6 3 4 3" xfId="629" xr:uid="{E677AAFB-DD28-403D-9B27-9763245225DB}"/>
    <cellStyle name="Normal 6 3 4 3 2" xfId="1553" xr:uid="{2A0A4E38-5053-4581-8AF5-61CE8B692AEF}"/>
    <cellStyle name="Normal 6 3 4 3 2 2" xfId="1554" xr:uid="{26DC98CF-D8BB-4C82-9AEF-21ABA24DFDBA}"/>
    <cellStyle name="Normal 6 3 4 3 2 2 2" xfId="5670" xr:uid="{C2488C9B-1A4F-4286-91FA-91FFF3589499}"/>
    <cellStyle name="Normal 6 3 4 3 2 3" xfId="5671" xr:uid="{B86227CB-53A0-469A-934D-7DD8A4600E41}"/>
    <cellStyle name="Normal 6 3 4 3 3" xfId="1555" xr:uid="{33E4E432-3506-46C1-81F3-29DE1CE9CB76}"/>
    <cellStyle name="Normal 6 3 4 3 3 2" xfId="5672" xr:uid="{00DD7467-FA63-4637-BEA2-F41F722BB9D7}"/>
    <cellStyle name="Normal 6 3 4 3 4" xfId="3148" xr:uid="{12A0F32E-B13C-47C5-8FD8-37A50C8DA3AE}"/>
    <cellStyle name="Normal 6 3 4 4" xfId="1556" xr:uid="{537B185B-7642-4101-8858-4A30A531BD2B}"/>
    <cellStyle name="Normal 6 3 4 4 2" xfId="1557" xr:uid="{DF41BAAA-8367-45B3-8841-0EACB0308E04}"/>
    <cellStyle name="Normal 6 3 4 4 2 2" xfId="5673" xr:uid="{F0B17DF4-50DA-407D-B09C-117FB59AD761}"/>
    <cellStyle name="Normal 6 3 4 4 3" xfId="3149" xr:uid="{C1063E95-6E07-4947-AB64-BA09B5BA3777}"/>
    <cellStyle name="Normal 6 3 4 4 4" xfId="3150" xr:uid="{6ECF6485-8373-4BD1-821A-B9E98FB8E4CF}"/>
    <cellStyle name="Normal 6 3 4 5" xfId="1558" xr:uid="{6918ECB3-2B5B-4814-89B7-327845AC0EC3}"/>
    <cellStyle name="Normal 6 3 4 5 2" xfId="5674" xr:uid="{CFBB59B8-4EAB-4FF6-B383-32490F520BC0}"/>
    <cellStyle name="Normal 6 3 4 6" xfId="3151" xr:uid="{2F5FD1C4-D5E8-4DC3-AFF6-CB260044803B}"/>
    <cellStyle name="Normal 6 3 4 7" xfId="3152" xr:uid="{9999A379-F8A2-40A5-8BAD-778F31C5D505}"/>
    <cellStyle name="Normal 6 3 5" xfId="328" xr:uid="{EB323873-30F0-4F2D-9C3F-E5AEF76980F5}"/>
    <cellStyle name="Normal 6 3 5 2" xfId="630" xr:uid="{E3FA8EF4-BA1E-46D7-B78F-F06E17CE1F3F}"/>
    <cellStyle name="Normal 6 3 5 2 2" xfId="631" xr:uid="{783BCD54-46DD-4B0B-A21A-2EC6D5F318C4}"/>
    <cellStyle name="Normal 6 3 5 2 2 2" xfId="1559" xr:uid="{57276161-45FA-46D1-B48D-56F6C4451D25}"/>
    <cellStyle name="Normal 6 3 5 2 2 2 2" xfId="1560" xr:uid="{CC5C9832-E41C-4F72-AB9A-1D94B3E65242}"/>
    <cellStyle name="Normal 6 3 5 2 2 3" xfId="1561" xr:uid="{95483048-A7E4-4137-8F09-EB7A6E6AC867}"/>
    <cellStyle name="Normal 6 3 5 2 3" xfId="1562" xr:uid="{12BFE6CD-A5FD-4BCF-B63C-F9C9BD26A540}"/>
    <cellStyle name="Normal 6 3 5 2 3 2" xfId="1563" xr:uid="{15123623-EBBC-4B6E-9704-AC2A75F3CC8E}"/>
    <cellStyle name="Normal 6 3 5 2 4" xfId="1564" xr:uid="{D80A6B66-11BC-4F93-94B9-656BB0AE4FE2}"/>
    <cellStyle name="Normal 6 3 5 3" xfId="632" xr:uid="{7258BB40-608E-455A-A933-D92B4649C628}"/>
    <cellStyle name="Normal 6 3 5 3 2" xfId="1565" xr:uid="{9BCA7334-5DDA-4C00-B074-4AAEA50C2336}"/>
    <cellStyle name="Normal 6 3 5 3 2 2" xfId="1566" xr:uid="{B779C965-A578-438E-A559-36E2108FB1AE}"/>
    <cellStyle name="Normal 6 3 5 3 3" xfId="1567" xr:uid="{8170F3A9-F2E5-4E1E-AE1B-A806353434A6}"/>
    <cellStyle name="Normal 6 3 5 3 4" xfId="3153" xr:uid="{78681DFE-1595-48B7-AE48-746E8EA83D7A}"/>
    <cellStyle name="Normal 6 3 5 4" xfId="1568" xr:uid="{618B3762-4619-40BD-A1F0-77E76F9E83A7}"/>
    <cellStyle name="Normal 6 3 5 4 2" xfId="1569" xr:uid="{37FC017A-70B0-454A-A469-A77CF6C35DD6}"/>
    <cellStyle name="Normal 6 3 5 5" xfId="1570" xr:uid="{51990361-E7E2-4E52-B83E-BDFFC595501D}"/>
    <cellStyle name="Normal 6 3 5 6" xfId="3154" xr:uid="{C764964C-6A62-4DA8-9F49-4241D69F099F}"/>
    <cellStyle name="Normal 6 3 6" xfId="329" xr:uid="{F52DD5DC-E034-43FA-B79C-2AADFC513BD4}"/>
    <cellStyle name="Normal 6 3 6 2" xfId="633" xr:uid="{7D849BBE-B9FD-4772-8F38-65BB3D0E822D}"/>
    <cellStyle name="Normal 6 3 6 2 2" xfId="1571" xr:uid="{44AC9676-DFB3-4818-A8ED-19FB5D3D054C}"/>
    <cellStyle name="Normal 6 3 6 2 2 2" xfId="1572" xr:uid="{BFA17B5A-D966-4AED-B262-9118D5F1C0B7}"/>
    <cellStyle name="Normal 6 3 6 2 3" xfId="1573" xr:uid="{B52794D3-5742-4EFC-8243-2BD769CDBBB5}"/>
    <cellStyle name="Normal 6 3 6 2 4" xfId="3155" xr:uid="{313AA207-D465-4AF9-8EB3-B905418CDCCC}"/>
    <cellStyle name="Normal 6 3 6 3" xfId="1574" xr:uid="{FD1639E1-45C5-41C1-B0F6-78ECB772DF52}"/>
    <cellStyle name="Normal 6 3 6 3 2" xfId="1575" xr:uid="{16B2603F-BDAD-4EFE-9019-FB8303B3BB03}"/>
    <cellStyle name="Normal 6 3 6 4" xfId="1576" xr:uid="{6BEDEE96-E99D-4CA8-B758-C7BEF1EA4B65}"/>
    <cellStyle name="Normal 6 3 6 5" xfId="3156" xr:uid="{3EB32C78-5EDA-4935-B3BB-8789A59AD4B5}"/>
    <cellStyle name="Normal 6 3 7" xfId="634" xr:uid="{79B2252C-0F26-448D-8397-9E4B48B4B2FA}"/>
    <cellStyle name="Normal 6 3 7 2" xfId="1577" xr:uid="{7E6862F0-D49C-4137-9C78-29C315B99AAE}"/>
    <cellStyle name="Normal 6 3 7 2 2" xfId="1578" xr:uid="{7015161F-B571-457E-83C2-4722FDB88D4A}"/>
    <cellStyle name="Normal 6 3 7 3" xfId="1579" xr:uid="{7752A67B-CFA0-42F9-A5B1-DBFE5624D39C}"/>
    <cellStyle name="Normal 6 3 7 4" xfId="3157" xr:uid="{96F3506B-040B-45C8-BDE6-015D7E5417A8}"/>
    <cellStyle name="Normal 6 3 8" xfId="1580" xr:uid="{F0B343DE-7E4E-461E-9481-ED5CA6D33A7F}"/>
    <cellStyle name="Normal 6 3 8 2" xfId="1581" xr:uid="{B7A1926C-1628-463D-B0A6-506479CA0E96}"/>
    <cellStyle name="Normal 6 3 8 3" xfId="3158" xr:uid="{386D0656-BA4F-44C0-856C-B6DA99225CFE}"/>
    <cellStyle name="Normal 6 3 8 4" xfId="3159" xr:uid="{0F41DD66-30B5-42A4-AA1A-47E4DC6D61F5}"/>
    <cellStyle name="Normal 6 3 9" xfId="1582" xr:uid="{42E014BE-28FD-43B4-945C-5659262B7CA5}"/>
    <cellStyle name="Normal 6 3 9 2" xfId="4718" xr:uid="{6D8F52B0-2144-4F37-A64A-91CC6D6F53CB}"/>
    <cellStyle name="Normal 6 3 9 2 2" xfId="6630" xr:uid="{54D91F59-0829-4507-9B00-EF432B72CB5E}"/>
    <cellStyle name="Normal 6 4" xfId="117" xr:uid="{3F42E3AE-54AB-4342-823A-391E26C0AF2F}"/>
    <cellStyle name="Normal 6 4 10" xfId="3160" xr:uid="{30B1EEEB-94E4-42D1-B338-D14D09FF768C}"/>
    <cellStyle name="Normal 6 4 11" xfId="3161" xr:uid="{EC32BB22-898E-4E1C-BE5C-42BBA6EA8C28}"/>
    <cellStyle name="Normal 6 4 2" xfId="118" xr:uid="{408D47CF-1491-4520-8052-C5223DDB9AB8}"/>
    <cellStyle name="Normal 6 4 2 2" xfId="119" xr:uid="{46744E77-2B49-41D6-89F1-BA5D44551B1A}"/>
    <cellStyle name="Normal 6 4 2 2 2" xfId="330" xr:uid="{1D1B5C59-0419-46E7-A45F-4DA32315D58C}"/>
    <cellStyle name="Normal 6 4 2 2 2 2" xfId="635" xr:uid="{3FEE2A3B-3726-4BB9-A2E7-BADC393C6E11}"/>
    <cellStyle name="Normal 6 4 2 2 2 2 2" xfId="1583" xr:uid="{F474BB40-8668-43C5-BC82-3FEA3AA38E81}"/>
    <cellStyle name="Normal 6 4 2 2 2 2 2 2" xfId="1584" xr:uid="{E2987F95-7090-404A-94D2-5ED105C3D1B8}"/>
    <cellStyle name="Normal 6 4 2 2 2 2 2 2 2" xfId="5675" xr:uid="{9119281E-F50F-4A2A-BEE3-49AC5B2A5631}"/>
    <cellStyle name="Normal 6 4 2 2 2 2 2 3" xfId="5676" xr:uid="{664D13F4-6940-40A3-BAEA-6060F7B8A6A7}"/>
    <cellStyle name="Normal 6 4 2 2 2 2 3" xfId="1585" xr:uid="{DD445FDC-2274-42BC-B059-98F841F47088}"/>
    <cellStyle name="Normal 6 4 2 2 2 2 3 2" xfId="5677" xr:uid="{FDDE722D-A641-4C14-8894-8B20986D8217}"/>
    <cellStyle name="Normal 6 4 2 2 2 2 4" xfId="3162" xr:uid="{A0E447B2-6B65-4C26-84AC-E3AF8FE78E1A}"/>
    <cellStyle name="Normal 6 4 2 2 2 3" xfId="1586" xr:uid="{DDC97931-1AD3-45AC-8F36-785B0E34DC09}"/>
    <cellStyle name="Normal 6 4 2 2 2 3 2" xfId="1587" xr:uid="{946019E9-191D-46D1-B9B1-4482465E2F24}"/>
    <cellStyle name="Normal 6 4 2 2 2 3 2 2" xfId="5678" xr:uid="{754B6DC2-FCB0-48B8-8DEE-87EA2978A275}"/>
    <cellStyle name="Normal 6 4 2 2 2 3 3" xfId="3163" xr:uid="{E5678CD9-2574-4C0C-9807-A2BA8B24AE82}"/>
    <cellStyle name="Normal 6 4 2 2 2 3 4" xfId="3164" xr:uid="{94E0E3D7-84CB-4FA4-A3BD-754899B98AFD}"/>
    <cellStyle name="Normal 6 4 2 2 2 4" xfId="1588" xr:uid="{62591BDA-D756-4FA0-8058-7F229182C19B}"/>
    <cellStyle name="Normal 6 4 2 2 2 4 2" xfId="5679" xr:uid="{4E43A4F3-4729-4CAA-88BB-A125C9E88929}"/>
    <cellStyle name="Normal 6 4 2 2 2 5" xfId="3165" xr:uid="{EC2D63D1-81CB-4480-823C-6351FE809004}"/>
    <cellStyle name="Normal 6 4 2 2 2 6" xfId="3166" xr:uid="{A35757DF-7B1F-44CD-9449-969266C041A6}"/>
    <cellStyle name="Normal 6 4 2 2 3" xfId="636" xr:uid="{A35F055F-4901-4E55-B293-46F31039F068}"/>
    <cellStyle name="Normal 6 4 2 2 3 2" xfId="1589" xr:uid="{741CBB28-EFB5-445A-BB96-F8A539844DBD}"/>
    <cellStyle name="Normal 6 4 2 2 3 2 2" xfId="1590" xr:uid="{C7FB8655-D005-4CC5-8730-4762BB009892}"/>
    <cellStyle name="Normal 6 4 2 2 3 2 2 2" xfId="5680" xr:uid="{66EF4C9B-DF0A-4CEA-8729-A0040D2BDEAD}"/>
    <cellStyle name="Normal 6 4 2 2 3 2 3" xfId="3167" xr:uid="{493C6607-E342-4DAA-B85D-8D0C2351C428}"/>
    <cellStyle name="Normal 6 4 2 2 3 2 4" xfId="3168" xr:uid="{E0ED3F97-26DE-4424-8968-10FF29AA55C1}"/>
    <cellStyle name="Normal 6 4 2 2 3 3" xfId="1591" xr:uid="{B6249F6E-E660-4F83-BE4F-FF8CAD107A7E}"/>
    <cellStyle name="Normal 6 4 2 2 3 3 2" xfId="5681" xr:uid="{DDBE1C02-1139-4D1B-ACD3-BBCA54855BF8}"/>
    <cellStyle name="Normal 6 4 2 2 3 4" xfId="3169" xr:uid="{83AA3E40-7A97-4132-9DB6-6D7DD80C2EFF}"/>
    <cellStyle name="Normal 6 4 2 2 3 5" xfId="3170" xr:uid="{EA525879-1BA7-4EB3-8A8B-BFB6D2F10D4E}"/>
    <cellStyle name="Normal 6 4 2 2 4" xfId="1592" xr:uid="{C21CEEC7-D942-48D7-8A71-AFDD4A5B3ABD}"/>
    <cellStyle name="Normal 6 4 2 2 4 2" xfId="1593" xr:uid="{F01B2FD7-5C73-4A43-A55E-17C266C55CF8}"/>
    <cellStyle name="Normal 6 4 2 2 4 2 2" xfId="5682" xr:uid="{547DF3ED-D75C-49A2-B454-57AACC7E78BA}"/>
    <cellStyle name="Normal 6 4 2 2 4 3" xfId="3171" xr:uid="{EA319094-5190-4F61-99FC-A7FDEF9560D5}"/>
    <cellStyle name="Normal 6 4 2 2 4 4" xfId="3172" xr:uid="{99C0C232-3797-4FDB-A377-010983E4F918}"/>
    <cellStyle name="Normal 6 4 2 2 5" xfId="1594" xr:uid="{BBE8972B-0A48-4F57-932D-0C0E40E430B6}"/>
    <cellStyle name="Normal 6 4 2 2 5 2" xfId="3173" xr:uid="{E1013852-CFC5-4B8A-A944-E5E4B4D1BAEC}"/>
    <cellStyle name="Normal 6 4 2 2 5 3" xfId="3174" xr:uid="{D1F8DFF9-9E08-4F04-9328-8589BC60B271}"/>
    <cellStyle name="Normal 6 4 2 2 5 4" xfId="3175" xr:uid="{5156215C-43F0-47F9-95FF-B5E05E82A96B}"/>
    <cellStyle name="Normal 6 4 2 2 6" xfId="3176" xr:uid="{F44B9CB2-0BD6-4961-8A34-FC5FC47F79B4}"/>
    <cellStyle name="Normal 6 4 2 2 7" xfId="3177" xr:uid="{33FCBFF1-E99F-44F4-9419-6020EED0AD58}"/>
    <cellStyle name="Normal 6 4 2 2 8" xfId="3178" xr:uid="{AB09DD5F-4BDA-44EF-B5CC-EDE537087A77}"/>
    <cellStyle name="Normal 6 4 2 3" xfId="331" xr:uid="{1B79371F-CE53-4A7B-B131-F06324C9C39E}"/>
    <cellStyle name="Normal 6 4 2 3 2" xfId="637" xr:uid="{45E80C22-C447-4A9B-9AA2-4D238DC18702}"/>
    <cellStyle name="Normal 6 4 2 3 2 2" xfId="638" xr:uid="{520EDC9A-0978-4B03-9DEB-905EE8BB80A0}"/>
    <cellStyle name="Normal 6 4 2 3 2 2 2" xfId="1595" xr:uid="{082CBEDB-795A-42A0-8B1F-B1417A294523}"/>
    <cellStyle name="Normal 6 4 2 3 2 2 2 2" xfId="1596" xr:uid="{104FCEAB-C929-40A6-9E54-5B5B5C61EAC6}"/>
    <cellStyle name="Normal 6 4 2 3 2 2 3" xfId="1597" xr:uid="{6F9489BD-F20F-4533-A08B-E29A1CB118BC}"/>
    <cellStyle name="Normal 6 4 2 3 2 3" xfId="1598" xr:uid="{6AE6917F-A025-4199-8B19-C19577CE1662}"/>
    <cellStyle name="Normal 6 4 2 3 2 3 2" xfId="1599" xr:uid="{F8234261-2F43-4B17-BC3F-AA2368C260D2}"/>
    <cellStyle name="Normal 6 4 2 3 2 4" xfId="1600" xr:uid="{F9E51BA7-B241-4FED-B544-65F845803DEE}"/>
    <cellStyle name="Normal 6 4 2 3 3" xfId="639" xr:uid="{347B2C79-ED02-49B6-AD23-B71EDFBC4640}"/>
    <cellStyle name="Normal 6 4 2 3 3 2" xfId="1601" xr:uid="{7F526689-4FC8-4C81-AC9F-CB4D6710EFFE}"/>
    <cellStyle name="Normal 6 4 2 3 3 2 2" xfId="1602" xr:uid="{B3B1FB03-A64D-4305-887B-F4F562C98895}"/>
    <cellStyle name="Normal 6 4 2 3 3 3" xfId="1603" xr:uid="{EDE0ABF0-5CAB-4E62-B154-8E83BC11DC39}"/>
    <cellStyle name="Normal 6 4 2 3 3 4" xfId="3179" xr:uid="{98A8F8A0-01F8-4108-8C28-84706DE0E328}"/>
    <cellStyle name="Normal 6 4 2 3 4" xfId="1604" xr:uid="{78A3EF90-A812-4D55-B96B-AF8C25E42E8A}"/>
    <cellStyle name="Normal 6 4 2 3 4 2" xfId="1605" xr:uid="{CD59DF5D-605C-474C-8B29-613C1B48A1CF}"/>
    <cellStyle name="Normal 6 4 2 3 5" xfId="1606" xr:uid="{D6AFAD41-A76A-4772-B456-68D3062C2F54}"/>
    <cellStyle name="Normal 6 4 2 3 6" xfId="3180" xr:uid="{A57052C0-BE7F-469B-B41F-A7CFF03959E9}"/>
    <cellStyle name="Normal 6 4 2 4" xfId="332" xr:uid="{64F1166F-DC78-45B0-AD4A-BBAA65E09E68}"/>
    <cellStyle name="Normal 6 4 2 4 2" xfId="640" xr:uid="{CF0DA6E0-B41B-470C-8822-24EFC390261E}"/>
    <cellStyle name="Normal 6 4 2 4 2 2" xfId="1607" xr:uid="{37D40898-30AE-4024-B7BB-7553D25895A1}"/>
    <cellStyle name="Normal 6 4 2 4 2 2 2" xfId="1608" xr:uid="{0A77A7A0-3C9F-46B2-A3EB-D0C82BE1133E}"/>
    <cellStyle name="Normal 6 4 2 4 2 3" xfId="1609" xr:uid="{0B9FC80F-4790-49E5-AED9-96F7621829ED}"/>
    <cellStyle name="Normal 6 4 2 4 2 4" xfId="3181" xr:uid="{0CDB0720-7966-4B97-990C-17B6E943737A}"/>
    <cellStyle name="Normal 6 4 2 4 3" xfId="1610" xr:uid="{1255FC47-3DAC-43D0-A850-4DE21783F0A0}"/>
    <cellStyle name="Normal 6 4 2 4 3 2" xfId="1611" xr:uid="{808A64E1-DAA3-401C-A624-8916D16F0D0D}"/>
    <cellStyle name="Normal 6 4 2 4 4" xfId="1612" xr:uid="{06204DFE-A6BE-4815-91F0-685E375F981D}"/>
    <cellStyle name="Normal 6 4 2 4 5" xfId="3182" xr:uid="{00314A0B-4B10-490E-B745-8C84D90533CE}"/>
    <cellStyle name="Normal 6 4 2 5" xfId="333" xr:uid="{D60EBAAE-D37A-4AE1-A9E2-CEB85F3341F9}"/>
    <cellStyle name="Normal 6 4 2 5 2" xfId="1613" xr:uid="{2126356E-93EF-448B-9F04-A5CE4647D6F7}"/>
    <cellStyle name="Normal 6 4 2 5 2 2" xfId="1614" xr:uid="{7E6F352D-39CF-4ED8-8470-9056385FAEC8}"/>
    <cellStyle name="Normal 6 4 2 5 3" xfId="1615" xr:uid="{8D0E0D8A-6F65-4BDD-90DF-06084D2551EA}"/>
    <cellStyle name="Normal 6 4 2 5 4" xfId="3183" xr:uid="{27CC514A-0690-4D0C-899F-B1EAB4FD2A19}"/>
    <cellStyle name="Normal 6 4 2 6" xfId="1616" xr:uid="{DD9FD6F1-1499-408E-B337-06217D456C17}"/>
    <cellStyle name="Normal 6 4 2 6 2" xfId="1617" xr:uid="{49AEC3DF-76D4-4014-83FE-55484054DD22}"/>
    <cellStyle name="Normal 6 4 2 6 3" xfId="3184" xr:uid="{AEF9622E-225F-42EE-B624-4C2D4C00C1EF}"/>
    <cellStyle name="Normal 6 4 2 6 4" xfId="3185" xr:uid="{4D2BF3A0-58B1-403F-A993-66B39C593BCB}"/>
    <cellStyle name="Normal 6 4 2 7" xfId="1618" xr:uid="{12B5CC8F-92FC-41B0-9D37-BD7D620C1D89}"/>
    <cellStyle name="Normal 6 4 2 8" xfId="3186" xr:uid="{AC4AB3F8-29C4-49FE-9440-BC70043B2B63}"/>
    <cellStyle name="Normal 6 4 2 9" xfId="3187" xr:uid="{8DFAAF43-D00D-42A0-8389-80B9DC95FE72}"/>
    <cellStyle name="Normal 6 4 3" xfId="120" xr:uid="{624C416C-730A-403C-9085-B7CF7FC4F828}"/>
    <cellStyle name="Normal 6 4 3 2" xfId="121" xr:uid="{D3A632B5-2842-454E-B134-8FAC0453EFFA}"/>
    <cellStyle name="Normal 6 4 3 2 2" xfId="641" xr:uid="{53AA5A4B-20ED-4CE3-B64F-FB720115D8A1}"/>
    <cellStyle name="Normal 6 4 3 2 2 2" xfId="1619" xr:uid="{BFB7B293-46AE-41CB-A353-9752078E041C}"/>
    <cellStyle name="Normal 6 4 3 2 2 2 2" xfId="1620" xr:uid="{46560E24-4120-4C8D-A655-78F7F84B9E82}"/>
    <cellStyle name="Normal 6 4 3 2 2 2 2 2" xfId="4476" xr:uid="{3850E126-9F84-4119-B941-3086C9C4A0A2}"/>
    <cellStyle name="Normal 6 4 3 2 2 2 2 2 2" xfId="5683" xr:uid="{C5D6A966-5E6C-4B20-BF70-FAE5A1FBF95C}"/>
    <cellStyle name="Normal 6 4 3 2 2 2 2 3" xfId="5684" xr:uid="{F34E0E53-4245-4052-911E-EC950F20F796}"/>
    <cellStyle name="Normal 6 4 3 2 2 2 3" xfId="4477" xr:uid="{1BC70998-61E4-43D7-A2D9-46F56B5CD528}"/>
    <cellStyle name="Normal 6 4 3 2 2 2 3 2" xfId="5685" xr:uid="{E801F82E-79AF-4792-8222-D137A2F103EB}"/>
    <cellStyle name="Normal 6 4 3 2 2 2 4" xfId="5686" xr:uid="{C195DBF0-9963-4ECA-9875-52CDAB255B16}"/>
    <cellStyle name="Normal 6 4 3 2 2 3" xfId="1621" xr:uid="{EE42FAEB-D646-48CF-AF46-ABF8ED28383E}"/>
    <cellStyle name="Normal 6 4 3 2 2 3 2" xfId="4478" xr:uid="{ACFE59FC-86BC-4AC2-ADA9-A0F246075174}"/>
    <cellStyle name="Normal 6 4 3 2 2 3 2 2" xfId="5687" xr:uid="{A4ED4063-2F29-4DD4-B148-878B1B5C740D}"/>
    <cellStyle name="Normal 6 4 3 2 2 3 3" xfId="5688" xr:uid="{54DD7CF5-4720-457D-A3AB-2A2EF62F148D}"/>
    <cellStyle name="Normal 6 4 3 2 2 4" xfId="3188" xr:uid="{17EB404E-EE0D-46FD-90AE-35314434BDC2}"/>
    <cellStyle name="Normal 6 4 3 2 2 4 2" xfId="5689" xr:uid="{DAB2F7E9-DDD2-45C0-AB7D-6CC7032F740B}"/>
    <cellStyle name="Normal 6 4 3 2 2 5" xfId="5690" xr:uid="{C0793CBA-37B3-4F39-84F3-508892B0F4AB}"/>
    <cellStyle name="Normal 6 4 3 2 3" xfId="1622" xr:uid="{3285FE39-332F-4FB7-AFBE-5D68782B4B0F}"/>
    <cellStyle name="Normal 6 4 3 2 3 2" xfId="1623" xr:uid="{4A0A18B8-5C4F-44D9-8754-581706B395FD}"/>
    <cellStyle name="Normal 6 4 3 2 3 2 2" xfId="4479" xr:uid="{D1505432-A02E-410A-B9A5-DC5A081971CA}"/>
    <cellStyle name="Normal 6 4 3 2 3 2 2 2" xfId="5691" xr:uid="{18B7237F-79B3-48D6-AB36-30CB0157A963}"/>
    <cellStyle name="Normal 6 4 3 2 3 2 3" xfId="5692" xr:uid="{A50EBCCB-F09D-457B-A35C-85A15E27F9EF}"/>
    <cellStyle name="Normal 6 4 3 2 3 3" xfId="3189" xr:uid="{31325FDB-436C-4B18-99C2-82908AFB3563}"/>
    <cellStyle name="Normal 6 4 3 2 3 3 2" xfId="5693" xr:uid="{DE8918B7-0782-423B-A004-E2C4D35FB1A7}"/>
    <cellStyle name="Normal 6 4 3 2 3 4" xfId="3190" xr:uid="{292A17AD-2A37-44C2-A74A-1913DD072361}"/>
    <cellStyle name="Normal 6 4 3 2 4" xfId="1624" xr:uid="{709FE89E-F137-4E52-B6AC-208E593EFF24}"/>
    <cellStyle name="Normal 6 4 3 2 4 2" xfId="4480" xr:uid="{450D7B24-43BE-446E-B8BE-C103692E5DC6}"/>
    <cellStyle name="Normal 6 4 3 2 4 2 2" xfId="5694" xr:uid="{AEB998A5-FF90-4925-97ED-966F87700397}"/>
    <cellStyle name="Normal 6 4 3 2 4 3" xfId="5695" xr:uid="{AF5E3305-36AB-46E0-A78A-2024C8D1D7E1}"/>
    <cellStyle name="Normal 6 4 3 2 5" xfId="3191" xr:uid="{E4C18B93-9836-4E02-9688-9A83AF7B1F91}"/>
    <cellStyle name="Normal 6 4 3 2 5 2" xfId="5696" xr:uid="{C74DDED7-E888-4B84-A192-E6B9E30BE5E0}"/>
    <cellStyle name="Normal 6 4 3 2 6" xfId="3192" xr:uid="{17A1B655-B007-45A8-BC95-07B59C9AC546}"/>
    <cellStyle name="Normal 6 4 3 3" xfId="334" xr:uid="{A1E2DABA-1F4F-40EB-B6E4-D4017584D10F}"/>
    <cellStyle name="Normal 6 4 3 3 2" xfId="1625" xr:uid="{B323E21F-DDAD-4692-A74B-439501E39241}"/>
    <cellStyle name="Normal 6 4 3 3 2 2" xfId="1626" xr:uid="{69896527-D136-4091-876A-F30D5AC2EF61}"/>
    <cellStyle name="Normal 6 4 3 3 2 2 2" xfId="4481" xr:uid="{8AFFF41B-BA61-40A4-AAFF-6765F4191600}"/>
    <cellStyle name="Normal 6 4 3 3 2 2 2 2" xfId="5697" xr:uid="{5F0D1BA6-408F-4772-A09F-54F3685E5819}"/>
    <cellStyle name="Normal 6 4 3 3 2 2 3" xfId="5698" xr:uid="{24ECA7D5-896C-4908-AB35-467383EEE872}"/>
    <cellStyle name="Normal 6 4 3 3 2 3" xfId="3193" xr:uid="{CF15E1FD-081D-4907-B864-655A95FE67A7}"/>
    <cellStyle name="Normal 6 4 3 3 2 3 2" xfId="5699" xr:uid="{97124CD2-FAB3-4A86-AF60-F6E74529B1B7}"/>
    <cellStyle name="Normal 6 4 3 3 2 4" xfId="3194" xr:uid="{D031505A-68DE-4E0F-9C3B-C8AFBBEE07C7}"/>
    <cellStyle name="Normal 6 4 3 3 3" xfId="1627" xr:uid="{CE0C126D-7F94-42B5-8BCA-026DC6A15AFC}"/>
    <cellStyle name="Normal 6 4 3 3 3 2" xfId="4482" xr:uid="{A83CE225-AA3D-4C60-8ED5-706123B79D94}"/>
    <cellStyle name="Normal 6 4 3 3 3 2 2" xfId="5700" xr:uid="{CE001062-26E1-4C99-9332-74A2FB3427CA}"/>
    <cellStyle name="Normal 6 4 3 3 3 3" xfId="5701" xr:uid="{781198C9-7903-4C8E-92E2-48CAAFCDC5DB}"/>
    <cellStyle name="Normal 6 4 3 3 4" xfId="3195" xr:uid="{05153067-25FF-4517-ACB6-D6F640831CC5}"/>
    <cellStyle name="Normal 6 4 3 3 4 2" xfId="5702" xr:uid="{309C8563-5055-48A3-BBE4-07F9666396D0}"/>
    <cellStyle name="Normal 6 4 3 3 5" xfId="3196" xr:uid="{1BCAB645-F35C-49C2-84BD-F4718FC3F2F8}"/>
    <cellStyle name="Normal 6 4 3 4" xfId="1628" xr:uid="{B73CB8D9-AE0C-4EF1-95E8-60908AB09F23}"/>
    <cellStyle name="Normal 6 4 3 4 2" xfId="1629" xr:uid="{7C19D4DD-F7F7-4718-BE99-D6878B641FCC}"/>
    <cellStyle name="Normal 6 4 3 4 2 2" xfId="4483" xr:uid="{2FD33AC4-E578-422B-B8BF-39739DAA31C7}"/>
    <cellStyle name="Normal 6 4 3 4 2 2 2" xfId="5703" xr:uid="{31803E54-7D9A-4182-8E21-0C55BB8948C4}"/>
    <cellStyle name="Normal 6 4 3 4 2 3" xfId="5704" xr:uid="{0EC1291D-22DD-4677-A981-DCD19D2E61BB}"/>
    <cellStyle name="Normal 6 4 3 4 3" xfId="3197" xr:uid="{5F1C211A-E088-4D6B-B201-44380336A1F9}"/>
    <cellStyle name="Normal 6 4 3 4 3 2" xfId="5705" xr:uid="{44EA9C7B-EF42-421D-BC01-6F649972F91B}"/>
    <cellStyle name="Normal 6 4 3 4 4" xfId="3198" xr:uid="{6EE5186C-0DC6-4EB4-915F-92DC25B95005}"/>
    <cellStyle name="Normal 6 4 3 5" xfId="1630" xr:uid="{C965A9F1-AFBD-4504-8412-A3EAC51505EF}"/>
    <cellStyle name="Normal 6 4 3 5 2" xfId="3199" xr:uid="{AD026862-CBDC-4961-BEBC-2EAD0EBC3A05}"/>
    <cellStyle name="Normal 6 4 3 5 2 2" xfId="5706" xr:uid="{43F17FFC-9F9D-4C3A-9B22-1484CC22E8FF}"/>
    <cellStyle name="Normal 6 4 3 5 3" xfId="3200" xr:uid="{0EA06959-AE2D-4766-B607-5B6CF80720D8}"/>
    <cellStyle name="Normal 6 4 3 5 4" xfId="3201" xr:uid="{4392D2E4-0117-4BED-9A8C-4F7BFE083140}"/>
    <cellStyle name="Normal 6 4 3 6" xfId="3202" xr:uid="{DA46F0F5-43A8-4EE0-8338-FF21F7190FAB}"/>
    <cellStyle name="Normal 6 4 3 6 2" xfId="5707" xr:uid="{DD1639DE-DF99-4C81-A7A5-E661389B1F83}"/>
    <cellStyle name="Normal 6 4 3 7" xfId="3203" xr:uid="{90A5EDD9-CD53-438F-9906-D186EE2AD809}"/>
    <cellStyle name="Normal 6 4 3 8" xfId="3204" xr:uid="{EC21BE95-BF88-4574-AEE7-6F16FE6DB6B1}"/>
    <cellStyle name="Normal 6 4 4" xfId="122" xr:uid="{DDB1A621-7FD6-420C-86D5-D8F1049310E8}"/>
    <cellStyle name="Normal 6 4 4 2" xfId="642" xr:uid="{8538B07C-0A82-420E-A13B-08845B9E1661}"/>
    <cellStyle name="Normal 6 4 4 2 2" xfId="643" xr:uid="{3FAB89B2-D9E6-4ACD-B932-ABC4E8A39FFF}"/>
    <cellStyle name="Normal 6 4 4 2 2 2" xfId="1631" xr:uid="{D53868F0-62D5-49C5-87A3-523E923EDD15}"/>
    <cellStyle name="Normal 6 4 4 2 2 2 2" xfId="1632" xr:uid="{B49CBD50-25CB-4C19-856A-D2D40450A74D}"/>
    <cellStyle name="Normal 6 4 4 2 2 2 2 2" xfId="5708" xr:uid="{5C7F9519-C2A0-4045-B691-AE0409267EB8}"/>
    <cellStyle name="Normal 6 4 4 2 2 2 3" xfId="5709" xr:uid="{1F282D67-4918-478E-AFCF-830F9F1FA43C}"/>
    <cellStyle name="Normal 6 4 4 2 2 3" xfId="1633" xr:uid="{23DC26D3-9DCB-46E6-909F-7E7DC35545B5}"/>
    <cellStyle name="Normal 6 4 4 2 2 3 2" xfId="5710" xr:uid="{DE86C0D6-824E-4BE4-8F46-55BC5ED364DD}"/>
    <cellStyle name="Normal 6 4 4 2 2 4" xfId="3205" xr:uid="{3605CD4D-0E08-4A30-817F-4E35984475D0}"/>
    <cellStyle name="Normal 6 4 4 2 3" xfId="1634" xr:uid="{88613D4A-E56C-41D6-B037-C082F78F6D9C}"/>
    <cellStyle name="Normal 6 4 4 2 3 2" xfId="1635" xr:uid="{AD9CD454-9944-4971-82EE-D2160697F615}"/>
    <cellStyle name="Normal 6 4 4 2 3 2 2" xfId="5711" xr:uid="{ADD59255-E734-4222-830E-D05D865FA791}"/>
    <cellStyle name="Normal 6 4 4 2 3 3" xfId="5712" xr:uid="{16BB0523-F4EA-4EF3-8BEE-CCB76CC8D444}"/>
    <cellStyle name="Normal 6 4 4 2 4" xfId="1636" xr:uid="{3270DC0C-C5E7-4EAF-8963-535CB5030BAE}"/>
    <cellStyle name="Normal 6 4 4 2 4 2" xfId="5713" xr:uid="{540A1F27-5863-4AC4-AE20-6391AA38B5BA}"/>
    <cellStyle name="Normal 6 4 4 2 5" xfId="3206" xr:uid="{48AF7064-630E-4BC7-9924-280E1B7E519D}"/>
    <cellStyle name="Normal 6 4 4 3" xfId="644" xr:uid="{B13760A1-18E7-4D6A-9463-8BA4B74E7629}"/>
    <cellStyle name="Normal 6 4 4 3 2" xfId="1637" xr:uid="{8FC5E1B9-7024-465F-8E10-B4EF02200A53}"/>
    <cellStyle name="Normal 6 4 4 3 2 2" xfId="1638" xr:uid="{33D43AB0-BD9D-4396-997F-6CD80D4B175B}"/>
    <cellStyle name="Normal 6 4 4 3 2 2 2" xfId="5714" xr:uid="{3E76533A-5DB8-4F9A-A370-FEAEE7CEA129}"/>
    <cellStyle name="Normal 6 4 4 3 2 3" xfId="5715" xr:uid="{E5B4738D-D7EF-43F3-98AE-DD0F085D398A}"/>
    <cellStyle name="Normal 6 4 4 3 3" xfId="1639" xr:uid="{8A7CDDEF-E296-46F5-888C-809273115E96}"/>
    <cellStyle name="Normal 6 4 4 3 3 2" xfId="5716" xr:uid="{034ECCA2-D621-45E5-93A6-8581002B43AB}"/>
    <cellStyle name="Normal 6 4 4 3 4" xfId="3207" xr:uid="{60AE4D71-F430-4457-95C5-04671139E37C}"/>
    <cellStyle name="Normal 6 4 4 4" xfId="1640" xr:uid="{DA8CBA01-0F7A-496F-B5DB-B8C727CB2B6A}"/>
    <cellStyle name="Normal 6 4 4 4 2" xfId="1641" xr:uid="{AB273804-5D6E-44CB-B471-73A5E1C42CF9}"/>
    <cellStyle name="Normal 6 4 4 4 2 2" xfId="5717" xr:uid="{3A392B5A-D2BD-430A-9F33-F82D6F5A3892}"/>
    <cellStyle name="Normal 6 4 4 4 3" xfId="3208" xr:uid="{1C803DD0-5F68-4844-9AB2-D7A37015895E}"/>
    <cellStyle name="Normal 6 4 4 4 4" xfId="3209" xr:uid="{75F3AEF8-373C-45C3-AFF3-52E8ACE7C373}"/>
    <cellStyle name="Normal 6 4 4 5" xfId="1642" xr:uid="{A295948C-9AB5-45B7-B72F-7E2CD0410003}"/>
    <cellStyle name="Normal 6 4 4 5 2" xfId="5718" xr:uid="{04F47817-8245-446C-986B-586EE1412F28}"/>
    <cellStyle name="Normal 6 4 4 6" xfId="3210" xr:uid="{3748D0C7-6AB0-453F-B9A2-6EB733BADA40}"/>
    <cellStyle name="Normal 6 4 4 7" xfId="3211" xr:uid="{3196C457-F79D-439E-A2E6-758715540E0D}"/>
    <cellStyle name="Normal 6 4 5" xfId="335" xr:uid="{C0514FDD-47B3-4E1B-812E-8A829AF07112}"/>
    <cellStyle name="Normal 6 4 5 2" xfId="645" xr:uid="{6293D9B4-D56D-40AD-9BAC-8D136DCB8D58}"/>
    <cellStyle name="Normal 6 4 5 2 2" xfId="1643" xr:uid="{386C0007-E777-4DCA-A360-F8131D9B41EF}"/>
    <cellStyle name="Normal 6 4 5 2 2 2" xfId="1644" xr:uid="{D2A26474-441C-42E2-A417-C55D9FEC6E7A}"/>
    <cellStyle name="Normal 6 4 5 2 2 2 2" xfId="5719" xr:uid="{25DF66C0-4A5A-4ADB-9223-B9FD366E6F35}"/>
    <cellStyle name="Normal 6 4 5 2 2 3" xfId="5720" xr:uid="{4EC52F13-2224-47EA-B7A0-7BD78CE4378D}"/>
    <cellStyle name="Normal 6 4 5 2 3" xfId="1645" xr:uid="{DA2605B2-0803-4E83-BC72-22CF4F83960D}"/>
    <cellStyle name="Normal 6 4 5 2 3 2" xfId="5721" xr:uid="{67604858-55C1-4D9D-8F95-76B39361CC09}"/>
    <cellStyle name="Normal 6 4 5 2 4" xfId="3212" xr:uid="{6114C79E-500C-46DC-ABF5-78933082232E}"/>
    <cellStyle name="Normal 6 4 5 3" xfId="1646" xr:uid="{1BEFA793-D38B-45EA-9CDD-53219E460B59}"/>
    <cellStyle name="Normal 6 4 5 3 2" xfId="1647" xr:uid="{32837615-7F4C-40C1-8208-088014C81AB9}"/>
    <cellStyle name="Normal 6 4 5 3 2 2" xfId="5722" xr:uid="{D315B7A5-9D3C-4803-B1D5-92891854C891}"/>
    <cellStyle name="Normal 6 4 5 3 3" xfId="3213" xr:uid="{F24A68BB-3B59-493C-B09E-F0BE217B3BB4}"/>
    <cellStyle name="Normal 6 4 5 3 4" xfId="3214" xr:uid="{7382D8BD-ADB0-4BF3-82F3-108124DB0F78}"/>
    <cellStyle name="Normal 6 4 5 4" xfId="1648" xr:uid="{7C3E46ED-8064-4772-A86F-930FF64AA9AB}"/>
    <cellStyle name="Normal 6 4 5 4 2" xfId="5723" xr:uid="{AE3AD66A-D374-4E6C-9867-B40A0A5DE6D6}"/>
    <cellStyle name="Normal 6 4 5 5" xfId="3215" xr:uid="{6ECCA8C6-9DC1-47D2-B4B3-DAE77507F87B}"/>
    <cellStyle name="Normal 6 4 5 6" xfId="3216" xr:uid="{6E23611E-6AFD-4742-8E1B-06B5A7B8B092}"/>
    <cellStyle name="Normal 6 4 6" xfId="336" xr:uid="{80C6AED9-8650-40A7-8C56-0D1490A077A2}"/>
    <cellStyle name="Normal 6 4 6 2" xfId="1649" xr:uid="{90AC931A-1762-4CC0-A440-557266AFC8B0}"/>
    <cellStyle name="Normal 6 4 6 2 2" xfId="1650" xr:uid="{A84D0D1A-4111-4E6C-A02E-C2C993AC3BB8}"/>
    <cellStyle name="Normal 6 4 6 2 2 2" xfId="5724" xr:uid="{C6ADB5F1-5ED5-4E8A-9245-BB4BC075F81B}"/>
    <cellStyle name="Normal 6 4 6 2 3" xfId="3217" xr:uid="{522294CD-759C-426D-8A9B-2C0FFC4CEA48}"/>
    <cellStyle name="Normal 6 4 6 2 4" xfId="3218" xr:uid="{13E6F1EB-48A5-4B53-918E-F17CA22FD6C8}"/>
    <cellStyle name="Normal 6 4 6 3" xfId="1651" xr:uid="{C21ED85D-6C53-4129-87EE-9BC335811E7E}"/>
    <cellStyle name="Normal 6 4 6 3 2" xfId="5725" xr:uid="{5195B2C7-512D-41EC-812F-16C070C17C81}"/>
    <cellStyle name="Normal 6 4 6 4" xfId="3219" xr:uid="{1374D54D-A179-4EE6-AB33-154D7796E791}"/>
    <cellStyle name="Normal 6 4 6 5" xfId="3220" xr:uid="{1268395E-8572-48F6-AD94-850CB7A1E481}"/>
    <cellStyle name="Normal 6 4 7" xfId="1652" xr:uid="{065768AB-AF79-4902-AAFE-72AC0E820D80}"/>
    <cellStyle name="Normal 6 4 7 2" xfId="1653" xr:uid="{C7B72791-6778-42E5-9D9E-C2462AC9E44C}"/>
    <cellStyle name="Normal 6 4 7 2 2" xfId="5726" xr:uid="{BF6131AD-4073-4910-B389-977DF72D77BC}"/>
    <cellStyle name="Normal 6 4 7 3" xfId="3221" xr:uid="{15E2CFD1-95F9-42DC-AB21-48B866E302DB}"/>
    <cellStyle name="Normal 6 4 7 3 2" xfId="4407" xr:uid="{DFFB8613-7941-49D9-836C-340FE3AE1EA9}"/>
    <cellStyle name="Normal 6 4 7 3 3" xfId="4685" xr:uid="{6AFBBB73-0E94-45C7-9B76-67E25BD9A536}"/>
    <cellStyle name="Normal 6 4 7 4" xfId="3222" xr:uid="{0B1C1120-E161-4D15-B70E-18A67873F8CE}"/>
    <cellStyle name="Normal 6 4 8" xfId="1654" xr:uid="{84D5EFA9-2EB0-431C-9D54-07E1E768F073}"/>
    <cellStyle name="Normal 6 4 8 2" xfId="3223" xr:uid="{4EB44FED-305B-4553-8F46-DC5D0518B6D1}"/>
    <cellStyle name="Normal 6 4 8 3" xfId="3224" xr:uid="{9EE3C93F-0550-4ACD-A087-1167CDE98458}"/>
    <cellStyle name="Normal 6 4 8 4" xfId="3225" xr:uid="{22B01E82-66EF-4506-BF4C-F319158E23DA}"/>
    <cellStyle name="Normal 6 4 9" xfId="3226" xr:uid="{7DDA1B86-8F04-4271-91AA-3E1074B4430F}"/>
    <cellStyle name="Normal 6 5" xfId="123" xr:uid="{2634257C-ED07-4021-AC2D-6DE2D0D1824E}"/>
    <cellStyle name="Normal 6 5 10" xfId="3227" xr:uid="{36C0447D-1001-444A-B9B1-4F60B41AEDF8}"/>
    <cellStyle name="Normal 6 5 11" xfId="3228" xr:uid="{C0EBED61-88E1-4BA6-8575-4A0E40AE47FB}"/>
    <cellStyle name="Normal 6 5 2" xfId="124" xr:uid="{FC3A83A3-3CBF-4C45-B3AF-B9CEC4494759}"/>
    <cellStyle name="Normal 6 5 2 2" xfId="337" xr:uid="{3CF4FA8F-362E-487E-994D-0A90AC921F77}"/>
    <cellStyle name="Normal 6 5 2 2 2" xfId="646" xr:uid="{D98AE867-0551-4BF7-AC68-E7C8BF436CA6}"/>
    <cellStyle name="Normal 6 5 2 2 2 2" xfId="647" xr:uid="{4CB66BAE-80FE-436A-9E7A-BAC43A4AA062}"/>
    <cellStyle name="Normal 6 5 2 2 2 2 2" xfId="1655" xr:uid="{EE9DEFD0-3F80-471D-9B5D-3AF6581A0990}"/>
    <cellStyle name="Normal 6 5 2 2 2 2 2 2" xfId="5727" xr:uid="{EE3999E2-32AE-42EE-AFE0-0BB90AA0B495}"/>
    <cellStyle name="Normal 6 5 2 2 2 2 3" xfId="3229" xr:uid="{814312EE-AA77-47B1-BD33-6DF140A149C4}"/>
    <cellStyle name="Normal 6 5 2 2 2 2 4" xfId="3230" xr:uid="{21B11622-164B-41B2-B57B-8173AA3E6235}"/>
    <cellStyle name="Normal 6 5 2 2 2 3" xfId="1656" xr:uid="{6A7E387B-3176-4083-8D39-99067F7EBE79}"/>
    <cellStyle name="Normal 6 5 2 2 2 3 2" xfId="3231" xr:uid="{5105C145-3C94-4788-A8FE-DAD34FB73CF4}"/>
    <cellStyle name="Normal 6 5 2 2 2 3 3" xfId="3232" xr:uid="{39A2780A-47FB-4F0E-8F4F-84907838FC63}"/>
    <cellStyle name="Normal 6 5 2 2 2 3 4" xfId="3233" xr:uid="{12A6DB8D-1EC3-49DA-94B1-9B70E930D1D6}"/>
    <cellStyle name="Normal 6 5 2 2 2 4" xfId="3234" xr:uid="{C50FB25B-FCDD-4CCF-A65A-70F0ACBA9BDE}"/>
    <cellStyle name="Normal 6 5 2 2 2 5" xfId="3235" xr:uid="{170DBA41-9298-4BC5-9BD5-3AE3BFB95BE0}"/>
    <cellStyle name="Normal 6 5 2 2 2 6" xfId="3236" xr:uid="{66773F49-385F-41D2-92E1-D1323783CEE3}"/>
    <cellStyle name="Normal 6 5 2 2 3" xfId="648" xr:uid="{20A884C6-1ECA-4E76-9BAF-1F08E4D8A7D1}"/>
    <cellStyle name="Normal 6 5 2 2 3 2" xfId="1657" xr:uid="{B131002B-CC0E-459D-9A8A-6B6E2B901100}"/>
    <cellStyle name="Normal 6 5 2 2 3 2 2" xfId="3237" xr:uid="{885FC21A-95DB-466A-B9E0-4BB2412CE769}"/>
    <cellStyle name="Normal 6 5 2 2 3 2 3" xfId="3238" xr:uid="{FAEC654B-F183-4916-B035-94A53FEFCE77}"/>
    <cellStyle name="Normal 6 5 2 2 3 2 4" xfId="3239" xr:uid="{772F6C09-0691-4C48-B1B9-D43CCAC19011}"/>
    <cellStyle name="Normal 6 5 2 2 3 3" xfId="3240" xr:uid="{315C3953-B1B9-490E-8E32-9657C5188218}"/>
    <cellStyle name="Normal 6 5 2 2 3 4" xfId="3241" xr:uid="{6ACDEE97-AC39-4A60-A144-FF7F7110A193}"/>
    <cellStyle name="Normal 6 5 2 2 3 5" xfId="3242" xr:uid="{A0568693-A49A-4B7F-AE2D-0B918F91AFFF}"/>
    <cellStyle name="Normal 6 5 2 2 4" xfId="1658" xr:uid="{A8DC4F39-B242-47E6-ABDC-A9ECEFC0AC9E}"/>
    <cellStyle name="Normal 6 5 2 2 4 2" xfId="3243" xr:uid="{CC7FA22F-352E-4295-B2A3-D54DB906A3B4}"/>
    <cellStyle name="Normal 6 5 2 2 4 3" xfId="3244" xr:uid="{4B9AEF91-03FB-4D20-8D74-6B806031F06C}"/>
    <cellStyle name="Normal 6 5 2 2 4 4" xfId="3245" xr:uid="{AD3E56B3-E820-41A6-963B-36BB441649EE}"/>
    <cellStyle name="Normal 6 5 2 2 5" xfId="3246" xr:uid="{6024C613-79E6-4F7B-BD16-15F290AB7ABF}"/>
    <cellStyle name="Normal 6 5 2 2 5 2" xfId="3247" xr:uid="{D1156257-F446-476F-BE7F-23BFFEA7883C}"/>
    <cellStyle name="Normal 6 5 2 2 5 3" xfId="3248" xr:uid="{7B43B277-8FDF-413C-A337-4A8618FCFB26}"/>
    <cellStyle name="Normal 6 5 2 2 5 4" xfId="3249" xr:uid="{0BFB2905-D41C-4FC7-9A4B-75F56E391C12}"/>
    <cellStyle name="Normal 6 5 2 2 6" xfId="3250" xr:uid="{4E2B0EB6-3F79-42C2-BF5A-90CC683F3624}"/>
    <cellStyle name="Normal 6 5 2 2 7" xfId="3251" xr:uid="{F03C6470-3F90-4291-83F9-9B3C13C24650}"/>
    <cellStyle name="Normal 6 5 2 2 8" xfId="3252" xr:uid="{1BB7CF4D-8CEC-4A2C-8027-C3CEC4F5C0D9}"/>
    <cellStyle name="Normal 6 5 2 3" xfId="649" xr:uid="{B2882983-0F0C-4A47-829B-AAE64C58E932}"/>
    <cellStyle name="Normal 6 5 2 3 2" xfId="650" xr:uid="{8FC92AC3-8F3C-4F3E-BCCD-4FC76A748B54}"/>
    <cellStyle name="Normal 6 5 2 3 2 2" xfId="651" xr:uid="{6D30A1DE-A585-4BD7-BDF5-0EA20E256342}"/>
    <cellStyle name="Normal 6 5 2 3 2 2 2" xfId="5728" xr:uid="{587911A1-D05E-412E-A502-DB0421F9F801}"/>
    <cellStyle name="Normal 6 5 2 3 2 3" xfId="3253" xr:uid="{F4CF43C5-63D3-48A4-B5E0-CB1B9B3BB1E7}"/>
    <cellStyle name="Normal 6 5 2 3 2 4" xfId="3254" xr:uid="{AC286486-3304-4E60-8C5A-19EE9A97EA8E}"/>
    <cellStyle name="Normal 6 5 2 3 3" xfId="652" xr:uid="{2A8D7F27-8F1F-4AD4-BFEF-6334D56BB9E5}"/>
    <cellStyle name="Normal 6 5 2 3 3 2" xfId="3255" xr:uid="{C71A6D39-C6FE-4612-8DA9-8C4E2E6E3FF3}"/>
    <cellStyle name="Normal 6 5 2 3 3 3" xfId="3256" xr:uid="{3C1CC428-7642-4118-8C8E-F4722229DDE4}"/>
    <cellStyle name="Normal 6 5 2 3 3 4" xfId="3257" xr:uid="{EDCF4B5F-E05B-48E2-B4A4-AE22148925D9}"/>
    <cellStyle name="Normal 6 5 2 3 4" xfId="3258" xr:uid="{A1038793-957D-4276-9466-6C972E8A61D3}"/>
    <cellStyle name="Normal 6 5 2 3 5" xfId="3259" xr:uid="{AF92B563-ED56-4EAD-9B53-CC049FE9665F}"/>
    <cellStyle name="Normal 6 5 2 3 6" xfId="3260" xr:uid="{0C53D0D9-9B15-41D2-9346-0CD99632EA91}"/>
    <cellStyle name="Normal 6 5 2 4" xfId="653" xr:uid="{C0427A2E-6E16-4A13-B545-2ADEBA419E46}"/>
    <cellStyle name="Normal 6 5 2 4 2" xfId="654" xr:uid="{81080883-A089-4117-ACA6-AADDD33E8D27}"/>
    <cellStyle name="Normal 6 5 2 4 2 2" xfId="3261" xr:uid="{4667E911-B956-4FF6-9E3C-B8A5031B40C1}"/>
    <cellStyle name="Normal 6 5 2 4 2 3" xfId="3262" xr:uid="{19CBDA57-F30D-4347-B594-20EF84A7098A}"/>
    <cellStyle name="Normal 6 5 2 4 2 4" xfId="3263" xr:uid="{FA83E4BA-DFA9-460B-AFCD-FBA43F31C662}"/>
    <cellStyle name="Normal 6 5 2 4 3" xfId="3264" xr:uid="{576CB53B-0D94-4598-A385-879CDCC6D0A0}"/>
    <cellStyle name="Normal 6 5 2 4 4" xfId="3265" xr:uid="{319AE135-D37A-4EBF-AB92-980A387F16F4}"/>
    <cellStyle name="Normal 6 5 2 4 5" xfId="3266" xr:uid="{16D54E8D-23CB-4059-8D6D-9ACBEB5D7DC2}"/>
    <cellStyle name="Normal 6 5 2 5" xfId="655" xr:uid="{AF2E4CC7-96CA-45C6-B9B7-A2ABEB927EC5}"/>
    <cellStyle name="Normal 6 5 2 5 2" xfId="3267" xr:uid="{4F91D8DB-6264-42E4-AF77-EE7542B2242D}"/>
    <cellStyle name="Normal 6 5 2 5 3" xfId="3268" xr:uid="{19246472-997D-4CE6-A961-D4D9C9C6D48E}"/>
    <cellStyle name="Normal 6 5 2 5 4" xfId="3269" xr:uid="{F45704A3-B890-4811-A533-531539C5E7D6}"/>
    <cellStyle name="Normal 6 5 2 6" xfId="3270" xr:uid="{A2463679-493D-43AB-A0AD-013B6735D9D7}"/>
    <cellStyle name="Normal 6 5 2 6 2" xfId="3271" xr:uid="{8512BAD9-B74E-4DC9-8318-08F8EB3F610F}"/>
    <cellStyle name="Normal 6 5 2 6 3" xfId="3272" xr:uid="{7CEFA3D0-25AB-4A3F-9760-5DC99136CDCE}"/>
    <cellStyle name="Normal 6 5 2 6 4" xfId="3273" xr:uid="{7DD6D2B8-A7C2-4B48-82AE-871C35CE90A5}"/>
    <cellStyle name="Normal 6 5 2 7" xfId="3274" xr:uid="{9E70B8C0-15AA-4217-B9AA-B2787C02DFC8}"/>
    <cellStyle name="Normal 6 5 2 8" xfId="3275" xr:uid="{7934BA34-7D85-4605-894E-243027C8A3E9}"/>
    <cellStyle name="Normal 6 5 2 9" xfId="3276" xr:uid="{C5B43A26-4D28-40AA-8C0A-D1185E6CFD34}"/>
    <cellStyle name="Normal 6 5 3" xfId="338" xr:uid="{BC3912AA-E192-465C-8F8C-18F0828AE681}"/>
    <cellStyle name="Normal 6 5 3 2" xfId="656" xr:uid="{40FCC678-996D-40C2-9510-0E9EEC10A5AE}"/>
    <cellStyle name="Normal 6 5 3 2 2" xfId="657" xr:uid="{26B7E001-ECD7-46BE-B979-529C2CD0D5AF}"/>
    <cellStyle name="Normal 6 5 3 2 2 2" xfId="1659" xr:uid="{36556AF0-9779-4A9B-A736-72115DD969AC}"/>
    <cellStyle name="Normal 6 5 3 2 2 2 2" xfId="1660" xr:uid="{351DD093-F7CE-4369-93DC-EC20CDBEDB1B}"/>
    <cellStyle name="Normal 6 5 3 2 2 3" xfId="1661" xr:uid="{F14AAEA7-9638-4BEA-A71F-2AA6D1299B22}"/>
    <cellStyle name="Normal 6 5 3 2 2 4" xfId="3277" xr:uid="{4B681D72-9F03-42A1-AB86-62221A0F46D8}"/>
    <cellStyle name="Normal 6 5 3 2 3" xfId="1662" xr:uid="{4BBDF4FA-B2E4-4578-A50C-3F0255E9C25D}"/>
    <cellStyle name="Normal 6 5 3 2 3 2" xfId="1663" xr:uid="{7A561B18-6F85-43B1-91EB-25BE91C8F9EF}"/>
    <cellStyle name="Normal 6 5 3 2 3 3" xfId="3278" xr:uid="{35FA4B40-A133-49E3-BCFC-F808A2D70200}"/>
    <cellStyle name="Normal 6 5 3 2 3 4" xfId="3279" xr:uid="{275ABE61-F7F7-4DF6-A876-2CEE7231383B}"/>
    <cellStyle name="Normal 6 5 3 2 4" xfId="1664" xr:uid="{B8F3A7E6-0FA8-4AC5-81A5-C7DCBB5A178B}"/>
    <cellStyle name="Normal 6 5 3 2 5" xfId="3280" xr:uid="{CBD04FCE-5C09-4902-AAFD-F4EB0BE3DF4E}"/>
    <cellStyle name="Normal 6 5 3 2 6" xfId="3281" xr:uid="{80B38D8C-5D7F-4FA1-9184-3A812C62BDFA}"/>
    <cellStyle name="Normal 6 5 3 3" xfId="658" xr:uid="{50619758-5FEF-48AD-892F-17AD77DDECF5}"/>
    <cellStyle name="Normal 6 5 3 3 2" xfId="1665" xr:uid="{45874B84-1125-4C3D-9A6E-E46C2BABF527}"/>
    <cellStyle name="Normal 6 5 3 3 2 2" xfId="1666" xr:uid="{B09187DE-E015-4CAD-A05D-A6A371855E8B}"/>
    <cellStyle name="Normal 6 5 3 3 2 3" xfId="3282" xr:uid="{82FEC00E-36B4-4E7F-8559-5145026ED00D}"/>
    <cellStyle name="Normal 6 5 3 3 2 4" xfId="3283" xr:uid="{61E1D411-D77E-481D-B2B5-3CB1F9EADFD3}"/>
    <cellStyle name="Normal 6 5 3 3 3" xfId="1667" xr:uid="{7097C216-CDEA-4D4B-9FAB-035C9A1CD51A}"/>
    <cellStyle name="Normal 6 5 3 3 4" xfId="3284" xr:uid="{18E0292A-7442-4D6F-9843-30680C8A5068}"/>
    <cellStyle name="Normal 6 5 3 3 5" xfId="3285" xr:uid="{3CDC9A5F-2E95-42FD-AEC4-CAB066FF4D82}"/>
    <cellStyle name="Normal 6 5 3 4" xfId="1668" xr:uid="{F515636E-F90C-4704-85F3-F3205137CDC9}"/>
    <cellStyle name="Normal 6 5 3 4 2" xfId="1669" xr:uid="{39514C6C-4A2E-4A5D-BEB1-D430398B3ECA}"/>
    <cellStyle name="Normal 6 5 3 4 3" xfId="3286" xr:uid="{34AA10E4-F2BA-4E73-841D-8BEFACAC2C62}"/>
    <cellStyle name="Normal 6 5 3 4 4" xfId="3287" xr:uid="{7DAE0F6B-C9E6-4288-AFDA-35BE0C54E33B}"/>
    <cellStyle name="Normal 6 5 3 5" xfId="1670" xr:uid="{CA6F5044-A43A-4F0B-932E-DB50C591B8ED}"/>
    <cellStyle name="Normal 6 5 3 5 2" xfId="3288" xr:uid="{EE1343C4-9F19-458E-B6A3-5F9E4FB61FA8}"/>
    <cellStyle name="Normal 6 5 3 5 3" xfId="3289" xr:uid="{3C1D99E7-8255-4FAE-839F-6DBA4DDA6BB6}"/>
    <cellStyle name="Normal 6 5 3 5 4" xfId="3290" xr:uid="{0BD6EDFA-4096-492E-84BE-A5BBFE4243BD}"/>
    <cellStyle name="Normal 6 5 3 6" xfId="3291" xr:uid="{7EDE8639-CF4F-4CBC-A141-A860709BFC14}"/>
    <cellStyle name="Normal 6 5 3 7" xfId="3292" xr:uid="{41160CA5-956B-40D5-B64F-A347867DB6E6}"/>
    <cellStyle name="Normal 6 5 3 8" xfId="3293" xr:uid="{E76AEE96-7686-44D4-85DF-373E2C4ADEDB}"/>
    <cellStyle name="Normal 6 5 4" xfId="339" xr:uid="{4B22D379-95A9-4797-8419-EC66201DAEB6}"/>
    <cellStyle name="Normal 6 5 4 2" xfId="659" xr:uid="{2271464C-8FC9-46C9-93D3-B6D4A5E6B104}"/>
    <cellStyle name="Normal 6 5 4 2 2" xfId="660" xr:uid="{C4821685-CC14-4303-A8FE-FD9BDBC46AB3}"/>
    <cellStyle name="Normal 6 5 4 2 2 2" xfId="1671" xr:uid="{CC2F0ADB-6747-400F-A5EF-D8C3AE6E263C}"/>
    <cellStyle name="Normal 6 5 4 2 2 3" xfId="3294" xr:uid="{7C2343CF-6699-483D-AB8D-18E1AB9621D5}"/>
    <cellStyle name="Normal 6 5 4 2 2 4" xfId="3295" xr:uid="{97D6A4B1-9E5F-4827-9551-52E041D9A17B}"/>
    <cellStyle name="Normal 6 5 4 2 3" xfId="1672" xr:uid="{D44A4DB6-B99D-4F9F-9FB5-9527F88D91A3}"/>
    <cellStyle name="Normal 6 5 4 2 4" xfId="3296" xr:uid="{75EC7899-71CF-451C-8209-7B415EAB6558}"/>
    <cellStyle name="Normal 6 5 4 2 5" xfId="3297" xr:uid="{F323F0E9-1A18-46F7-A04E-F69979D8C5C4}"/>
    <cellStyle name="Normal 6 5 4 3" xfId="661" xr:uid="{A6E58F52-0D58-4FE4-B784-B5CDEE6B050D}"/>
    <cellStyle name="Normal 6 5 4 3 2" xfId="1673" xr:uid="{BCF4E760-AE7F-46E0-9E75-25DE94FA54FF}"/>
    <cellStyle name="Normal 6 5 4 3 3" xfId="3298" xr:uid="{8432F4F5-5510-4551-B4E1-45F601378A74}"/>
    <cellStyle name="Normal 6 5 4 3 4" xfId="3299" xr:uid="{6145C381-207B-444E-B3E5-9245B11042D7}"/>
    <cellStyle name="Normal 6 5 4 4" xfId="1674" xr:uid="{D5952033-36C2-41AF-B610-F67639903B02}"/>
    <cellStyle name="Normal 6 5 4 4 2" xfId="3300" xr:uid="{6EF11AA0-C201-42FB-8B7F-8E4E93A11C32}"/>
    <cellStyle name="Normal 6 5 4 4 3" xfId="3301" xr:uid="{718DF395-4803-4023-B675-1E1BC74C8148}"/>
    <cellStyle name="Normal 6 5 4 4 4" xfId="3302" xr:uid="{1CCA5F07-D78D-4EC7-A3C6-84096EED228B}"/>
    <cellStyle name="Normal 6 5 4 5" xfId="3303" xr:uid="{D7AF8E32-51EF-4CDD-8EEE-9161A6E3AEBF}"/>
    <cellStyle name="Normal 6 5 4 6" xfId="3304" xr:uid="{4732FF28-F969-4A70-821C-E47B2CBDB867}"/>
    <cellStyle name="Normal 6 5 4 7" xfId="3305" xr:uid="{B08F19B3-701F-46A8-A732-D56937C24382}"/>
    <cellStyle name="Normal 6 5 5" xfId="340" xr:uid="{EEA9138D-C0CE-41F5-85F7-4181775B06A9}"/>
    <cellStyle name="Normal 6 5 5 2" xfId="662" xr:uid="{41A90DA9-6AE3-471A-B89E-0FED9E343C6D}"/>
    <cellStyle name="Normal 6 5 5 2 2" xfId="1675" xr:uid="{9A770E45-035F-4D84-8C41-77C87E5E7AB9}"/>
    <cellStyle name="Normal 6 5 5 2 3" xfId="3306" xr:uid="{7502621A-B66A-45AB-AB0C-28D7AE8E12C6}"/>
    <cellStyle name="Normal 6 5 5 2 4" xfId="3307" xr:uid="{7F90D48A-E081-4BE6-B347-5A122BE3404E}"/>
    <cellStyle name="Normal 6 5 5 3" xfId="1676" xr:uid="{445F7021-217D-4319-B5B3-27E582D26B83}"/>
    <cellStyle name="Normal 6 5 5 3 2" xfId="3308" xr:uid="{889AFCD5-9EBC-4C4E-9BA6-8D8B3E84A4A4}"/>
    <cellStyle name="Normal 6 5 5 3 3" xfId="3309" xr:uid="{C9561B76-00C6-4183-82A3-CD5E795337FD}"/>
    <cellStyle name="Normal 6 5 5 3 4" xfId="3310" xr:uid="{89D4E44F-CE29-4677-AC51-8D993DB99781}"/>
    <cellStyle name="Normal 6 5 5 4" xfId="3311" xr:uid="{16DD5F4B-A259-4BDD-8DC1-9F59D86E5649}"/>
    <cellStyle name="Normal 6 5 5 5" xfId="3312" xr:uid="{B20DB31A-D090-4F2D-BDCE-C0B29C360064}"/>
    <cellStyle name="Normal 6 5 5 6" xfId="3313" xr:uid="{E5B6B41D-5DEC-47A6-9D86-89DBFACDDD8C}"/>
    <cellStyle name="Normal 6 5 6" xfId="663" xr:uid="{F5E0FF76-F273-4133-9A16-5580B1E837F2}"/>
    <cellStyle name="Normal 6 5 6 2" xfId="1677" xr:uid="{1DE939EA-0DA4-43C0-85A9-109E81130B2C}"/>
    <cellStyle name="Normal 6 5 6 2 2" xfId="3314" xr:uid="{92219A9A-8DC3-4788-B3D4-0C82FBFF8601}"/>
    <cellStyle name="Normal 6 5 6 2 3" xfId="3315" xr:uid="{12DBD170-8A5C-4C5B-94DC-0B7EAA7986DA}"/>
    <cellStyle name="Normal 6 5 6 2 4" xfId="3316" xr:uid="{FFFC5CE2-B0A4-43B2-8441-516280EC91D8}"/>
    <cellStyle name="Normal 6 5 6 3" xfId="3317" xr:uid="{AEE71F49-9752-4514-AEE2-DF7871BE8F08}"/>
    <cellStyle name="Normal 6 5 6 4" xfId="3318" xr:uid="{C1609874-46CB-48C5-B6C4-DE6D340F3D72}"/>
    <cellStyle name="Normal 6 5 6 5" xfId="3319" xr:uid="{99AD1BE3-F558-44CE-8AFD-1CD8E3B11582}"/>
    <cellStyle name="Normal 6 5 7" xfId="1678" xr:uid="{3F9EA0C5-1BE7-479E-8575-22A5908A1B0A}"/>
    <cellStyle name="Normal 6 5 7 2" xfId="3320" xr:uid="{83DD8085-D96C-4A64-A924-FF07EA0E8D11}"/>
    <cellStyle name="Normal 6 5 7 3" xfId="3321" xr:uid="{253CBE60-5EF6-4994-803A-257F51CF70DB}"/>
    <cellStyle name="Normal 6 5 7 4" xfId="3322" xr:uid="{84AD2E66-2932-48AB-B08A-E0920C2F4830}"/>
    <cellStyle name="Normal 6 5 8" xfId="3323" xr:uid="{786BA893-4B20-48D6-98F0-EE6BE9278C82}"/>
    <cellStyle name="Normal 6 5 8 2" xfId="3324" xr:uid="{4DAEE900-0EEB-450E-A3FA-ED67CAAA5072}"/>
    <cellStyle name="Normal 6 5 8 3" xfId="3325" xr:uid="{66595632-D717-4D6F-91F7-4297B3A20069}"/>
    <cellStyle name="Normal 6 5 8 4" xfId="3326" xr:uid="{932E61A2-06E9-4625-921E-81A25BE0E51C}"/>
    <cellStyle name="Normal 6 5 9" xfId="3327" xr:uid="{0194AD3F-2642-44AB-9F10-D1A6BF1690CE}"/>
    <cellStyle name="Normal 6 6" xfId="125" xr:uid="{055858CE-3162-4F03-B7BD-6D50239DA4A2}"/>
    <cellStyle name="Normal 6 6 2" xfId="126" xr:uid="{F6474488-4ABF-4C25-8E37-83CC229E68F3}"/>
    <cellStyle name="Normal 6 6 2 2" xfId="341" xr:uid="{7DF466B4-0568-4D08-A457-8EC6EE005A3B}"/>
    <cellStyle name="Normal 6 6 2 2 2" xfId="664" xr:uid="{FB1EA749-8AB2-42AF-BCE2-FB8209A8AD50}"/>
    <cellStyle name="Normal 6 6 2 2 2 2" xfId="1679" xr:uid="{028C0AB1-1B65-4A7D-A1B1-F8BC0564B12F}"/>
    <cellStyle name="Normal 6 6 2 2 2 2 2" xfId="5729" xr:uid="{37171B8F-C190-48E7-8F2C-7C0A6CB22649}"/>
    <cellStyle name="Normal 6 6 2 2 2 3" xfId="3328" xr:uid="{80682AA1-83A7-4FD2-A8A7-219CBF7F38CC}"/>
    <cellStyle name="Normal 6 6 2 2 2 4" xfId="3329" xr:uid="{835EA107-EECB-46A3-B23B-0FDAF11AD4AF}"/>
    <cellStyle name="Normal 6 6 2 2 3" xfId="1680" xr:uid="{6D17DA3B-0067-47CF-A46C-5883B1361988}"/>
    <cellStyle name="Normal 6 6 2 2 3 2" xfId="3330" xr:uid="{D360D01B-FF93-479A-A33A-0F2FB52943C7}"/>
    <cellStyle name="Normal 6 6 2 2 3 3" xfId="3331" xr:uid="{269C0851-4FE1-4B44-AE21-AD66D79D77BE}"/>
    <cellStyle name="Normal 6 6 2 2 3 4" xfId="3332" xr:uid="{5AC0015B-BD8A-4D7F-86D8-19FF85AE38D7}"/>
    <cellStyle name="Normal 6 6 2 2 4" xfId="3333" xr:uid="{E19B2C62-B610-4B64-81B1-653CD223D56E}"/>
    <cellStyle name="Normal 6 6 2 2 5" xfId="3334" xr:uid="{AC27FF8A-E9F6-4E8D-B40F-857DE327E799}"/>
    <cellStyle name="Normal 6 6 2 2 6" xfId="3335" xr:uid="{6C3FC71A-417B-4B96-B533-4B5368D98177}"/>
    <cellStyle name="Normal 6 6 2 3" xfId="665" xr:uid="{3D38DD95-1C98-4F64-8076-188B3FFCC622}"/>
    <cellStyle name="Normal 6 6 2 3 2" xfId="1681" xr:uid="{64DCA4FD-7219-4098-9874-2F881A07D47D}"/>
    <cellStyle name="Normal 6 6 2 3 2 2" xfId="3336" xr:uid="{E7FD757C-F355-4E92-B30F-71EC1D2AE745}"/>
    <cellStyle name="Normal 6 6 2 3 2 3" xfId="3337" xr:uid="{69AF72CD-3B9F-4B53-A916-D1E0550079D4}"/>
    <cellStyle name="Normal 6 6 2 3 2 4" xfId="3338" xr:uid="{20B2F80F-3CF3-48AF-8E47-C2A220E87FA2}"/>
    <cellStyle name="Normal 6 6 2 3 3" xfId="3339" xr:uid="{E7062B72-0759-40B3-B9F1-611C178365D7}"/>
    <cellStyle name="Normal 6 6 2 3 4" xfId="3340" xr:uid="{9D1B132F-EC91-410F-B58B-650411B16E7B}"/>
    <cellStyle name="Normal 6 6 2 3 5" xfId="3341" xr:uid="{0265D04F-B16D-4979-8737-27F2C3BBAC6E}"/>
    <cellStyle name="Normal 6 6 2 4" xfId="1682" xr:uid="{8685EA94-8560-4C6A-B674-24EFF02B72E6}"/>
    <cellStyle name="Normal 6 6 2 4 2" xfId="3342" xr:uid="{7508D231-2C6A-4F45-B144-E6C5F51B88D1}"/>
    <cellStyle name="Normal 6 6 2 4 3" xfId="3343" xr:uid="{4DF387ED-4597-4C12-91D1-9CD154D16F6F}"/>
    <cellStyle name="Normal 6 6 2 4 4" xfId="3344" xr:uid="{4472739A-85B1-41E4-86C7-275898737A66}"/>
    <cellStyle name="Normal 6 6 2 5" xfId="3345" xr:uid="{2684B4BF-14C3-4D78-B7FB-E934FBFF2AAD}"/>
    <cellStyle name="Normal 6 6 2 5 2" xfId="3346" xr:uid="{77D9B08A-D76D-4ECA-A5FF-EA836FA10F5B}"/>
    <cellStyle name="Normal 6 6 2 5 3" xfId="3347" xr:uid="{7D6FFDA8-AFC1-4E7B-B56E-CC63D8C7CF8C}"/>
    <cellStyle name="Normal 6 6 2 5 4" xfId="3348" xr:uid="{CC0E47EE-237F-4FEE-AB90-CC2AE716EFA0}"/>
    <cellStyle name="Normal 6 6 2 6" xfId="3349" xr:uid="{390245CD-F9C2-46CF-AC6A-A9967A288588}"/>
    <cellStyle name="Normal 6 6 2 7" xfId="3350" xr:uid="{7DE4CC23-B671-4762-AB50-145448466B71}"/>
    <cellStyle name="Normal 6 6 2 8" xfId="3351" xr:uid="{2AEF689B-177E-4427-9EB1-7DCC297647D0}"/>
    <cellStyle name="Normal 6 6 3" xfId="342" xr:uid="{A407FD40-F7F0-49DD-A339-5E8BF7795B96}"/>
    <cellStyle name="Normal 6 6 3 2" xfId="666" xr:uid="{FA4EF065-D2B2-435B-BB58-F89AA7C1BF91}"/>
    <cellStyle name="Normal 6 6 3 2 2" xfId="667" xr:uid="{98A9DEF6-5A67-41B1-BAAB-41BBE2FEA8E1}"/>
    <cellStyle name="Normal 6 6 3 2 2 2" xfId="5730" xr:uid="{2A4879AD-68BB-42B0-8E89-4B2B9B7CE86E}"/>
    <cellStyle name="Normal 6 6 3 2 3" xfId="3352" xr:uid="{ECF9BA3F-82D8-4CB0-BB0E-9382FE598E35}"/>
    <cellStyle name="Normal 6 6 3 2 4" xfId="3353" xr:uid="{8BE8516F-48D0-4A76-94C0-7225DD0EC060}"/>
    <cellStyle name="Normal 6 6 3 3" xfId="668" xr:uid="{6A543203-5700-44A1-8A19-C25D1A2A45C6}"/>
    <cellStyle name="Normal 6 6 3 3 2" xfId="3354" xr:uid="{3A44BA73-1FE2-48E6-B52E-F5CB74507997}"/>
    <cellStyle name="Normal 6 6 3 3 3" xfId="3355" xr:uid="{36CF8B1A-7FD5-42B7-8414-E2686670AAFE}"/>
    <cellStyle name="Normal 6 6 3 3 4" xfId="3356" xr:uid="{44DC5B53-D177-4837-997B-966E4390C2CA}"/>
    <cellStyle name="Normal 6 6 3 4" xfId="3357" xr:uid="{DD7A3C15-ACF4-4AF6-B648-45EFA16C3F66}"/>
    <cellStyle name="Normal 6 6 3 5" xfId="3358" xr:uid="{3E678281-C6A0-44DC-A9DD-BFE0BD73A4C5}"/>
    <cellStyle name="Normal 6 6 3 6" xfId="3359" xr:uid="{DA53E709-AFDD-462C-9076-A6E162B3F56C}"/>
    <cellStyle name="Normal 6 6 4" xfId="343" xr:uid="{B91ABDD8-7BD3-46A4-94E4-9EA3F8D54146}"/>
    <cellStyle name="Normal 6 6 4 2" xfId="669" xr:uid="{84372624-D6E9-4AAC-8360-A2D8363D413F}"/>
    <cellStyle name="Normal 6 6 4 2 2" xfId="3360" xr:uid="{4A1710CE-7617-4968-A48E-DA8ECBDF1102}"/>
    <cellStyle name="Normal 6 6 4 2 3" xfId="3361" xr:uid="{E36702A4-3443-49C8-9C51-E01B1522E979}"/>
    <cellStyle name="Normal 6 6 4 2 4" xfId="3362" xr:uid="{4204B0FA-886B-4F57-B6BF-439331E78492}"/>
    <cellStyle name="Normal 6 6 4 3" xfId="3363" xr:uid="{E6247DD7-349C-401F-8712-6671CDC046FB}"/>
    <cellStyle name="Normal 6 6 4 4" xfId="3364" xr:uid="{4A24D225-0692-4CB0-A2D8-2CE60B9E4F29}"/>
    <cellStyle name="Normal 6 6 4 5" xfId="3365" xr:uid="{8AC4ECD5-2C11-46C5-905E-CF24E3935033}"/>
    <cellStyle name="Normal 6 6 5" xfId="670" xr:uid="{B2890C95-0484-40EA-8E65-A4754332A774}"/>
    <cellStyle name="Normal 6 6 5 2" xfId="3366" xr:uid="{D4EFA623-0A61-4AE0-8265-E77F4B9652DA}"/>
    <cellStyle name="Normal 6 6 5 3" xfId="3367" xr:uid="{79B9D96E-B7E4-4D21-B439-13C5A977F130}"/>
    <cellStyle name="Normal 6 6 5 4" xfId="3368" xr:uid="{A28272F5-2A7E-450B-B50B-F98D97DD03C4}"/>
    <cellStyle name="Normal 6 6 6" xfId="3369" xr:uid="{78D56395-1290-4A32-9C50-318F51DB8910}"/>
    <cellStyle name="Normal 6 6 6 2" xfId="3370" xr:uid="{2F228AE3-98A5-413A-B94F-CB762865FFAF}"/>
    <cellStyle name="Normal 6 6 6 3" xfId="3371" xr:uid="{169B6EE9-A196-4797-9E8D-8120EFC1BEE6}"/>
    <cellStyle name="Normal 6 6 6 4" xfId="3372" xr:uid="{33E9509A-D46D-4B0D-8612-4A872A3FFADE}"/>
    <cellStyle name="Normal 6 6 7" xfId="3373" xr:uid="{5C3BFA24-437F-46BE-AB28-D314B495641A}"/>
    <cellStyle name="Normal 6 6 8" xfId="3374" xr:uid="{0B9D0F46-50A5-4E83-BF4F-B24FF1FF746D}"/>
    <cellStyle name="Normal 6 6 9" xfId="3375" xr:uid="{AAFC15A0-0BEE-4F1C-A9BE-093D1E0B40F1}"/>
    <cellStyle name="Normal 6 7" xfId="127" xr:uid="{8CDE9C33-F7F3-4823-9D3D-D12B5500C90E}"/>
    <cellStyle name="Normal 6 7 2" xfId="344" xr:uid="{4450E548-66FF-480F-B420-B695BC4852DC}"/>
    <cellStyle name="Normal 6 7 2 2" xfId="671" xr:uid="{5E87B000-1AE0-44A7-BABC-58447E90A3D2}"/>
    <cellStyle name="Normal 6 7 2 2 2" xfId="1683" xr:uid="{6F28288D-85AE-4FA6-8636-6F8341B1E902}"/>
    <cellStyle name="Normal 6 7 2 2 2 2" xfId="1684" xr:uid="{FBA31DE5-A34C-4FC5-B385-95A25E2BFAA0}"/>
    <cellStyle name="Normal 6 7 2 2 3" xfId="1685" xr:uid="{88221603-B926-4198-9570-12784DF397F8}"/>
    <cellStyle name="Normal 6 7 2 2 4" xfId="3376" xr:uid="{8FB0A673-E146-424C-8F68-140387394D6B}"/>
    <cellStyle name="Normal 6 7 2 3" xfId="1686" xr:uid="{999AF0D8-019E-4117-A7C1-E44DCE8651C8}"/>
    <cellStyle name="Normal 6 7 2 3 2" xfId="1687" xr:uid="{80085115-C249-4BF2-A7F6-B587C796014D}"/>
    <cellStyle name="Normal 6 7 2 3 3" xfId="3377" xr:uid="{3791A9A2-B032-4425-92D7-9A8E35430468}"/>
    <cellStyle name="Normal 6 7 2 3 4" xfId="3378" xr:uid="{0BE4343B-E312-4342-839F-ADE215C2A76E}"/>
    <cellStyle name="Normal 6 7 2 4" xfId="1688" xr:uid="{D98E586E-1BDE-433B-AF6D-7200D8144DD1}"/>
    <cellStyle name="Normal 6 7 2 5" xfId="3379" xr:uid="{D7EBFFA6-123D-4C71-9A4E-B8B576EDD6CF}"/>
    <cellStyle name="Normal 6 7 2 6" xfId="3380" xr:uid="{61914D77-04B8-4A8F-89F0-0CF6FAB0C51A}"/>
    <cellStyle name="Normal 6 7 3" xfId="672" xr:uid="{0543B8FD-E4CD-4E5D-9907-8593349E5966}"/>
    <cellStyle name="Normal 6 7 3 2" xfId="1689" xr:uid="{23422F3C-4915-45A8-8E15-B2901B21B80F}"/>
    <cellStyle name="Normal 6 7 3 2 2" xfId="1690" xr:uid="{5965C9F1-BF86-4BB0-8141-394BBFBD24DC}"/>
    <cellStyle name="Normal 6 7 3 2 3" xfId="3381" xr:uid="{71033195-A461-4307-BC40-6B3CB5CCEE7E}"/>
    <cellStyle name="Normal 6 7 3 2 4" xfId="3382" xr:uid="{AC5E25E1-469B-45FF-AA8D-7FE7D23E8A73}"/>
    <cellStyle name="Normal 6 7 3 3" xfId="1691" xr:uid="{6104F1A2-2D95-4DD4-8F03-3F2E24C3B330}"/>
    <cellStyle name="Normal 6 7 3 4" xfId="3383" xr:uid="{7D721AE7-947C-4715-BCF1-2C80AFD32ED2}"/>
    <cellStyle name="Normal 6 7 3 5" xfId="3384" xr:uid="{143276DA-7FA5-433C-A1BF-A970119EEB27}"/>
    <cellStyle name="Normal 6 7 4" xfId="1692" xr:uid="{03CE640E-080A-4D16-A9F3-EEFFD5112CD9}"/>
    <cellStyle name="Normal 6 7 4 2" xfId="1693" xr:uid="{1C67A647-850B-485F-8370-9993BB2B3941}"/>
    <cellStyle name="Normal 6 7 4 3" xfId="3385" xr:uid="{73535C52-75A4-4986-AD57-093A9AFDB41C}"/>
    <cellStyle name="Normal 6 7 4 4" xfId="3386" xr:uid="{3B585541-E221-4151-80E1-346719172C40}"/>
    <cellStyle name="Normal 6 7 5" xfId="1694" xr:uid="{A39CBBAD-685E-4DA3-92A9-2DE633555174}"/>
    <cellStyle name="Normal 6 7 5 2" xfId="3387" xr:uid="{0680587C-7F3F-4D8E-ABA4-D92A8813B133}"/>
    <cellStyle name="Normal 6 7 5 3" xfId="3388" xr:uid="{58367CD6-75EE-4D2B-A1D2-2644DAEFBEE5}"/>
    <cellStyle name="Normal 6 7 5 4" xfId="3389" xr:uid="{EA148801-0A79-41FB-BE28-E1A6712C2ED1}"/>
    <cellStyle name="Normal 6 7 6" xfId="3390" xr:uid="{CA3CA275-8AD9-4DE7-9F3D-D86D2E4DDD7E}"/>
    <cellStyle name="Normal 6 7 7" xfId="3391" xr:uid="{7308B6ED-60B8-41D9-81A4-69FADB6A2865}"/>
    <cellStyle name="Normal 6 7 8" xfId="3392" xr:uid="{DB248038-4F97-41F1-AB9B-C1CA9FA285FB}"/>
    <cellStyle name="Normal 6 8" xfId="345" xr:uid="{EC07644F-65A3-4B9B-A13E-5E52DF64B4D2}"/>
    <cellStyle name="Normal 6 8 2" xfId="673" xr:uid="{AA514C87-1EF6-4D39-B1B4-56F5A51743F2}"/>
    <cellStyle name="Normal 6 8 2 2" xfId="674" xr:uid="{05B28600-D1BE-4708-A32D-9F14DE08D9A2}"/>
    <cellStyle name="Normal 6 8 2 2 2" xfId="1695" xr:uid="{4E88633F-6790-4811-AF69-369E06D5D539}"/>
    <cellStyle name="Normal 6 8 2 2 3" xfId="3393" xr:uid="{894F69E5-30EC-4F3F-898D-D01793EA6D95}"/>
    <cellStyle name="Normal 6 8 2 2 4" xfId="3394" xr:uid="{43D08874-1F65-459B-9479-6DF5D183B0EB}"/>
    <cellStyle name="Normal 6 8 2 3" xfId="1696" xr:uid="{F604ED2B-B540-44CF-B81F-0A35807D69C5}"/>
    <cellStyle name="Normal 6 8 2 4" xfId="3395" xr:uid="{CABBA074-5B83-4945-A74D-12B7464751DE}"/>
    <cellStyle name="Normal 6 8 2 5" xfId="3396" xr:uid="{378A8CAA-D89D-4067-A535-2178984F8F98}"/>
    <cellStyle name="Normal 6 8 3" xfId="675" xr:uid="{34AC3339-9F50-4DE0-B9E9-C02C82E8A4CF}"/>
    <cellStyle name="Normal 6 8 3 2" xfId="1697" xr:uid="{9F7FBF89-1B68-4DDA-8ECF-A5CF29741B2F}"/>
    <cellStyle name="Normal 6 8 3 3" xfId="3397" xr:uid="{3C9FC906-E57C-461E-95C6-8E4C95B3B227}"/>
    <cellStyle name="Normal 6 8 3 4" xfId="3398" xr:uid="{30BF5894-12E4-48AC-B471-A967F3061487}"/>
    <cellStyle name="Normal 6 8 4" xfId="1698" xr:uid="{6F865D9A-B800-4C69-966E-E5DE7A8B543E}"/>
    <cellStyle name="Normal 6 8 4 2" xfId="3399" xr:uid="{805D67C2-79AA-4B43-B9A3-F18D80E222ED}"/>
    <cellStyle name="Normal 6 8 4 3" xfId="3400" xr:uid="{5397BBC2-C784-4623-B180-6FEFE9E32E6E}"/>
    <cellStyle name="Normal 6 8 4 4" xfId="3401" xr:uid="{ACDABE62-27B8-4D9F-83B6-F9632FC9DE5B}"/>
    <cellStyle name="Normal 6 8 5" xfId="3402" xr:uid="{EA3DCC0C-598F-4CB4-896D-630E249D769C}"/>
    <cellStyle name="Normal 6 8 6" xfId="3403" xr:uid="{EF7AAA0B-5FE2-4A20-9347-3F0E4C490A7C}"/>
    <cellStyle name="Normal 6 8 7" xfId="3404" xr:uid="{57E02A9D-C97D-4F93-A1AA-1A9E6FED9E9C}"/>
    <cellStyle name="Normal 6 9" xfId="346" xr:uid="{A77FF494-3FD4-435F-BB54-111FF4B3CF28}"/>
    <cellStyle name="Normal 6 9 2" xfId="676" xr:uid="{A8F41674-B8C9-46DB-9346-12E51403DF5A}"/>
    <cellStyle name="Normal 6 9 2 2" xfId="1699" xr:uid="{C348C4D6-6F38-42EF-A50A-1199525C5A79}"/>
    <cellStyle name="Normal 6 9 2 3" xfId="3405" xr:uid="{D9AE9F55-E602-4DA3-9164-826B577F68CD}"/>
    <cellStyle name="Normal 6 9 2 4" xfId="3406" xr:uid="{9EAE9277-C22B-45D8-A1EA-0C1DD53C8D13}"/>
    <cellStyle name="Normal 6 9 3" xfId="1700" xr:uid="{F3F66082-FA8A-4ACD-8F47-BFCD098CBAA5}"/>
    <cellStyle name="Normal 6 9 3 2" xfId="3407" xr:uid="{83546F1A-A802-4D4A-9BBF-DC055A52BB4B}"/>
    <cellStyle name="Normal 6 9 3 3" xfId="3408" xr:uid="{F3056DFE-9357-4A53-8125-588A72A4D2E8}"/>
    <cellStyle name="Normal 6 9 3 4" xfId="3409" xr:uid="{223DC25A-3B14-4058-9406-71A5339841E0}"/>
    <cellStyle name="Normal 6 9 4" xfId="3410" xr:uid="{ADCD2E42-520D-4B20-BD4A-51272FF2CA98}"/>
    <cellStyle name="Normal 6 9 5" xfId="3411" xr:uid="{756188B0-65CB-4814-B646-3F9192592332}"/>
    <cellStyle name="Normal 6 9 6" xfId="3412" xr:uid="{6077D575-CDD4-4769-BED6-E4DD5C7AF398}"/>
    <cellStyle name="Normal 7" xfId="128" xr:uid="{CE4386BA-CDE3-4574-9EA6-26C21CD8485B}"/>
    <cellStyle name="Normal 7 10" xfId="1701" xr:uid="{1CF14C9D-C8E9-434F-8EAB-E8BA5CC165D2}"/>
    <cellStyle name="Normal 7 10 2" xfId="3413" xr:uid="{61EFCF1C-FE84-4336-A065-599F8ADFA233}"/>
    <cellStyle name="Normal 7 10 2 2" xfId="6082" xr:uid="{3AC8DCD5-E392-4F06-BDC2-5441C3C3F446}"/>
    <cellStyle name="Normal 7 10 2 2 2" xfId="6730" xr:uid="{71AFEBD7-8613-41CF-9E29-8DD7F0559AE5}"/>
    <cellStyle name="Normal 7 10 3" xfId="3414" xr:uid="{9298B326-A4BE-4491-A1D1-C1F2197D0AE2}"/>
    <cellStyle name="Normal 7 10 4" xfId="3415" xr:uid="{88D6C1A3-3259-4ED6-964C-7415DBD84090}"/>
    <cellStyle name="Normal 7 11" xfId="3416" xr:uid="{005345E1-8A2D-4AFE-944C-34C21284283E}"/>
    <cellStyle name="Normal 7 11 2" xfId="3417" xr:uid="{5B0708CB-8DC6-4653-93B8-25584631F2E1}"/>
    <cellStyle name="Normal 7 11 3" xfId="3418" xr:uid="{99568A9B-DB0B-45D3-BEA5-F1843844A516}"/>
    <cellStyle name="Normal 7 11 4" xfId="3419" xr:uid="{566F5933-535E-4433-A9CF-0D5BD57456BB}"/>
    <cellStyle name="Normal 7 12" xfId="3420" xr:uid="{03CD8A9B-BA1F-40B1-90E2-A1123620A77A}"/>
    <cellStyle name="Normal 7 12 2" xfId="3421" xr:uid="{CB330338-F48E-4F71-8BA3-58C56CACD2F7}"/>
    <cellStyle name="Normal 7 13" xfId="3422" xr:uid="{E6285D86-BE03-4393-97E1-BE2E4B019390}"/>
    <cellStyle name="Normal 7 14" xfId="3423" xr:uid="{84C591D8-7358-4D4A-B278-62EC594BE9C1}"/>
    <cellStyle name="Normal 7 15" xfId="3424" xr:uid="{47DEF994-83E3-468A-8C1E-C923C36E072C}"/>
    <cellStyle name="Normal 7 2" xfId="129" xr:uid="{68BADBB0-3E60-4040-898A-EB6221969B50}"/>
    <cellStyle name="Normal 7 2 10" xfId="3425" xr:uid="{E57D86F7-6578-4401-829A-68C9BCB4D3FB}"/>
    <cellStyle name="Normal 7 2 11" xfId="3426" xr:uid="{0ACF9CC4-7E76-481A-9821-7223BC3F2278}"/>
    <cellStyle name="Normal 7 2 2" xfId="130" xr:uid="{B479559D-73FC-411B-BBE6-26572CF7CC86}"/>
    <cellStyle name="Normal 7 2 2 2" xfId="131" xr:uid="{AC01D1B2-1912-42D6-853B-D309D2446F60}"/>
    <cellStyle name="Normal 7 2 2 2 2" xfId="347" xr:uid="{4B817FF3-1D38-44AE-8E4F-F211576F556E}"/>
    <cellStyle name="Normal 7 2 2 2 2 2" xfId="677" xr:uid="{5E0BB5C2-69A6-4EAF-ACAC-9FD461B9EF95}"/>
    <cellStyle name="Normal 7 2 2 2 2 2 2" xfId="678" xr:uid="{6065FB51-1FF5-481A-9B57-5B3D0E7BD686}"/>
    <cellStyle name="Normal 7 2 2 2 2 2 2 2" xfId="1702" xr:uid="{1AE2265D-CB56-4F8D-AE73-C721901ACFFC}"/>
    <cellStyle name="Normal 7 2 2 2 2 2 2 2 2" xfId="1703" xr:uid="{88E24BFF-893A-4CE5-8490-B8E11FD6715E}"/>
    <cellStyle name="Normal 7 2 2 2 2 2 2 2 2 2" xfId="5731" xr:uid="{EC6983F4-9D9D-4CC0-9B8D-01297CA8801D}"/>
    <cellStyle name="Normal 7 2 2 2 2 2 2 2 3" xfId="5732" xr:uid="{B827D1DC-04EE-46C3-81A9-79B3E6AEF66B}"/>
    <cellStyle name="Normal 7 2 2 2 2 2 2 3" xfId="1704" xr:uid="{D668053E-9E89-4329-A925-7724F31F6984}"/>
    <cellStyle name="Normal 7 2 2 2 2 2 2 3 2" xfId="5733" xr:uid="{E3A02BC4-295A-4A73-86DE-7327CAB67805}"/>
    <cellStyle name="Normal 7 2 2 2 2 2 2 4" xfId="5734" xr:uid="{76DAAD89-81AD-47CC-B74D-BC817FD0BCCD}"/>
    <cellStyle name="Normal 7 2 2 2 2 2 3" xfId="1705" xr:uid="{5CCE63E7-AF8D-4C67-A6DC-8763AEF33F1A}"/>
    <cellStyle name="Normal 7 2 2 2 2 2 3 2" xfId="1706" xr:uid="{2DFF23FF-74B0-4D04-A586-879F7A7C44F5}"/>
    <cellStyle name="Normal 7 2 2 2 2 2 3 2 2" xfId="5735" xr:uid="{DACFA01C-C33A-43C1-B821-AAD10D718B8E}"/>
    <cellStyle name="Normal 7 2 2 2 2 2 3 3" xfId="5736" xr:uid="{A6A40563-E3AA-4616-B035-3433715B0D62}"/>
    <cellStyle name="Normal 7 2 2 2 2 2 4" xfId="1707" xr:uid="{152EFAC5-BB4C-4679-9D25-1E06D21721D4}"/>
    <cellStyle name="Normal 7 2 2 2 2 2 4 2" xfId="5737" xr:uid="{85326A0C-0796-4022-8D4E-0DB38C21923D}"/>
    <cellStyle name="Normal 7 2 2 2 2 2 5" xfId="5738" xr:uid="{35FFD015-5D30-4D3A-96DB-BFBC56A24156}"/>
    <cellStyle name="Normal 7 2 2 2 2 3" xfId="679" xr:uid="{9B1DCBFF-E9F3-4166-B369-F196D43D38E0}"/>
    <cellStyle name="Normal 7 2 2 2 2 3 2" xfId="1708" xr:uid="{7FC8970B-9A03-482C-A479-14E8FA0A2972}"/>
    <cellStyle name="Normal 7 2 2 2 2 3 2 2" xfId="1709" xr:uid="{1A300723-95EA-4A36-ABB9-D5068F50CE5D}"/>
    <cellStyle name="Normal 7 2 2 2 2 3 2 2 2" xfId="5739" xr:uid="{6F5CA42C-95E0-46F7-AA79-034204E70401}"/>
    <cellStyle name="Normal 7 2 2 2 2 3 2 3" xfId="5740" xr:uid="{47357F82-89D6-4182-A007-7EC0D4BB56B1}"/>
    <cellStyle name="Normal 7 2 2 2 2 3 3" xfId="1710" xr:uid="{CB0CE6EA-1D61-4D85-8FB2-A687F4FB4D55}"/>
    <cellStyle name="Normal 7 2 2 2 2 3 3 2" xfId="5741" xr:uid="{9EB1696D-3E96-4AA1-A563-8FE67BB9F110}"/>
    <cellStyle name="Normal 7 2 2 2 2 3 4" xfId="3427" xr:uid="{2D7F36D5-9C84-4BD0-AEE5-A83BA76A5060}"/>
    <cellStyle name="Normal 7 2 2 2 2 4" xfId="1711" xr:uid="{A0A84D93-5289-4129-896D-287E33DFF6B6}"/>
    <cellStyle name="Normal 7 2 2 2 2 4 2" xfId="1712" xr:uid="{59E6C3E6-EFF5-4DEB-8DC7-CC0FB869599E}"/>
    <cellStyle name="Normal 7 2 2 2 2 4 2 2" xfId="5742" xr:uid="{CA64C682-986C-4FA4-85BB-CED20C2619D4}"/>
    <cellStyle name="Normal 7 2 2 2 2 4 3" xfId="5743" xr:uid="{6457941B-36A4-411C-81A1-A8EB743E6DBE}"/>
    <cellStyle name="Normal 7 2 2 2 2 5" xfId="1713" xr:uid="{450B9641-EEEC-4D92-A343-EF3DB673F7C6}"/>
    <cellStyle name="Normal 7 2 2 2 2 5 2" xfId="5744" xr:uid="{D0C2BE79-0259-41C5-A14A-AEA26BE04A61}"/>
    <cellStyle name="Normal 7 2 2 2 2 6" xfId="3428" xr:uid="{E76EB2CC-157E-4807-AB88-922E4F0FF6FF}"/>
    <cellStyle name="Normal 7 2 2 2 3" xfId="348" xr:uid="{BBC45732-0799-43F2-9B39-018AB6229549}"/>
    <cellStyle name="Normal 7 2 2 2 3 2" xfId="680" xr:uid="{99EF2667-0A15-4063-89F5-29264D9739C0}"/>
    <cellStyle name="Normal 7 2 2 2 3 2 2" xfId="681" xr:uid="{B7041508-D45F-429B-AA17-0F9641FD26CB}"/>
    <cellStyle name="Normal 7 2 2 2 3 2 2 2" xfId="1714" xr:uid="{729F1F57-0E11-46D7-A9AA-BBFB9CA932D3}"/>
    <cellStyle name="Normal 7 2 2 2 3 2 2 2 2" xfId="1715" xr:uid="{403E726A-DB97-4E37-8E7F-F57A54E023A3}"/>
    <cellStyle name="Normal 7 2 2 2 3 2 2 3" xfId="1716" xr:uid="{80CCB72F-4B7E-4F0D-B9AC-45CD0F340633}"/>
    <cellStyle name="Normal 7 2 2 2 3 2 3" xfId="1717" xr:uid="{096AFDE6-0781-4F46-83A3-C24D91B1E900}"/>
    <cellStyle name="Normal 7 2 2 2 3 2 3 2" xfId="1718" xr:uid="{63FAEDD4-B11C-4449-A659-746D9D428607}"/>
    <cellStyle name="Normal 7 2 2 2 3 2 4" xfId="1719" xr:uid="{9E8165FA-A002-4153-8668-36280F288D22}"/>
    <cellStyle name="Normal 7 2 2 2 3 3" xfId="682" xr:uid="{91C7822B-D876-4E78-866C-52D82B425CF9}"/>
    <cellStyle name="Normal 7 2 2 2 3 3 2" xfId="1720" xr:uid="{0E5999FE-4F6C-4BD6-9BF8-B748550D4EC8}"/>
    <cellStyle name="Normal 7 2 2 2 3 3 2 2" xfId="1721" xr:uid="{629C946D-1B3D-499C-A0E9-D5262820E3E5}"/>
    <cellStyle name="Normal 7 2 2 2 3 3 3" xfId="1722" xr:uid="{DAAE5468-B05D-462D-8D23-1ED64EA70674}"/>
    <cellStyle name="Normal 7 2 2 2 3 4" xfId="1723" xr:uid="{96B0E408-0FE8-4238-A28C-665EBC7B1FA9}"/>
    <cellStyle name="Normal 7 2 2 2 3 4 2" xfId="1724" xr:uid="{FB50A2E4-6C4E-4FD8-9E9A-9C119549BE24}"/>
    <cellStyle name="Normal 7 2 2 2 3 5" xfId="1725" xr:uid="{C6F1A13D-6EDD-453A-8DCF-E45D6D1A2BFC}"/>
    <cellStyle name="Normal 7 2 2 2 4" xfId="683" xr:uid="{49FB64A5-9770-4B1B-AE05-A357DA9B28AB}"/>
    <cellStyle name="Normal 7 2 2 2 4 2" xfId="684" xr:uid="{04ED1DD6-4D56-4232-89AD-B825C56EF9E5}"/>
    <cellStyle name="Normal 7 2 2 2 4 2 2" xfId="1726" xr:uid="{11C6A040-87C7-47FB-8CEE-C8DF0E28CBC8}"/>
    <cellStyle name="Normal 7 2 2 2 4 2 2 2" xfId="1727" xr:uid="{8DDEC4C6-CBFA-4239-AA5E-A8D7BED9139B}"/>
    <cellStyle name="Normal 7 2 2 2 4 2 3" xfId="1728" xr:uid="{1327CC72-533E-4D2F-980E-592A554C3DF7}"/>
    <cellStyle name="Normal 7 2 2 2 4 3" xfId="1729" xr:uid="{00925B17-DD81-4597-9D36-A4E59A7B3E4B}"/>
    <cellStyle name="Normal 7 2 2 2 4 3 2" xfId="1730" xr:uid="{FCFE1147-42B9-4758-B45B-1A34609359DF}"/>
    <cellStyle name="Normal 7 2 2 2 4 4" xfId="1731" xr:uid="{4CF289BC-A5ED-4C7A-92D4-E6775CC76513}"/>
    <cellStyle name="Normal 7 2 2 2 5" xfId="685" xr:uid="{9FB24122-FFC0-4A93-A52D-7688846738F7}"/>
    <cellStyle name="Normal 7 2 2 2 5 2" xfId="1732" xr:uid="{2C85AD77-D3A2-433C-9DAB-C74C0F8A593D}"/>
    <cellStyle name="Normal 7 2 2 2 5 2 2" xfId="1733" xr:uid="{83D5F0CE-DC36-461F-88A9-3C28E4CFFE12}"/>
    <cellStyle name="Normal 7 2 2 2 5 3" xfId="1734" xr:uid="{27BFDED5-B219-42C8-8EE4-B2DDBD181236}"/>
    <cellStyle name="Normal 7 2 2 2 5 4" xfId="3429" xr:uid="{14C9311E-77CF-416C-BFE3-83EC9FDD5550}"/>
    <cellStyle name="Normal 7 2 2 2 6" xfId="1735" xr:uid="{6F192FAB-F2F2-440C-90BF-01DFA1E21B73}"/>
    <cellStyle name="Normal 7 2 2 2 6 2" xfId="1736" xr:uid="{728E7681-3664-42DD-B0E0-F568EEEA2E79}"/>
    <cellStyle name="Normal 7 2 2 2 7" xfId="1737" xr:uid="{515D208F-B541-4E0A-B24E-3FC5B345F57A}"/>
    <cellStyle name="Normal 7 2 2 2 8" xfId="3430" xr:uid="{97FC5D00-324B-4B66-92B6-558A924FB545}"/>
    <cellStyle name="Normal 7 2 2 3" xfId="349" xr:uid="{6DEAB466-DB61-4E4C-B327-FE9ABDA02636}"/>
    <cellStyle name="Normal 7 2 2 3 2" xfId="686" xr:uid="{EA1F823C-3745-46F4-8D8C-628A38429505}"/>
    <cellStyle name="Normal 7 2 2 3 2 2" xfId="687" xr:uid="{F719C3CB-3CCC-420B-BA8B-603019AE0E9D}"/>
    <cellStyle name="Normal 7 2 2 3 2 2 2" xfId="1738" xr:uid="{6BEDD7A7-15E8-462A-8790-C8EB63C29531}"/>
    <cellStyle name="Normal 7 2 2 3 2 2 2 2" xfId="1739" xr:uid="{FAAF9F6B-76BA-443D-9110-C4C07AB104EA}"/>
    <cellStyle name="Normal 7 2 2 3 2 2 2 2 2" xfId="5745" xr:uid="{BACB59C7-228B-4CA2-AF98-ED2224A5F5DF}"/>
    <cellStyle name="Normal 7 2 2 3 2 2 2 3" xfId="5746" xr:uid="{6D92F794-61BB-4E91-A1FF-49788C81BCBB}"/>
    <cellStyle name="Normal 7 2 2 3 2 2 3" xfId="1740" xr:uid="{7AA1724D-A7D0-4B8C-828E-6C88BFADED5C}"/>
    <cellStyle name="Normal 7 2 2 3 2 2 3 2" xfId="5747" xr:uid="{8BC1273A-3AF3-4176-9EBE-DB214E6A30F2}"/>
    <cellStyle name="Normal 7 2 2 3 2 2 4" xfId="5748" xr:uid="{5A211241-185B-499B-9757-306A9E17A898}"/>
    <cellStyle name="Normal 7 2 2 3 2 3" xfId="1741" xr:uid="{CC0E0786-53A8-4297-A4C6-D67E8A79B18B}"/>
    <cellStyle name="Normal 7 2 2 3 2 3 2" xfId="1742" xr:uid="{40ED675D-06CC-42F3-81FC-1FC809084E2A}"/>
    <cellStyle name="Normal 7 2 2 3 2 3 2 2" xfId="5749" xr:uid="{4177DCC1-D158-4952-A70A-DE79866FD380}"/>
    <cellStyle name="Normal 7 2 2 3 2 3 3" xfId="5750" xr:uid="{09C7326A-7FF3-4D54-AE31-0ED0E238DFFE}"/>
    <cellStyle name="Normal 7 2 2 3 2 4" xfId="1743" xr:uid="{66D8A298-99EB-4514-8FC5-EC6546AC3DA4}"/>
    <cellStyle name="Normal 7 2 2 3 2 4 2" xfId="5751" xr:uid="{EF06123A-1372-45DC-BFF7-5EF41A77841A}"/>
    <cellStyle name="Normal 7 2 2 3 2 5" xfId="5752" xr:uid="{202CE7AA-434E-4C40-AE76-F8298C539C0D}"/>
    <cellStyle name="Normal 7 2 2 3 3" xfId="688" xr:uid="{BAD7D9F9-CE7D-4DB8-B702-76811CF474DF}"/>
    <cellStyle name="Normal 7 2 2 3 3 2" xfId="1744" xr:uid="{592B838D-79E0-49B0-ACC3-A77CA1172036}"/>
    <cellStyle name="Normal 7 2 2 3 3 2 2" xfId="1745" xr:uid="{DDEE85F9-1C72-4087-BA09-41A5FDAED978}"/>
    <cellStyle name="Normal 7 2 2 3 3 2 2 2" xfId="5753" xr:uid="{FE99F378-0C11-442F-B842-78F4AFCC3AD2}"/>
    <cellStyle name="Normal 7 2 2 3 3 2 3" xfId="5754" xr:uid="{B6423F83-6109-4237-AD5E-0C4898A1CA37}"/>
    <cellStyle name="Normal 7 2 2 3 3 3" xfId="1746" xr:uid="{65D4328F-389B-4E85-A06E-3578C9427274}"/>
    <cellStyle name="Normal 7 2 2 3 3 3 2" xfId="5755" xr:uid="{20B57FA8-F2B7-48BB-9C69-93088491E996}"/>
    <cellStyle name="Normal 7 2 2 3 3 4" xfId="3431" xr:uid="{4136596C-72B6-4B00-8FE1-AC4BB87785B7}"/>
    <cellStyle name="Normal 7 2 2 3 4" xfId="1747" xr:uid="{944F378B-06A3-4EAB-98FF-BC2FC1A3995C}"/>
    <cellStyle name="Normal 7 2 2 3 4 2" xfId="1748" xr:uid="{B058924F-1CEC-4432-B221-39B0C04228EB}"/>
    <cellStyle name="Normal 7 2 2 3 4 2 2" xfId="5756" xr:uid="{0BA1DDFD-A6B9-4CC7-8F87-0084218DF342}"/>
    <cellStyle name="Normal 7 2 2 3 4 3" xfId="5757" xr:uid="{05802252-68E2-45A7-AB1B-F8D40354B88C}"/>
    <cellStyle name="Normal 7 2 2 3 5" xfId="1749" xr:uid="{CC417692-EA0D-4C8B-B744-46DBEE13F5D1}"/>
    <cellStyle name="Normal 7 2 2 3 5 2" xfId="5758" xr:uid="{389232C7-E9CA-4502-AF0F-39D87501F4A0}"/>
    <cellStyle name="Normal 7 2 2 3 6" xfId="3432" xr:uid="{5FC9E9D0-0242-4F13-9DE9-F7552578421D}"/>
    <cellStyle name="Normal 7 2 2 4" xfId="350" xr:uid="{20BDD1CA-A317-4971-B03D-B9F22AB29839}"/>
    <cellStyle name="Normal 7 2 2 4 2" xfId="689" xr:uid="{0D08781B-B875-4B15-B3D8-256EEF0E3CEF}"/>
    <cellStyle name="Normal 7 2 2 4 2 2" xfId="690" xr:uid="{87D91B1B-A6D1-4C8D-85A9-7E6DAF0E9D29}"/>
    <cellStyle name="Normal 7 2 2 4 2 2 2" xfId="1750" xr:uid="{70A0A55B-4F89-40E6-8B04-2FF58D7FBAF2}"/>
    <cellStyle name="Normal 7 2 2 4 2 2 2 2" xfId="1751" xr:uid="{5E2472C4-5B73-450C-AB0E-34A0AB96C56D}"/>
    <cellStyle name="Normal 7 2 2 4 2 2 3" xfId="1752" xr:uid="{BE07DB71-3357-4F15-80AB-6EF407142943}"/>
    <cellStyle name="Normal 7 2 2 4 2 3" xfId="1753" xr:uid="{60D43F44-4D91-4915-83A3-FD69160FEEED}"/>
    <cellStyle name="Normal 7 2 2 4 2 3 2" xfId="1754" xr:uid="{72D6D100-4C51-4142-8F3D-052A0DDCF112}"/>
    <cellStyle name="Normal 7 2 2 4 2 4" xfId="1755" xr:uid="{789F7765-130D-4EAF-B974-A807C5B9824B}"/>
    <cellStyle name="Normal 7 2 2 4 3" xfId="691" xr:uid="{7DE97949-E552-4ABA-A09B-2A44D35E1142}"/>
    <cellStyle name="Normal 7 2 2 4 3 2" xfId="1756" xr:uid="{83DA75B8-92F8-4F25-A870-173E6360C033}"/>
    <cellStyle name="Normal 7 2 2 4 3 2 2" xfId="1757" xr:uid="{43CDE22C-53A9-4290-99CA-262FBBAC67E5}"/>
    <cellStyle name="Normal 7 2 2 4 3 3" xfId="1758" xr:uid="{CEE74E00-A938-431E-B8AB-673963AEE38B}"/>
    <cellStyle name="Normal 7 2 2 4 4" xfId="1759" xr:uid="{DDCDF3F4-491F-4AF8-8036-59E53B248FD4}"/>
    <cellStyle name="Normal 7 2 2 4 4 2" xfId="1760" xr:uid="{033C8341-67FE-4E28-849F-DEA4C00FF3D5}"/>
    <cellStyle name="Normal 7 2 2 4 5" xfId="1761" xr:uid="{CD4A6930-521A-4051-BD43-6754E07DA722}"/>
    <cellStyle name="Normal 7 2 2 5" xfId="351" xr:uid="{9B287CF4-FC44-492C-830D-F352814E254D}"/>
    <cellStyle name="Normal 7 2 2 5 2" xfId="692" xr:uid="{D6C13D45-0CEB-4694-8BD3-7A3486285C3B}"/>
    <cellStyle name="Normal 7 2 2 5 2 2" xfId="1762" xr:uid="{47F00491-0852-439A-8A63-3B6BD837AAC5}"/>
    <cellStyle name="Normal 7 2 2 5 2 2 2" xfId="1763" xr:uid="{B2E2E87D-8B07-4BC7-9270-6B842E746DA7}"/>
    <cellStyle name="Normal 7 2 2 5 2 3" xfId="1764" xr:uid="{142DAF7C-1D6D-4D70-8E64-4BAC941E2DF3}"/>
    <cellStyle name="Normal 7 2 2 5 3" xfId="1765" xr:uid="{C1E74BA8-147A-4843-9500-97AE6E690975}"/>
    <cellStyle name="Normal 7 2 2 5 3 2" xfId="1766" xr:uid="{62032A72-8BC9-4842-B523-B003B2DD71F2}"/>
    <cellStyle name="Normal 7 2 2 5 4" xfId="1767" xr:uid="{8BFC6440-EFCB-45E1-BB15-49861513772C}"/>
    <cellStyle name="Normal 7 2 2 6" xfId="693" xr:uid="{2417B2BE-3C5C-41F2-9E48-7FA21D264A1F}"/>
    <cellStyle name="Normal 7 2 2 6 2" xfId="1768" xr:uid="{F22422B8-C36D-4D62-82EF-65D747C3C76B}"/>
    <cellStyle name="Normal 7 2 2 6 2 2" xfId="1769" xr:uid="{4F86CA58-7A67-47A1-8FA2-0B13C43ACB90}"/>
    <cellStyle name="Normal 7 2 2 6 3" xfId="1770" xr:uid="{7676F1EB-12B5-4D41-AA3B-C298126C0D04}"/>
    <cellStyle name="Normal 7 2 2 6 4" xfId="3433" xr:uid="{57FA0738-FC6C-4963-82DB-1A2CA0A9651A}"/>
    <cellStyle name="Normal 7 2 2 7" xfId="1771" xr:uid="{300216A3-6606-433F-B259-BDCB4EF7F34C}"/>
    <cellStyle name="Normal 7 2 2 7 2" xfId="1772" xr:uid="{1DFB2CDE-D2DD-4A9A-B6B7-4F3F3B6FE4DD}"/>
    <cellStyle name="Normal 7 2 2 8" xfId="1773" xr:uid="{D91BBE41-3C2B-4FE5-9EB5-837FAC6BD714}"/>
    <cellStyle name="Normal 7 2 2 9" xfId="3434" xr:uid="{D153BCCA-4E64-4151-9D9D-3873AFB7E9AF}"/>
    <cellStyle name="Normal 7 2 3" xfId="132" xr:uid="{9AA9A815-3546-4081-B3ED-47E4487745B4}"/>
    <cellStyle name="Normal 7 2 3 2" xfId="133" xr:uid="{71BB5A5F-8777-43B4-9EB2-11D232E590DD}"/>
    <cellStyle name="Normal 7 2 3 2 2" xfId="694" xr:uid="{8CD711D1-1476-4F2D-8505-EB0D7877ECE6}"/>
    <cellStyle name="Normal 7 2 3 2 2 2" xfId="695" xr:uid="{D43C919B-4E8F-4098-B26D-CC250E03B56E}"/>
    <cellStyle name="Normal 7 2 3 2 2 2 2" xfId="1774" xr:uid="{51E71578-A87A-4C7F-8F28-3D40B714801D}"/>
    <cellStyle name="Normal 7 2 3 2 2 2 2 2" xfId="1775" xr:uid="{F0C8633A-21A1-44DF-A69B-7B74B067A287}"/>
    <cellStyle name="Normal 7 2 3 2 2 2 2 2 2" xfId="5759" xr:uid="{822780FE-0334-4D79-A2A7-F8DE43575276}"/>
    <cellStyle name="Normal 7 2 3 2 2 2 2 3" xfId="5760" xr:uid="{3DAD19F2-5F81-49AF-8659-B49250B17260}"/>
    <cellStyle name="Normal 7 2 3 2 2 2 3" xfId="1776" xr:uid="{4A268A83-CE27-4B81-96E9-C293E5F50E39}"/>
    <cellStyle name="Normal 7 2 3 2 2 2 3 2" xfId="5761" xr:uid="{56A1DC33-3F08-4B9D-BCAD-BD7CDBF008F6}"/>
    <cellStyle name="Normal 7 2 3 2 2 2 4" xfId="5762" xr:uid="{1B402B34-B716-4D41-898F-DBDBC9367883}"/>
    <cellStyle name="Normal 7 2 3 2 2 3" xfId="1777" xr:uid="{88FCAB7F-93FE-4B35-B8F5-19FDC8DAF035}"/>
    <cellStyle name="Normal 7 2 3 2 2 3 2" xfId="1778" xr:uid="{3A2F3277-F494-407E-B847-C3FBB52656D6}"/>
    <cellStyle name="Normal 7 2 3 2 2 3 2 2" xfId="5763" xr:uid="{FEB005FE-8F34-425C-BBA3-DCC1886D4830}"/>
    <cellStyle name="Normal 7 2 3 2 2 3 3" xfId="5764" xr:uid="{97C21CFF-1B07-445D-A96D-C1C7B6312C2C}"/>
    <cellStyle name="Normal 7 2 3 2 2 4" xfId="1779" xr:uid="{EBD817A1-C4DC-4E7E-8353-41D9ACF8EA38}"/>
    <cellStyle name="Normal 7 2 3 2 2 4 2" xfId="5765" xr:uid="{65077E48-8014-40E9-BB4C-E13F520C31AF}"/>
    <cellStyle name="Normal 7 2 3 2 2 5" xfId="5766" xr:uid="{7367DC1B-402C-44A5-96F0-27E1583764B9}"/>
    <cellStyle name="Normal 7 2 3 2 3" xfId="696" xr:uid="{5B427D67-21A0-4F34-8A76-70383A1D7CDE}"/>
    <cellStyle name="Normal 7 2 3 2 3 2" xfId="1780" xr:uid="{6E342023-1960-4110-9197-05ED3D903527}"/>
    <cellStyle name="Normal 7 2 3 2 3 2 2" xfId="1781" xr:uid="{4DFBB42F-F632-4D3C-8B02-512779034266}"/>
    <cellStyle name="Normal 7 2 3 2 3 2 2 2" xfId="5767" xr:uid="{2C264378-DE24-410B-B537-6223B3155B9A}"/>
    <cellStyle name="Normal 7 2 3 2 3 2 3" xfId="5768" xr:uid="{3E9BDD15-0DC7-4040-AD90-F1368DCA1223}"/>
    <cellStyle name="Normal 7 2 3 2 3 3" xfId="1782" xr:uid="{76A801A3-F6AD-40CA-922D-BED98618F999}"/>
    <cellStyle name="Normal 7 2 3 2 3 3 2" xfId="5769" xr:uid="{02426578-94E7-4602-9833-7B47EE361FC5}"/>
    <cellStyle name="Normal 7 2 3 2 3 4" xfId="3435" xr:uid="{41D7422D-15C5-4107-8A7C-D938570FDC86}"/>
    <cellStyle name="Normal 7 2 3 2 4" xfId="1783" xr:uid="{D5010F84-FB95-42D4-AFCC-2F588C5C6E08}"/>
    <cellStyle name="Normal 7 2 3 2 4 2" xfId="1784" xr:uid="{16DA059D-DC73-45D1-95EB-587C35D314A3}"/>
    <cellStyle name="Normal 7 2 3 2 4 2 2" xfId="5770" xr:uid="{7D0949F3-B0BE-4ED9-944B-F796B42654EF}"/>
    <cellStyle name="Normal 7 2 3 2 4 3" xfId="5771" xr:uid="{8C96E6E6-615E-401B-901A-14B60CAEEE90}"/>
    <cellStyle name="Normal 7 2 3 2 5" xfId="1785" xr:uid="{B09F091A-9180-4EE5-8F0B-D0DAC41853F8}"/>
    <cellStyle name="Normal 7 2 3 2 5 2" xfId="5772" xr:uid="{F4D6130E-C2EA-43F8-9844-05E4DBBCC2DD}"/>
    <cellStyle name="Normal 7 2 3 2 6" xfId="3436" xr:uid="{E5CED669-9156-4DA3-9FBE-863BCD3B2A3D}"/>
    <cellStyle name="Normal 7 2 3 3" xfId="352" xr:uid="{D73D1B3C-8C8D-4C46-A015-0C8A390EECDD}"/>
    <cellStyle name="Normal 7 2 3 3 2" xfId="697" xr:uid="{D53E8EA0-93C4-48D7-8FC1-E4A95F1F8835}"/>
    <cellStyle name="Normal 7 2 3 3 2 2" xfId="698" xr:uid="{4E1B9C93-2B54-4D57-8B3C-A1AFFE45ECFE}"/>
    <cellStyle name="Normal 7 2 3 3 2 2 2" xfId="1786" xr:uid="{906FAB66-12F5-4C28-B3F0-8AE3AFDE4522}"/>
    <cellStyle name="Normal 7 2 3 3 2 2 2 2" xfId="1787" xr:uid="{F73E242A-0ECD-4BA2-8BF4-7E759EF91779}"/>
    <cellStyle name="Normal 7 2 3 3 2 2 3" xfId="1788" xr:uid="{0338DE88-49C7-445A-BFBD-8839D9C7EE2D}"/>
    <cellStyle name="Normal 7 2 3 3 2 3" xfId="1789" xr:uid="{024A7BE4-0EF6-4268-A34E-D8179F8DFF11}"/>
    <cellStyle name="Normal 7 2 3 3 2 3 2" xfId="1790" xr:uid="{CC6F7E45-42C5-442B-89DC-9E94BA070155}"/>
    <cellStyle name="Normal 7 2 3 3 2 4" xfId="1791" xr:uid="{7A7373A4-8DB9-4D5A-81FB-CEEAAA9DE282}"/>
    <cellStyle name="Normal 7 2 3 3 3" xfId="699" xr:uid="{2EB379EF-9EDF-4930-8437-E1908E1D8273}"/>
    <cellStyle name="Normal 7 2 3 3 3 2" xfId="1792" xr:uid="{F974ADFA-98E9-43AE-8681-9A736E741A56}"/>
    <cellStyle name="Normal 7 2 3 3 3 2 2" xfId="1793" xr:uid="{05CEBE52-95D3-4826-9E30-DF0963B6A8A1}"/>
    <cellStyle name="Normal 7 2 3 3 3 3" xfId="1794" xr:uid="{426A82F2-59A3-4A21-BFBB-8CCD66FF0BED}"/>
    <cellStyle name="Normal 7 2 3 3 4" xfId="1795" xr:uid="{06778E80-B7E1-47D1-9FB8-8503D0B0596C}"/>
    <cellStyle name="Normal 7 2 3 3 4 2" xfId="1796" xr:uid="{FC61C500-C130-49CB-9482-9D3EF5020331}"/>
    <cellStyle name="Normal 7 2 3 3 5" xfId="1797" xr:uid="{65AA1F93-6374-498A-AEDF-EC1758FEEDA0}"/>
    <cellStyle name="Normal 7 2 3 4" xfId="353" xr:uid="{E83BCBB0-53E5-4AD8-8FED-975F9C9459B7}"/>
    <cellStyle name="Normal 7 2 3 4 2" xfId="700" xr:uid="{59BE9684-7A03-4E30-AC6C-0972D5416988}"/>
    <cellStyle name="Normal 7 2 3 4 2 2" xfId="1798" xr:uid="{45C24DFE-DC92-4DF2-9B6C-E4A1FAFD1462}"/>
    <cellStyle name="Normal 7 2 3 4 2 2 2" xfId="1799" xr:uid="{4C029F0B-4F9D-4B27-A3CF-818D21CE28FE}"/>
    <cellStyle name="Normal 7 2 3 4 2 3" xfId="1800" xr:uid="{2D710A77-A517-4B88-8CD5-3DCAC1370116}"/>
    <cellStyle name="Normal 7 2 3 4 3" xfId="1801" xr:uid="{C37289B1-6F8C-4022-923C-7A6E8242F17E}"/>
    <cellStyle name="Normal 7 2 3 4 3 2" xfId="1802" xr:uid="{B37F1B20-305A-4819-A606-A7FA4DB0ACB2}"/>
    <cellStyle name="Normal 7 2 3 4 4" xfId="1803" xr:uid="{759CF03A-A875-4619-8DDA-DDC98B546862}"/>
    <cellStyle name="Normal 7 2 3 5" xfId="701" xr:uid="{900F8FEF-0E1E-4716-B3F2-D6A76A45D427}"/>
    <cellStyle name="Normal 7 2 3 5 2" xfId="1804" xr:uid="{7CC97022-5BD5-4EFD-BA9D-908BF5ED46D0}"/>
    <cellStyle name="Normal 7 2 3 5 2 2" xfId="1805" xr:uid="{4A6C0120-7588-43F4-9488-8C30F285FA85}"/>
    <cellStyle name="Normal 7 2 3 5 3" xfId="1806" xr:uid="{1B4021D6-FD5E-47D8-9517-FA295BBCE26B}"/>
    <cellStyle name="Normal 7 2 3 5 4" xfId="3437" xr:uid="{83959B22-2B44-4397-989B-23C123882049}"/>
    <cellStyle name="Normal 7 2 3 6" xfId="1807" xr:uid="{5B6EA688-FC72-4754-91A9-ED10D4B27484}"/>
    <cellStyle name="Normal 7 2 3 6 2" xfId="1808" xr:uid="{ED01AA54-FEF7-48DC-A153-1D83AD86F9AB}"/>
    <cellStyle name="Normal 7 2 3 7" xfId="1809" xr:uid="{4F8EE46D-4A6C-4624-8881-78988118C93E}"/>
    <cellStyle name="Normal 7 2 3 8" xfId="3438" xr:uid="{705D591C-9E3C-4387-B7F9-1767444AF2B5}"/>
    <cellStyle name="Normal 7 2 4" xfId="134" xr:uid="{6534CE92-DD36-42C4-9CB5-49A6C59E0E61}"/>
    <cellStyle name="Normal 7 2 4 2" xfId="448" xr:uid="{068433CA-FB3F-44DC-9592-311E8FC2E185}"/>
    <cellStyle name="Normal 7 2 4 2 2" xfId="702" xr:uid="{A82D5F0A-324F-4CB1-9DD6-AF043F143052}"/>
    <cellStyle name="Normal 7 2 4 2 2 2" xfId="1810" xr:uid="{BEE66943-26DC-4713-919F-CC6F0E2F4682}"/>
    <cellStyle name="Normal 7 2 4 2 2 2 2" xfId="1811" xr:uid="{3E874963-D26A-43AA-9335-6030437ACED1}"/>
    <cellStyle name="Normal 7 2 4 2 2 2 2 2" xfId="5773" xr:uid="{FAFA91CE-ADFC-4FC9-BF1F-DE5AD279F2CC}"/>
    <cellStyle name="Normal 7 2 4 2 2 2 3" xfId="5774" xr:uid="{270C4838-B586-47C1-AF6E-802EDD18209A}"/>
    <cellStyle name="Normal 7 2 4 2 2 3" xfId="1812" xr:uid="{1A4EE118-9EE3-41AF-9352-36E1D023FC61}"/>
    <cellStyle name="Normal 7 2 4 2 2 3 2" xfId="5775" xr:uid="{3558DBAD-4497-4529-8C12-1CA7A541983F}"/>
    <cellStyle name="Normal 7 2 4 2 2 4" xfId="3439" xr:uid="{A3D5125C-C4B7-45F4-947A-9CF51CDDA0A0}"/>
    <cellStyle name="Normal 7 2 4 2 3" xfId="1813" xr:uid="{17479884-9D52-4E1B-A0EE-49A3C94EE8F4}"/>
    <cellStyle name="Normal 7 2 4 2 3 2" xfId="1814" xr:uid="{4049C0DF-FF32-4E60-8A97-EC07CE7A1E9A}"/>
    <cellStyle name="Normal 7 2 4 2 3 2 2" xfId="5776" xr:uid="{D01CD102-46BE-4753-BF31-BC812778BDDE}"/>
    <cellStyle name="Normal 7 2 4 2 3 3" xfId="5777" xr:uid="{68E218D7-7F9E-4318-98A2-6DB052B72341}"/>
    <cellStyle name="Normal 7 2 4 2 4" xfId="1815" xr:uid="{C0C34CB9-5A8B-4CBB-A213-A623CFE69B01}"/>
    <cellStyle name="Normal 7 2 4 2 4 2" xfId="5778" xr:uid="{60423B0B-1AC3-419E-BC5C-94391976549C}"/>
    <cellStyle name="Normal 7 2 4 2 5" xfId="3440" xr:uid="{4B525EFF-EA2D-4004-8B3F-EDE5C130425E}"/>
    <cellStyle name="Normal 7 2 4 3" xfId="703" xr:uid="{F2B11BF3-501D-45C0-8059-B069BB0E9E9E}"/>
    <cellStyle name="Normal 7 2 4 3 2" xfId="1816" xr:uid="{44DDE582-92E4-45FD-BF6C-7B2C6D60FCFB}"/>
    <cellStyle name="Normal 7 2 4 3 2 2" xfId="1817" xr:uid="{55D54D45-FEDF-4736-B605-8E0BB2FDCE21}"/>
    <cellStyle name="Normal 7 2 4 3 2 2 2" xfId="5779" xr:uid="{49A8374E-71AE-49E5-A6A8-643A682B8123}"/>
    <cellStyle name="Normal 7 2 4 3 2 3" xfId="5780" xr:uid="{58F95E03-2853-4413-B9D1-FD6F0A905F56}"/>
    <cellStyle name="Normal 7 2 4 3 3" xfId="1818" xr:uid="{D7EE2178-C795-410C-8B70-BFE48FAA14D5}"/>
    <cellStyle name="Normal 7 2 4 3 3 2" xfId="5781" xr:uid="{B25DAD02-E227-43CF-A530-14459FB4B1B4}"/>
    <cellStyle name="Normal 7 2 4 3 4" xfId="3441" xr:uid="{38201DFC-167F-437C-9C7A-C7E2F632AC19}"/>
    <cellStyle name="Normal 7 2 4 4" xfId="1819" xr:uid="{75651E0E-F2FB-46D6-AF02-92697FC97F13}"/>
    <cellStyle name="Normal 7 2 4 4 2" xfId="1820" xr:uid="{D5B8FF8A-A6F5-4727-A8CA-C393D95D7578}"/>
    <cellStyle name="Normal 7 2 4 4 2 2" xfId="5782" xr:uid="{C3AA732E-4985-437A-9C72-4ADD15F31099}"/>
    <cellStyle name="Normal 7 2 4 4 3" xfId="3442" xr:uid="{966E37C7-4B4F-41DE-AF56-E410AF9715DE}"/>
    <cellStyle name="Normal 7 2 4 4 4" xfId="3443" xr:uid="{7ABA95F1-66E7-46F2-87AB-683471160DB5}"/>
    <cellStyle name="Normal 7 2 4 5" xfId="1821" xr:uid="{CCA94295-363D-497B-B0FB-6C4515F57D3F}"/>
    <cellStyle name="Normal 7 2 4 5 2" xfId="5783" xr:uid="{BB556907-61EC-4F55-9E20-79B8BD03448B}"/>
    <cellStyle name="Normal 7 2 4 6" xfId="3444" xr:uid="{E7BE3F08-F79F-43C2-97D3-0A4C333BDA42}"/>
    <cellStyle name="Normal 7 2 4 7" xfId="3445" xr:uid="{223CD355-A6FD-475E-A12D-91BCE9B79E57}"/>
    <cellStyle name="Normal 7 2 5" xfId="354" xr:uid="{35FBA2E0-E090-48FF-8A26-889E91DD7DF5}"/>
    <cellStyle name="Normal 7 2 5 2" xfId="704" xr:uid="{C2FE905A-234C-42A5-BD58-CF1FDFB78E89}"/>
    <cellStyle name="Normal 7 2 5 2 2" xfId="705" xr:uid="{DFE43DA1-05A0-4205-B134-B9C36C2C4761}"/>
    <cellStyle name="Normal 7 2 5 2 2 2" xfId="1822" xr:uid="{F58F12F8-E550-4895-AC54-36CC8F0797E2}"/>
    <cellStyle name="Normal 7 2 5 2 2 2 2" xfId="1823" xr:uid="{F6D6FE8F-703D-437D-A128-69E56D6D5437}"/>
    <cellStyle name="Normal 7 2 5 2 2 3" xfId="1824" xr:uid="{2AA3A0B8-5196-42F4-AA64-B4FBDF19CD56}"/>
    <cellStyle name="Normal 7 2 5 2 3" xfId="1825" xr:uid="{9F7977D9-F593-437B-9771-4DAB4CB5DCB1}"/>
    <cellStyle name="Normal 7 2 5 2 3 2" xfId="1826" xr:uid="{40FDAE9E-B366-4453-9922-8301F1483513}"/>
    <cellStyle name="Normal 7 2 5 2 4" xfId="1827" xr:uid="{AFC28D06-B099-4FC7-B1E6-196841133249}"/>
    <cellStyle name="Normal 7 2 5 3" xfId="706" xr:uid="{286691E7-BA4E-4295-9635-2D84156D4DED}"/>
    <cellStyle name="Normal 7 2 5 3 2" xfId="1828" xr:uid="{565DE7BB-7CFE-4345-8692-364A739C33AC}"/>
    <cellStyle name="Normal 7 2 5 3 2 2" xfId="1829" xr:uid="{6B895BB5-934E-497C-A44D-2F95633DC361}"/>
    <cellStyle name="Normal 7 2 5 3 3" xfId="1830" xr:uid="{8F479FEA-4A55-4BE4-9F2C-88D6F4A257EB}"/>
    <cellStyle name="Normal 7 2 5 3 4" xfId="3446" xr:uid="{A6AAC957-B255-44FD-98A4-1677F10B4560}"/>
    <cellStyle name="Normal 7 2 5 4" xfId="1831" xr:uid="{A7A898AA-08B3-4987-96B1-3C7D2D43C663}"/>
    <cellStyle name="Normal 7 2 5 4 2" xfId="1832" xr:uid="{A2E3369F-F9F0-4AE9-9CEE-29A0402E95C6}"/>
    <cellStyle name="Normal 7 2 5 5" xfId="1833" xr:uid="{87526397-14C4-473B-9553-EC87101BB69C}"/>
    <cellStyle name="Normal 7 2 5 6" xfId="3447" xr:uid="{5C1491F9-312A-4425-88EA-2362F7338232}"/>
    <cellStyle name="Normal 7 2 6" xfId="355" xr:uid="{DC118E9A-504E-48A6-9CBC-91B952929C04}"/>
    <cellStyle name="Normal 7 2 6 2" xfId="707" xr:uid="{CCE3A1AC-3438-481C-8F68-074246E59171}"/>
    <cellStyle name="Normal 7 2 6 2 2" xfId="1834" xr:uid="{7B8C175A-3AF9-4F94-A2B8-0524D8A39A20}"/>
    <cellStyle name="Normal 7 2 6 2 2 2" xfId="1835" xr:uid="{7D888C8D-E596-4EB3-B133-6582FFA4D88A}"/>
    <cellStyle name="Normal 7 2 6 2 3" xfId="1836" xr:uid="{C9B729EA-3F80-43E5-8175-ED758AE7CB6B}"/>
    <cellStyle name="Normal 7 2 6 2 4" xfId="3448" xr:uid="{BDD22FF4-B16E-49BC-8147-01000EFE930F}"/>
    <cellStyle name="Normal 7 2 6 3" xfId="1837" xr:uid="{1331DBC4-87F6-4D43-BE5D-0FED82436050}"/>
    <cellStyle name="Normal 7 2 6 3 2" xfId="1838" xr:uid="{56DDC6E6-AE5E-4DD1-AC9A-C36AF54EA704}"/>
    <cellStyle name="Normal 7 2 6 4" xfId="1839" xr:uid="{EA35BC3E-3478-4471-BAB3-BDB091AE49CF}"/>
    <cellStyle name="Normal 7 2 6 5" xfId="3449" xr:uid="{91B26B59-9189-48B7-8983-1192730765C5}"/>
    <cellStyle name="Normal 7 2 7" xfId="708" xr:uid="{BAA5231A-6E57-4A48-82DB-486933C9CAAF}"/>
    <cellStyle name="Normal 7 2 7 2" xfId="1840" xr:uid="{C334C4C2-451B-45F8-9A0A-00FF26D13AC9}"/>
    <cellStyle name="Normal 7 2 7 2 2" xfId="1841" xr:uid="{C9FAB122-416F-4A60-922E-BF8F787E2B67}"/>
    <cellStyle name="Normal 7 2 7 2 3" xfId="4409" xr:uid="{4791F22A-4E45-4EDE-A464-29E5296A19DA}"/>
    <cellStyle name="Normal 7 2 7 2 3 2" xfId="5784" xr:uid="{C986406E-47ED-4EF8-9D4D-6BD287900D5E}"/>
    <cellStyle name="Normal 7 2 7 2 3 3" xfId="6399" xr:uid="{73B2215B-D8EC-4E8C-A4C7-3DBC3E8ECDA0}"/>
    <cellStyle name="Normal 7 2 7 3" xfId="1842" xr:uid="{B7E337A9-9B24-419F-8EDC-A353E809E003}"/>
    <cellStyle name="Normal 7 2 7 4" xfId="3450" xr:uid="{48DFA58F-A946-49DC-AF1B-8A67849DA1B3}"/>
    <cellStyle name="Normal 7 2 7 4 2" xfId="4579" xr:uid="{17E0D058-B605-4099-AA9A-289970992C39}"/>
    <cellStyle name="Normal 7 2 7 4 2 2" xfId="6653" xr:uid="{0C8F3286-3C27-4BCE-A4DB-8961AF412B9B}"/>
    <cellStyle name="Normal 7 2 7 4 3" xfId="4686" xr:uid="{A32CC219-F484-4A69-B9FB-E283E7D64199}"/>
    <cellStyle name="Normal 7 2 7 4 4" xfId="4608" xr:uid="{89B829FE-DEA7-4FFB-9504-8343ED424F81}"/>
    <cellStyle name="Normal 7 2 7 4 4 2" xfId="6456" xr:uid="{E40172D0-8CBB-49AF-9BF9-3A3F21686F8E}"/>
    <cellStyle name="Normal 7 2 8" xfId="1843" xr:uid="{06A5FF65-CCFC-440A-9DE6-6A1AD7962E4E}"/>
    <cellStyle name="Normal 7 2 8 2" xfId="1844" xr:uid="{5C937E8A-59F9-4CEC-9854-1E21A24B326B}"/>
    <cellStyle name="Normal 7 2 8 3" xfId="3451" xr:uid="{AC28B1A4-3A3C-44E8-BF55-6B64C1320A88}"/>
    <cellStyle name="Normal 7 2 8 4" xfId="3452" xr:uid="{8F5AA2F3-8922-4A1E-AA1F-4CDB25DEE97A}"/>
    <cellStyle name="Normal 7 2 9" xfId="1845" xr:uid="{ABC985D0-A493-46B0-9597-235C9B4D6643}"/>
    <cellStyle name="Normal 7 2 9 2" xfId="6083" xr:uid="{8C76E187-9742-4CB1-A96C-9065D80C28A1}"/>
    <cellStyle name="Normal 7 2 9 2 2" xfId="6731" xr:uid="{29F05C99-4563-46DD-A3C8-7D0628575D5E}"/>
    <cellStyle name="Normal 7 3" xfId="135" xr:uid="{E0A5093C-D916-477E-86A1-C916E69CE9AA}"/>
    <cellStyle name="Normal 7 3 10" xfId="3453" xr:uid="{3022DFA5-8845-4B88-BD0C-2BB22849634B}"/>
    <cellStyle name="Normal 7 3 11" xfId="3454" xr:uid="{E80C4DFD-E333-4EDE-B3A1-B541BE1566A6}"/>
    <cellStyle name="Normal 7 3 2" xfId="136" xr:uid="{4744FD4A-7EB8-46BF-A6FF-5284CE586B16}"/>
    <cellStyle name="Normal 7 3 2 2" xfId="137" xr:uid="{3B52987D-AD66-4CEF-812D-A4208D3360BF}"/>
    <cellStyle name="Normal 7 3 2 2 2" xfId="356" xr:uid="{22102176-58EF-43D3-85FA-9702DF75F496}"/>
    <cellStyle name="Normal 7 3 2 2 2 2" xfId="709" xr:uid="{F358F480-0982-4568-8E88-185224BC4BBE}"/>
    <cellStyle name="Normal 7 3 2 2 2 2 2" xfId="1846" xr:uid="{308EA780-1744-4EBB-A5BF-92A92A4DB324}"/>
    <cellStyle name="Normal 7 3 2 2 2 2 2 2" xfId="1847" xr:uid="{7FEB6FC9-60DF-42F0-AE46-0591A4F0FC18}"/>
    <cellStyle name="Normal 7 3 2 2 2 2 2 2 2" xfId="5785" xr:uid="{A7C0B737-E593-422A-B9D1-05C43817DBFE}"/>
    <cellStyle name="Normal 7 3 2 2 2 2 2 3" xfId="5786" xr:uid="{A22D90B1-1FDC-482F-A789-3097E4178C1D}"/>
    <cellStyle name="Normal 7 3 2 2 2 2 3" xfId="1848" xr:uid="{CCFBAAAC-9B7E-43E7-AB7C-5632EC61E412}"/>
    <cellStyle name="Normal 7 3 2 2 2 2 3 2" xfId="5787" xr:uid="{623039A8-E301-4925-8312-BCDBACE40899}"/>
    <cellStyle name="Normal 7 3 2 2 2 2 4" xfId="3455" xr:uid="{B07EB16B-1959-4A3A-9E88-17C8A1874706}"/>
    <cellStyle name="Normal 7 3 2 2 2 3" xfId="1849" xr:uid="{42FF1772-2165-4248-999C-172DF4BB2D53}"/>
    <cellStyle name="Normal 7 3 2 2 2 3 2" xfId="1850" xr:uid="{3A712C58-8F91-4361-A15E-45801C81CBDF}"/>
    <cellStyle name="Normal 7 3 2 2 2 3 2 2" xfId="5788" xr:uid="{7D894B1A-50AD-4763-AE89-25F7E868AAE8}"/>
    <cellStyle name="Normal 7 3 2 2 2 3 3" xfId="3456" xr:uid="{BCD86C61-483E-4748-B0A8-E3FBED7E2301}"/>
    <cellStyle name="Normal 7 3 2 2 2 3 4" xfId="3457" xr:uid="{E8449BE6-86E2-444B-9056-0363EFB14114}"/>
    <cellStyle name="Normal 7 3 2 2 2 4" xfId="1851" xr:uid="{1CCA1D42-2BE9-4C3B-8057-0B1F2700FB78}"/>
    <cellStyle name="Normal 7 3 2 2 2 4 2" xfId="5789" xr:uid="{20877E11-8E23-4C2C-A545-73D37B95B1E5}"/>
    <cellStyle name="Normal 7 3 2 2 2 5" xfId="3458" xr:uid="{58DF0B87-CB3B-4975-8B03-429E2920E3BE}"/>
    <cellStyle name="Normal 7 3 2 2 2 6" xfId="3459" xr:uid="{BC8D9C8C-D612-4D68-ACF1-B8A7B6318253}"/>
    <cellStyle name="Normal 7 3 2 2 3" xfId="710" xr:uid="{869E8654-3261-4699-ABF4-F30CDA566EAE}"/>
    <cellStyle name="Normal 7 3 2 2 3 2" xfId="1852" xr:uid="{CB0595BF-022C-4F5D-A5E6-B7421C48E7C7}"/>
    <cellStyle name="Normal 7 3 2 2 3 2 2" xfId="1853" xr:uid="{68A1F130-C198-4349-9483-FAA941320FDD}"/>
    <cellStyle name="Normal 7 3 2 2 3 2 2 2" xfId="5790" xr:uid="{9CA3537A-3A26-4B3A-862F-77150912E86F}"/>
    <cellStyle name="Normal 7 3 2 2 3 2 3" xfId="3460" xr:uid="{45969263-7B67-4250-9901-C636650FE054}"/>
    <cellStyle name="Normal 7 3 2 2 3 2 4" xfId="3461" xr:uid="{181CE87A-B137-4A34-B397-6B5206104EC9}"/>
    <cellStyle name="Normal 7 3 2 2 3 3" xfId="1854" xr:uid="{C1994B00-CCA9-4EBD-A279-BA8AE6EF0BB0}"/>
    <cellStyle name="Normal 7 3 2 2 3 3 2" xfId="5791" xr:uid="{5AD99B53-2BF2-4694-9F1F-915DCDF0AEC7}"/>
    <cellStyle name="Normal 7 3 2 2 3 4" xfId="3462" xr:uid="{578354A0-57BD-458F-9D0B-98A62495DE22}"/>
    <cellStyle name="Normal 7 3 2 2 3 5" xfId="3463" xr:uid="{7624509D-0D96-4D4C-A585-730907A80A40}"/>
    <cellStyle name="Normal 7 3 2 2 4" xfId="1855" xr:uid="{735A3A46-4F95-49A1-84F4-E200DA6F57E8}"/>
    <cellStyle name="Normal 7 3 2 2 4 2" xfId="1856" xr:uid="{EAF1235C-DC0F-4411-8EF6-061A32182C5C}"/>
    <cellStyle name="Normal 7 3 2 2 4 2 2" xfId="5792" xr:uid="{88CED8FD-9AE2-429E-B48A-F7FBA767C98E}"/>
    <cellStyle name="Normal 7 3 2 2 4 3" xfId="3464" xr:uid="{9E4DD508-8AF5-44A7-92DB-255C3F6F246A}"/>
    <cellStyle name="Normal 7 3 2 2 4 4" xfId="3465" xr:uid="{03AC8F0A-7758-4C16-9436-7C3F50AE06C1}"/>
    <cellStyle name="Normal 7 3 2 2 5" xfId="1857" xr:uid="{566EEF8D-D8C9-4C42-AE51-1FD239C67160}"/>
    <cellStyle name="Normal 7 3 2 2 5 2" xfId="3466" xr:uid="{7D05E0ED-562E-4016-9580-7BBFC98139CF}"/>
    <cellStyle name="Normal 7 3 2 2 5 3" xfId="3467" xr:uid="{1B4B2607-9D20-417E-9E73-4427E12EEF6B}"/>
    <cellStyle name="Normal 7 3 2 2 5 4" xfId="3468" xr:uid="{0C0ECE9B-97A0-44A7-86D3-7B1A1ECCA7F8}"/>
    <cellStyle name="Normal 7 3 2 2 6" xfId="3469" xr:uid="{9E8817E0-8F7E-4EFE-8F2D-0A5C54755EA6}"/>
    <cellStyle name="Normal 7 3 2 2 7" xfId="3470" xr:uid="{C682BC65-066C-4A82-802D-B0DE55A0BA68}"/>
    <cellStyle name="Normal 7 3 2 2 8" xfId="3471" xr:uid="{F30B175B-BBAC-4020-9156-845EF862A7EF}"/>
    <cellStyle name="Normal 7 3 2 3" xfId="357" xr:uid="{2005A9FC-F951-4B7A-8E8A-D4ED76C97AA9}"/>
    <cellStyle name="Normal 7 3 2 3 2" xfId="711" xr:uid="{C485B655-ACB7-4E18-A240-E2D9B77076D7}"/>
    <cellStyle name="Normal 7 3 2 3 2 2" xfId="712" xr:uid="{BD3FBDFB-E096-4748-9624-0913F2FF9B42}"/>
    <cellStyle name="Normal 7 3 2 3 2 2 2" xfId="1858" xr:uid="{74C6332E-C180-4257-93B6-8E62AC53F991}"/>
    <cellStyle name="Normal 7 3 2 3 2 2 2 2" xfId="1859" xr:uid="{50E2302A-1BFF-4288-97E4-043066154005}"/>
    <cellStyle name="Normal 7 3 2 3 2 2 3" xfId="1860" xr:uid="{B84710AF-BF94-4AC8-9C6D-BE463A1EB7D4}"/>
    <cellStyle name="Normal 7 3 2 3 2 3" xfId="1861" xr:uid="{326D61D6-98A9-4F3F-937C-E92AEC5F38E0}"/>
    <cellStyle name="Normal 7 3 2 3 2 3 2" xfId="1862" xr:uid="{A01332D6-46E5-4A47-A3E1-F868267FB3BA}"/>
    <cellStyle name="Normal 7 3 2 3 2 4" xfId="1863" xr:uid="{8EF5EE54-4FBA-466D-B9E4-A4269716CEF1}"/>
    <cellStyle name="Normal 7 3 2 3 3" xfId="713" xr:uid="{DFD768E7-5C59-4543-9EBC-2336876E4C0B}"/>
    <cellStyle name="Normal 7 3 2 3 3 2" xfId="1864" xr:uid="{E52D9FC6-2DCD-42B1-A2C5-2E7AD2D5F8BB}"/>
    <cellStyle name="Normal 7 3 2 3 3 2 2" xfId="1865" xr:uid="{761B3A71-7C61-4AA3-92D6-654A0D27C9DE}"/>
    <cellStyle name="Normal 7 3 2 3 3 3" xfId="1866" xr:uid="{E1EB0336-9ADE-458B-9605-D12BD1F1AC99}"/>
    <cellStyle name="Normal 7 3 2 3 3 4" xfId="3472" xr:uid="{FA8CFAB9-CE2B-4F5D-BECB-F352B295A141}"/>
    <cellStyle name="Normal 7 3 2 3 4" xfId="1867" xr:uid="{B7A69DF5-5FBF-4060-B2D1-FC9ED639A12D}"/>
    <cellStyle name="Normal 7 3 2 3 4 2" xfId="1868" xr:uid="{C3DD1E6A-3D3A-4597-B8F5-F2A7ACA63B9A}"/>
    <cellStyle name="Normal 7 3 2 3 5" xfId="1869" xr:uid="{C18705F3-31B7-42AA-9AE5-7BFBB73D1A27}"/>
    <cellStyle name="Normal 7 3 2 3 6" xfId="3473" xr:uid="{38E6C164-1397-4079-B5B1-20134AF678DC}"/>
    <cellStyle name="Normal 7 3 2 4" xfId="358" xr:uid="{3F7886D9-D9D7-45D9-AA65-C12231A235AF}"/>
    <cellStyle name="Normal 7 3 2 4 2" xfId="714" xr:uid="{6725AD40-F599-4042-998B-DBB497D42670}"/>
    <cellStyle name="Normal 7 3 2 4 2 2" xfId="1870" xr:uid="{2DA4443E-D852-476B-9786-A6B17E8F3165}"/>
    <cellStyle name="Normal 7 3 2 4 2 2 2" xfId="1871" xr:uid="{3C3DA737-4C3C-4B8F-849E-2498E82909C9}"/>
    <cellStyle name="Normal 7 3 2 4 2 3" xfId="1872" xr:uid="{7115EA70-5FC6-45AE-B1DF-F445FF1AF4AA}"/>
    <cellStyle name="Normal 7 3 2 4 2 4" xfId="3474" xr:uid="{CDC2DF6D-ED12-46CD-9B7B-58DBBE13718E}"/>
    <cellStyle name="Normal 7 3 2 4 3" xfId="1873" xr:uid="{4C44FC7C-41B8-49B0-A38C-E39885E68AC1}"/>
    <cellStyle name="Normal 7 3 2 4 3 2" xfId="1874" xr:uid="{BBEDBAB1-F3DC-48C0-B573-88AD659AAB73}"/>
    <cellStyle name="Normal 7 3 2 4 4" xfId="1875" xr:uid="{FBEF20B6-D44B-4579-BB63-2C4CE2D2B55C}"/>
    <cellStyle name="Normal 7 3 2 4 5" xfId="3475" xr:uid="{668E2BA3-B73C-4582-BBAD-1CD4218030BB}"/>
    <cellStyle name="Normal 7 3 2 5" xfId="359" xr:uid="{CF64A089-E1F1-4D04-B33E-43F50F677FE4}"/>
    <cellStyle name="Normal 7 3 2 5 2" xfId="1876" xr:uid="{11978BB3-3A20-4E58-A3E3-AAF74F656FE5}"/>
    <cellStyle name="Normal 7 3 2 5 2 2" xfId="1877" xr:uid="{9AA78446-D643-46CE-A6D6-1D402DB06D31}"/>
    <cellStyle name="Normal 7 3 2 5 3" xfId="1878" xr:uid="{6E3E3BE6-02F2-486D-A64B-BD0B923839D3}"/>
    <cellStyle name="Normal 7 3 2 5 4" xfId="3476" xr:uid="{5046D282-E0EE-4DE7-83F4-4E49A82EC7CF}"/>
    <cellStyle name="Normal 7 3 2 6" xfId="1879" xr:uid="{4FE3E8A7-EDBC-4782-982B-B5DFCD6CEF16}"/>
    <cellStyle name="Normal 7 3 2 6 2" xfId="1880" xr:uid="{D560A40A-C17A-4063-98E1-D40DC6FF1080}"/>
    <cellStyle name="Normal 7 3 2 6 3" xfId="3477" xr:uid="{CE566FF4-0857-4775-8726-C6B5771AEFA4}"/>
    <cellStyle name="Normal 7 3 2 6 4" xfId="3478" xr:uid="{95F08406-5CD8-4846-AFA1-73B361EE1C45}"/>
    <cellStyle name="Normal 7 3 2 7" xfId="1881" xr:uid="{D3ACE8F0-3929-4FAF-887D-BFDEC35DC59B}"/>
    <cellStyle name="Normal 7 3 2 8" xfId="3479" xr:uid="{F3AED6F9-0A7E-44C5-A723-3B42614B646E}"/>
    <cellStyle name="Normal 7 3 2 9" xfId="3480" xr:uid="{9FF64364-2FA6-4C95-935F-B14227D22FFA}"/>
    <cellStyle name="Normal 7 3 3" xfId="138" xr:uid="{277B1B09-299E-4928-84FC-1131B74E7EBD}"/>
    <cellStyle name="Normal 7 3 3 2" xfId="139" xr:uid="{3DD786AE-A01D-40A7-A828-B9DEF8152A6B}"/>
    <cellStyle name="Normal 7 3 3 2 2" xfId="715" xr:uid="{A91901BC-E72E-4D94-9207-8CD0C0F01477}"/>
    <cellStyle name="Normal 7 3 3 2 2 2" xfId="1882" xr:uid="{004039B0-F263-4619-A0BC-31195D86E0E4}"/>
    <cellStyle name="Normal 7 3 3 2 2 2 2" xfId="1883" xr:uid="{D44AADCD-6EC1-41A0-9E36-44A94AFC16DB}"/>
    <cellStyle name="Normal 7 3 3 2 2 2 2 2" xfId="4484" xr:uid="{CFF4AEA5-D9EF-4F33-9944-961442BF472C}"/>
    <cellStyle name="Normal 7 3 3 2 2 2 2 2 2" xfId="5793" xr:uid="{6777260C-F70D-4D8D-A58D-CB58A3CD061D}"/>
    <cellStyle name="Normal 7 3 3 2 2 2 2 3" xfId="5794" xr:uid="{26AC14DB-59F3-4543-B11C-1508A113D58E}"/>
    <cellStyle name="Normal 7 3 3 2 2 2 3" xfId="4485" xr:uid="{C8DC4A6F-EC79-4BBE-839E-A868B39BBC31}"/>
    <cellStyle name="Normal 7 3 3 2 2 2 3 2" xfId="5795" xr:uid="{3259E16E-25EC-497C-9BE2-774894F529E0}"/>
    <cellStyle name="Normal 7 3 3 2 2 2 4" xfId="5796" xr:uid="{6135670D-AAC9-4C5A-B149-795C4E6F65AA}"/>
    <cellStyle name="Normal 7 3 3 2 2 3" xfId="1884" xr:uid="{DDC3C33B-20AA-4C5B-9408-F8934D831DC3}"/>
    <cellStyle name="Normal 7 3 3 2 2 3 2" xfId="4486" xr:uid="{0BF3667B-0FE0-44F2-A845-DFC6727A1F9C}"/>
    <cellStyle name="Normal 7 3 3 2 2 3 2 2" xfId="5797" xr:uid="{AD68F973-30F1-4444-873E-572D6C0D2196}"/>
    <cellStyle name="Normal 7 3 3 2 2 3 3" xfId="5798" xr:uid="{07845607-6996-47F7-8E4E-B4CFC399F646}"/>
    <cellStyle name="Normal 7 3 3 2 2 4" xfId="3481" xr:uid="{857716C9-B635-40A9-ACAD-293D983243F7}"/>
    <cellStyle name="Normal 7 3 3 2 2 4 2" xfId="5799" xr:uid="{2343833B-3ACA-47D9-A199-C8CF53AD0116}"/>
    <cellStyle name="Normal 7 3 3 2 2 5" xfId="5800" xr:uid="{55391D40-FCB6-4DAF-8539-DD0072B5236B}"/>
    <cellStyle name="Normal 7 3 3 2 3" xfId="1885" xr:uid="{A059AEDB-088F-4B20-B8BB-0917A78B2EE6}"/>
    <cellStyle name="Normal 7 3 3 2 3 2" xfId="1886" xr:uid="{887ED0B1-63CC-4961-857C-0FE23A9BB687}"/>
    <cellStyle name="Normal 7 3 3 2 3 2 2" xfId="4487" xr:uid="{BD98EEE4-690A-410F-84B6-1D219CC8DAD0}"/>
    <cellStyle name="Normal 7 3 3 2 3 2 2 2" xfId="5801" xr:uid="{695C0695-EF20-4426-8079-18E30C8571E0}"/>
    <cellStyle name="Normal 7 3 3 2 3 2 3" xfId="5802" xr:uid="{78DCCF56-5B15-428D-B9B9-FE3A8ADF775E}"/>
    <cellStyle name="Normal 7 3 3 2 3 3" xfId="3482" xr:uid="{8C39F636-23E0-4D4B-8EB0-7FC47760D390}"/>
    <cellStyle name="Normal 7 3 3 2 3 3 2" xfId="5803" xr:uid="{F4445DB5-F363-46B9-9309-2C1B699A36FE}"/>
    <cellStyle name="Normal 7 3 3 2 3 4" xfId="3483" xr:uid="{E0143CC0-A2B6-4117-8EBE-D393CB680D4A}"/>
    <cellStyle name="Normal 7 3 3 2 4" xfId="1887" xr:uid="{C61EA7DC-DE85-4009-8799-8AF9DB401DA0}"/>
    <cellStyle name="Normal 7 3 3 2 4 2" xfId="4488" xr:uid="{EAF59E3B-E92B-4FE1-B8C7-62B4F00AF09C}"/>
    <cellStyle name="Normal 7 3 3 2 4 2 2" xfId="5804" xr:uid="{1DA08C9E-1A42-4860-94AD-722EAA8D356F}"/>
    <cellStyle name="Normal 7 3 3 2 4 3" xfId="5805" xr:uid="{FD1FE39B-12B1-4564-86D4-B9266D8D5B13}"/>
    <cellStyle name="Normal 7 3 3 2 5" xfId="3484" xr:uid="{EB67D02A-577B-468E-9B31-B60FAC54144A}"/>
    <cellStyle name="Normal 7 3 3 2 5 2" xfId="5806" xr:uid="{CC0574F5-4A4A-458A-BDA7-38F352F270E7}"/>
    <cellStyle name="Normal 7 3 3 2 6" xfId="3485" xr:uid="{F6206B42-0D29-46BA-811A-5847040D78C4}"/>
    <cellStyle name="Normal 7 3 3 3" xfId="360" xr:uid="{78D5935B-17EA-416E-8D53-CB6D467C3F37}"/>
    <cellStyle name="Normal 7 3 3 3 2" xfId="1888" xr:uid="{6F397812-6278-4911-ABF0-A20A545C5EB4}"/>
    <cellStyle name="Normal 7 3 3 3 2 2" xfId="1889" xr:uid="{3046713B-1641-4903-A053-8FF86313E416}"/>
    <cellStyle name="Normal 7 3 3 3 2 2 2" xfId="4489" xr:uid="{880731D1-9AE8-4842-A95C-19770CF45B41}"/>
    <cellStyle name="Normal 7 3 3 3 2 2 2 2" xfId="5807" xr:uid="{4B4764ED-EBD7-4939-88E1-74E24C55C3F8}"/>
    <cellStyle name="Normal 7 3 3 3 2 2 3" xfId="5808" xr:uid="{40B3FE90-87E5-459D-B4AF-A4EA61787761}"/>
    <cellStyle name="Normal 7 3 3 3 2 3" xfId="3486" xr:uid="{00B9411B-DF35-47D3-8DBB-F081DA28C796}"/>
    <cellStyle name="Normal 7 3 3 3 2 3 2" xfId="5809" xr:uid="{AFCAA5EE-D13D-4E3A-A4E1-4C907FAC0D33}"/>
    <cellStyle name="Normal 7 3 3 3 2 4" xfId="3487" xr:uid="{32D6AD55-A59C-4F60-919F-29EC0CE33446}"/>
    <cellStyle name="Normal 7 3 3 3 3" xfId="1890" xr:uid="{F6579513-3C40-42A2-AD67-CE5697999B61}"/>
    <cellStyle name="Normal 7 3 3 3 3 2" xfId="4490" xr:uid="{DB66635C-22A7-4348-9C19-CDF421B9AE3B}"/>
    <cellStyle name="Normal 7 3 3 3 3 2 2" xfId="5810" xr:uid="{33E9F672-41CB-44DD-9309-E46BE8E99A9D}"/>
    <cellStyle name="Normal 7 3 3 3 3 3" xfId="5811" xr:uid="{AB72DD39-5CFC-4BCC-921C-F9C0E81E29B5}"/>
    <cellStyle name="Normal 7 3 3 3 4" xfId="3488" xr:uid="{2ABDC5DE-9AA6-4AB4-99A2-DF186DC6C7C4}"/>
    <cellStyle name="Normal 7 3 3 3 4 2" xfId="5812" xr:uid="{FCF9F0AC-ED2B-4B35-9750-6728592B041E}"/>
    <cellStyle name="Normal 7 3 3 3 5" xfId="3489" xr:uid="{B8B85A02-262F-4AE0-AA67-4D595EDD517C}"/>
    <cellStyle name="Normal 7 3 3 4" xfId="1891" xr:uid="{09C62E7B-D0E0-424E-883E-3553762B4D9A}"/>
    <cellStyle name="Normal 7 3 3 4 2" xfId="1892" xr:uid="{F699F28C-12BC-400D-A415-649544F43E86}"/>
    <cellStyle name="Normal 7 3 3 4 2 2" xfId="4491" xr:uid="{2237F172-B3CF-4F96-ACE3-F3029ADE1687}"/>
    <cellStyle name="Normal 7 3 3 4 2 2 2" xfId="5813" xr:uid="{81AE4F2A-4C48-4CF7-A7F1-5744D4E88B09}"/>
    <cellStyle name="Normal 7 3 3 4 2 3" xfId="5814" xr:uid="{D3F8481E-20D7-40FF-B40F-468682DDF09B}"/>
    <cellStyle name="Normal 7 3 3 4 3" xfId="3490" xr:uid="{FF921A63-BBED-4C64-BD55-3DEC24F4812B}"/>
    <cellStyle name="Normal 7 3 3 4 3 2" xfId="5815" xr:uid="{9A8B9898-35CF-443D-B2EC-6373AFEDF6F2}"/>
    <cellStyle name="Normal 7 3 3 4 4" xfId="3491" xr:uid="{ABFD8F9C-9106-4B1A-B410-1DE38A36152B}"/>
    <cellStyle name="Normal 7 3 3 5" xfId="1893" xr:uid="{A1AC1E99-54B1-40B8-B549-B56F4D21F310}"/>
    <cellStyle name="Normal 7 3 3 5 2" xfId="3492" xr:uid="{F4F7393E-457A-41F5-AD88-2CE40BF383C1}"/>
    <cellStyle name="Normal 7 3 3 5 2 2" xfId="5816" xr:uid="{9BDAB605-8317-4311-AE85-4EF9D5464D19}"/>
    <cellStyle name="Normal 7 3 3 5 3" xfId="3493" xr:uid="{1A1E4093-828C-455B-8EF6-57C2A2DAE9EF}"/>
    <cellStyle name="Normal 7 3 3 5 4" xfId="3494" xr:uid="{55EB5BFD-BC94-48CC-B65D-F1490CAC1F5C}"/>
    <cellStyle name="Normal 7 3 3 6" xfId="3495" xr:uid="{40575F49-BF4C-48CC-ABA2-61AE6BCBEA99}"/>
    <cellStyle name="Normal 7 3 3 6 2" xfId="5817" xr:uid="{AF747E87-CC7E-4C3B-918B-09CD829BBAE2}"/>
    <cellStyle name="Normal 7 3 3 7" xfId="3496" xr:uid="{4ED92195-785F-411D-99DC-E2D1C1CD1D0A}"/>
    <cellStyle name="Normal 7 3 3 8" xfId="3497" xr:uid="{AC1BA2F7-CCDF-4C8A-968A-DFF43C10CFED}"/>
    <cellStyle name="Normal 7 3 4" xfId="140" xr:uid="{7DC4AF46-03D9-4466-AA93-61029A4B18CB}"/>
    <cellStyle name="Normal 7 3 4 2" xfId="716" xr:uid="{E729F8D7-E08E-47AE-9D73-D075DADE2382}"/>
    <cellStyle name="Normal 7 3 4 2 2" xfId="717" xr:uid="{DF97B62A-3019-431C-96AA-6EF8EF6D2FF6}"/>
    <cellStyle name="Normal 7 3 4 2 2 2" xfId="1894" xr:uid="{E05ECA18-56F3-4A96-925B-7EB32641F1E4}"/>
    <cellStyle name="Normal 7 3 4 2 2 2 2" xfId="1895" xr:uid="{EE289B97-37E3-42AC-8709-0E311AE2BC87}"/>
    <cellStyle name="Normal 7 3 4 2 2 2 2 2" xfId="5818" xr:uid="{59215F74-748B-4AD2-A89D-B1681B2E65F1}"/>
    <cellStyle name="Normal 7 3 4 2 2 2 3" xfId="5819" xr:uid="{4C066D92-78F8-43C2-81A2-43B757AC55E4}"/>
    <cellStyle name="Normal 7 3 4 2 2 3" xfId="1896" xr:uid="{B67187EC-971B-4DA6-A256-69AA126D1C45}"/>
    <cellStyle name="Normal 7 3 4 2 2 3 2" xfId="5820" xr:uid="{BDFA6541-A68D-4645-A021-B20AADCD2BF1}"/>
    <cellStyle name="Normal 7 3 4 2 2 4" xfId="3498" xr:uid="{33ECA90D-48D5-4519-9709-070D65BDB48E}"/>
    <cellStyle name="Normal 7 3 4 2 3" xfId="1897" xr:uid="{1F49DD70-F684-4E16-9660-1C537942734E}"/>
    <cellStyle name="Normal 7 3 4 2 3 2" xfId="1898" xr:uid="{C4F5E3A6-1E14-4196-9C32-295F0538E9DC}"/>
    <cellStyle name="Normal 7 3 4 2 3 2 2" xfId="5821" xr:uid="{ED4067EA-DE24-4DEB-B105-9BF377DAF4AA}"/>
    <cellStyle name="Normal 7 3 4 2 3 3" xfId="5822" xr:uid="{B5223F52-68F7-479A-A417-527A158A1F33}"/>
    <cellStyle name="Normal 7 3 4 2 4" xfId="1899" xr:uid="{06568CD7-4AE8-4513-9CF8-C68F2D37F5EA}"/>
    <cellStyle name="Normal 7 3 4 2 4 2" xfId="5823" xr:uid="{22FCC30B-DF6C-40E0-ABFE-6E462B054335}"/>
    <cellStyle name="Normal 7 3 4 2 5" xfId="3499" xr:uid="{12AB7B05-20BE-41A5-9BBB-08C4CF14AAD9}"/>
    <cellStyle name="Normal 7 3 4 3" xfId="718" xr:uid="{704DC4B6-5311-4EB9-B4E6-68AFF9D75B5C}"/>
    <cellStyle name="Normal 7 3 4 3 2" xfId="1900" xr:uid="{7459057F-4075-44B2-A958-685B07607FA6}"/>
    <cellStyle name="Normal 7 3 4 3 2 2" xfId="1901" xr:uid="{3D8C162D-7930-4FCB-9322-112ABD896869}"/>
    <cellStyle name="Normal 7 3 4 3 2 2 2" xfId="5824" xr:uid="{84D4487A-AADE-4F73-B5E9-86AC680F5A81}"/>
    <cellStyle name="Normal 7 3 4 3 2 3" xfId="5825" xr:uid="{C77E0071-6FE6-49C7-A25B-3F68F10F43E5}"/>
    <cellStyle name="Normal 7 3 4 3 3" xfId="1902" xr:uid="{D7803C80-6F66-4190-B55B-C157FFAA9D69}"/>
    <cellStyle name="Normal 7 3 4 3 3 2" xfId="5826" xr:uid="{443E82A3-9138-4C9B-AF3F-21CA83C6D3A8}"/>
    <cellStyle name="Normal 7 3 4 3 4" xfId="3500" xr:uid="{EFD41589-5398-4F73-AF5B-72393C0B31CD}"/>
    <cellStyle name="Normal 7 3 4 4" xfId="1903" xr:uid="{BF70B562-AE24-4E0E-B7F4-9DA810F0E888}"/>
    <cellStyle name="Normal 7 3 4 4 2" xfId="1904" xr:uid="{9B9C5197-5390-420E-ABAB-89B0982E068F}"/>
    <cellStyle name="Normal 7 3 4 4 2 2" xfId="5827" xr:uid="{FE0BD8E1-9DEC-4830-BE63-601C67550589}"/>
    <cellStyle name="Normal 7 3 4 4 3" xfId="3501" xr:uid="{68053289-1C13-43DC-BB50-8798B36A93B9}"/>
    <cellStyle name="Normal 7 3 4 4 4" xfId="3502" xr:uid="{07E7764A-F3F9-4E8E-BED2-534388FDAE50}"/>
    <cellStyle name="Normal 7 3 4 5" xfId="1905" xr:uid="{9921CA3D-1C10-4474-B811-F1A5F6FEB061}"/>
    <cellStyle name="Normal 7 3 4 5 2" xfId="5828" xr:uid="{C93FF362-BB69-429F-BB4A-F3AAC3968F36}"/>
    <cellStyle name="Normal 7 3 4 6" xfId="3503" xr:uid="{15351848-C9BF-44A9-9A5E-CDFBACFB9BE6}"/>
    <cellStyle name="Normal 7 3 4 7" xfId="3504" xr:uid="{62EACE5E-A142-4EF1-87C8-F9E882AD2797}"/>
    <cellStyle name="Normal 7 3 5" xfId="361" xr:uid="{A71886F6-79A8-4FFF-89D8-51964F9F7C61}"/>
    <cellStyle name="Normal 7 3 5 2" xfId="719" xr:uid="{3FB53A37-B085-4310-9009-2383B7FF91CD}"/>
    <cellStyle name="Normal 7 3 5 2 2" xfId="1906" xr:uid="{91EC7B0D-F8D1-4A64-A6FF-AD5CB6514C92}"/>
    <cellStyle name="Normal 7 3 5 2 2 2" xfId="1907" xr:uid="{AACFA853-90A6-4243-9B04-1BABED03A7C9}"/>
    <cellStyle name="Normal 7 3 5 2 2 2 2" xfId="5829" xr:uid="{5F40AB02-8164-422B-8136-DC3917B7B124}"/>
    <cellStyle name="Normal 7 3 5 2 2 3" xfId="5830" xr:uid="{62EFBE21-6B5E-4204-B8FC-E01441B6B7CF}"/>
    <cellStyle name="Normal 7 3 5 2 3" xfId="1908" xr:uid="{D85AE2A8-8261-466B-B1A7-C9EF6FBBD18D}"/>
    <cellStyle name="Normal 7 3 5 2 3 2" xfId="5831" xr:uid="{62A0BEB5-5EF1-495F-9D47-F0ABB25F39E8}"/>
    <cellStyle name="Normal 7 3 5 2 4" xfId="3505" xr:uid="{E02DD3BC-60F5-4900-9EE7-F363007DB62C}"/>
    <cellStyle name="Normal 7 3 5 3" xfId="1909" xr:uid="{057D228A-4B7B-4FF5-840E-30F410E3C6FB}"/>
    <cellStyle name="Normal 7 3 5 3 2" xfId="1910" xr:uid="{9567352F-30A5-4C77-97D1-EA12E35414DE}"/>
    <cellStyle name="Normal 7 3 5 3 2 2" xfId="5832" xr:uid="{85CC0D4A-1D72-4398-B08E-1AF65AC8424E}"/>
    <cellStyle name="Normal 7 3 5 3 3" xfId="3506" xr:uid="{1B1CB31A-F51E-4372-AAF9-7C101A887C9B}"/>
    <cellStyle name="Normal 7 3 5 3 4" xfId="3507" xr:uid="{EF09EF1B-00CA-4B99-B969-212238E0A9C2}"/>
    <cellStyle name="Normal 7 3 5 4" xfId="1911" xr:uid="{97B11BEF-F63A-4A1A-94AB-86C5ABAEF318}"/>
    <cellStyle name="Normal 7 3 5 4 2" xfId="5833" xr:uid="{914C4802-BBCE-4107-8E6D-0C181D7F8B11}"/>
    <cellStyle name="Normal 7 3 5 5" xfId="3508" xr:uid="{3BDD82BB-85F8-4349-90F8-FBECDAF168AB}"/>
    <cellStyle name="Normal 7 3 5 6" xfId="3509" xr:uid="{D698A78A-E91F-48D9-96F4-86C128954397}"/>
    <cellStyle name="Normal 7 3 6" xfId="362" xr:uid="{570DC85A-15ED-4B8C-8F05-144473C546B2}"/>
    <cellStyle name="Normal 7 3 6 2" xfId="1912" xr:uid="{24225088-145C-42C1-8321-C2833676A406}"/>
    <cellStyle name="Normal 7 3 6 2 2" xfId="1913" xr:uid="{8F534DE1-0112-49F8-902B-D21452CFD1C3}"/>
    <cellStyle name="Normal 7 3 6 2 2 2" xfId="5834" xr:uid="{040B0004-6654-400D-9448-37D0ECF1D1C9}"/>
    <cellStyle name="Normal 7 3 6 2 3" xfId="3510" xr:uid="{284FB4AE-1D6D-4C6F-AAE7-16FA8AB91CA8}"/>
    <cellStyle name="Normal 7 3 6 2 4" xfId="3511" xr:uid="{DEECB49C-BD09-4591-B3E8-31186BECDA46}"/>
    <cellStyle name="Normal 7 3 6 3" xfId="1914" xr:uid="{E05031B8-2CD3-4F5A-A203-A758E400817B}"/>
    <cellStyle name="Normal 7 3 6 3 2" xfId="5835" xr:uid="{C3814F22-B43A-44FB-A84A-BCBABF5D6A4D}"/>
    <cellStyle name="Normal 7 3 6 4" xfId="3512" xr:uid="{249C99EB-D981-41E2-BEED-AC3B471B2F50}"/>
    <cellStyle name="Normal 7 3 6 5" xfId="3513" xr:uid="{4160EF51-8688-42BF-B2BC-E0B677136C0E}"/>
    <cellStyle name="Normal 7 3 7" xfId="1915" xr:uid="{31688BAF-E5E6-4AB1-8B36-0175BFD5CCF6}"/>
    <cellStyle name="Normal 7 3 7 2" xfId="1916" xr:uid="{75B82F70-2E26-4354-B923-48E1606EA92C}"/>
    <cellStyle name="Normal 7 3 7 2 2" xfId="5836" xr:uid="{6E36D0E6-6AFE-4EFC-A958-0BCD52FF06B8}"/>
    <cellStyle name="Normal 7 3 7 3" xfId="3514" xr:uid="{29B249B3-0663-410B-BD53-F7C34AEB4045}"/>
    <cellStyle name="Normal 7 3 7 4" xfId="3515" xr:uid="{08BD7104-0FF5-4B56-935C-C89103353842}"/>
    <cellStyle name="Normal 7 3 8" xfId="1917" xr:uid="{01550881-3A10-4D7E-B063-8523D1089436}"/>
    <cellStyle name="Normal 7 3 8 2" xfId="3516" xr:uid="{A8E1483C-D764-4E74-A0B9-3DF331B5BD56}"/>
    <cellStyle name="Normal 7 3 8 3" xfId="3517" xr:uid="{3BD54D69-A480-4409-B068-15A5BF20FFC1}"/>
    <cellStyle name="Normal 7 3 8 4" xfId="3518" xr:uid="{5137ECE8-787B-42D9-89D2-A0ADE5BC0360}"/>
    <cellStyle name="Normal 7 3 9" xfId="3519" xr:uid="{5EDFECE5-590C-4793-9F9D-56A0671D93B7}"/>
    <cellStyle name="Normal 7 4" xfId="141" xr:uid="{FA97941C-24AE-4AEC-BF76-014FF199BE1A}"/>
    <cellStyle name="Normal 7 4 10" xfId="3520" xr:uid="{83AAFD5A-A066-42DC-AB6B-0554E76A296C}"/>
    <cellStyle name="Normal 7 4 11" xfId="3521" xr:uid="{52534DED-89DD-4815-8C95-0E4CBC45D512}"/>
    <cellStyle name="Normal 7 4 2" xfId="142" xr:uid="{2BC7E9BE-EA61-4D2F-8BE2-E69FE7C33BA4}"/>
    <cellStyle name="Normal 7 4 2 2" xfId="363" xr:uid="{64AB56D3-9AA9-46EE-BB60-083E02A108D5}"/>
    <cellStyle name="Normal 7 4 2 2 2" xfId="720" xr:uid="{044022F9-7A85-4678-B47B-44C7B7E4E6B0}"/>
    <cellStyle name="Normal 7 4 2 2 2 2" xfId="721" xr:uid="{C43F41ED-95DA-4CCA-827C-26ABDDF3D4AC}"/>
    <cellStyle name="Normal 7 4 2 2 2 2 2" xfId="1918" xr:uid="{A2424ACA-5405-453C-8CC7-0F73647219B1}"/>
    <cellStyle name="Normal 7 4 2 2 2 2 2 2" xfId="5837" xr:uid="{574B956C-33C6-404C-9D6F-88974758EEF6}"/>
    <cellStyle name="Normal 7 4 2 2 2 2 3" xfId="3522" xr:uid="{908C77A5-71C9-4D21-9983-A4C8FD6D9828}"/>
    <cellStyle name="Normal 7 4 2 2 2 2 4" xfId="3523" xr:uid="{DA01D813-99D2-4400-B9C6-3532209E0417}"/>
    <cellStyle name="Normal 7 4 2 2 2 3" xfId="1919" xr:uid="{D197FD35-FBF2-49AE-BEDF-EFA31AED6C63}"/>
    <cellStyle name="Normal 7 4 2 2 2 3 2" xfId="3524" xr:uid="{78365CDD-AB96-41A4-844D-6466DB6DB1FC}"/>
    <cellStyle name="Normal 7 4 2 2 2 3 3" xfId="3525" xr:uid="{E3DD8D58-C71E-4E1C-8748-DE04D3FF533A}"/>
    <cellStyle name="Normal 7 4 2 2 2 3 4" xfId="3526" xr:uid="{D8404149-3128-4FC4-8454-382A605BAB28}"/>
    <cellStyle name="Normal 7 4 2 2 2 4" xfId="3527" xr:uid="{8528CDD0-0E88-4EFC-873E-D961D682C702}"/>
    <cellStyle name="Normal 7 4 2 2 2 5" xfId="3528" xr:uid="{7D7A00AD-B7C9-4C93-B007-438F0CC62E92}"/>
    <cellStyle name="Normal 7 4 2 2 2 6" xfId="3529" xr:uid="{77C7BA19-5255-4476-8CF6-137741234473}"/>
    <cellStyle name="Normal 7 4 2 2 3" xfId="722" xr:uid="{44112664-5C54-4DF4-8CDB-177996C21474}"/>
    <cellStyle name="Normal 7 4 2 2 3 2" xfId="1920" xr:uid="{53C38031-EB74-4390-99D0-ED2C2F228109}"/>
    <cellStyle name="Normal 7 4 2 2 3 2 2" xfId="3530" xr:uid="{F6A9F75B-3F0A-4A9F-B068-57B501D8B45B}"/>
    <cellStyle name="Normal 7 4 2 2 3 2 3" xfId="3531" xr:uid="{FB55E492-3F98-4569-9606-83D0B4D9150F}"/>
    <cellStyle name="Normal 7 4 2 2 3 2 4" xfId="3532" xr:uid="{EF18C9BC-B164-4C0B-B652-009CDFD025AF}"/>
    <cellStyle name="Normal 7 4 2 2 3 3" xfId="3533" xr:uid="{56658258-049B-4F89-BBD1-BFF3A039CA37}"/>
    <cellStyle name="Normal 7 4 2 2 3 4" xfId="3534" xr:uid="{6DE91C7E-9BF3-4C50-B574-82B46BBCF05B}"/>
    <cellStyle name="Normal 7 4 2 2 3 5" xfId="3535" xr:uid="{88B5433E-C7C8-40B0-8436-4C4A1B04D4D4}"/>
    <cellStyle name="Normal 7 4 2 2 4" xfId="1921" xr:uid="{3E3C6AEC-28C0-48FB-A26E-BA41CC70966A}"/>
    <cellStyle name="Normal 7 4 2 2 4 2" xfId="3536" xr:uid="{E9559245-6728-442A-836E-F61FCAC142D3}"/>
    <cellStyle name="Normal 7 4 2 2 4 3" xfId="3537" xr:uid="{06B7D040-B17A-4166-AC36-678D02E22325}"/>
    <cellStyle name="Normal 7 4 2 2 4 4" xfId="3538" xr:uid="{7182DB2A-AF63-436D-A697-4AE58ECF02A0}"/>
    <cellStyle name="Normal 7 4 2 2 5" xfId="3539" xr:uid="{9C049907-4781-4A77-BA08-787BD130459F}"/>
    <cellStyle name="Normal 7 4 2 2 5 2" xfId="3540" xr:uid="{8BC85833-4F39-43C4-830A-441A30B63F4A}"/>
    <cellStyle name="Normal 7 4 2 2 5 3" xfId="3541" xr:uid="{FC9E0944-2CD0-482F-95B2-3B4C1062B07E}"/>
    <cellStyle name="Normal 7 4 2 2 5 4" xfId="3542" xr:uid="{A7BA557C-3318-4225-A6DE-E58C510F77D1}"/>
    <cellStyle name="Normal 7 4 2 2 6" xfId="3543" xr:uid="{3F9DBF5C-AAAD-4989-BD0A-9FAC431F2881}"/>
    <cellStyle name="Normal 7 4 2 2 7" xfId="3544" xr:uid="{CA134E8D-0C4B-4E20-BC15-8B0AEA8D2AA0}"/>
    <cellStyle name="Normal 7 4 2 2 8" xfId="3545" xr:uid="{8DD6BA60-6355-495C-8129-49EF4D734483}"/>
    <cellStyle name="Normal 7 4 2 3" xfId="723" xr:uid="{8C96DE6A-4A7B-41BE-A4AF-51E764EE0A28}"/>
    <cellStyle name="Normal 7 4 2 3 2" xfId="724" xr:uid="{372A5035-02E4-4DEA-AFBF-21B8BE0B104C}"/>
    <cellStyle name="Normal 7 4 2 3 2 2" xfId="725" xr:uid="{8A643606-80D8-4E31-9B39-241DFF76B663}"/>
    <cellStyle name="Normal 7 4 2 3 2 2 2" xfId="5838" xr:uid="{C0262A07-8F02-41DD-A0B6-792F567EC4E8}"/>
    <cellStyle name="Normal 7 4 2 3 2 3" xfId="3546" xr:uid="{377930DD-C493-4DB1-B9F8-255447E2B41D}"/>
    <cellStyle name="Normal 7 4 2 3 2 4" xfId="3547" xr:uid="{0CFFDC26-FA52-4DB0-8ECF-A9259F8D7BF5}"/>
    <cellStyle name="Normal 7 4 2 3 3" xfId="726" xr:uid="{8BCECA7D-11B2-4E27-917C-D696617D3F92}"/>
    <cellStyle name="Normal 7 4 2 3 3 2" xfId="3548" xr:uid="{2EF895B8-A415-48ED-AFAD-71383EF51C84}"/>
    <cellStyle name="Normal 7 4 2 3 3 3" xfId="3549" xr:uid="{FBF8DF41-92E8-4ED9-8A2B-C5442E34A2A8}"/>
    <cellStyle name="Normal 7 4 2 3 3 4" xfId="3550" xr:uid="{DBAF294B-1D85-454D-8009-37317D702F42}"/>
    <cellStyle name="Normal 7 4 2 3 4" xfId="3551" xr:uid="{3ABE9C69-1607-4613-84E4-D07F38D56CD7}"/>
    <cellStyle name="Normal 7 4 2 3 5" xfId="3552" xr:uid="{A03EB275-AC64-48DA-8CF6-E766349744DC}"/>
    <cellStyle name="Normal 7 4 2 3 6" xfId="3553" xr:uid="{CD7C2118-C0CC-4A83-8DEC-D7BD1E483857}"/>
    <cellStyle name="Normal 7 4 2 4" xfId="727" xr:uid="{DC94C8B7-AAC6-47C2-95D9-EC7DF8CDB2BA}"/>
    <cellStyle name="Normal 7 4 2 4 2" xfId="728" xr:uid="{9FCF8BC2-23BC-44F5-8428-F7454E70AFD4}"/>
    <cellStyle name="Normal 7 4 2 4 2 2" xfId="3554" xr:uid="{1587994F-FA66-4505-B61B-DB200D7FFC20}"/>
    <cellStyle name="Normal 7 4 2 4 2 3" xfId="3555" xr:uid="{376E7D6D-8557-48B6-A654-99A6D50A59D6}"/>
    <cellStyle name="Normal 7 4 2 4 2 4" xfId="3556" xr:uid="{518172C7-60C5-4906-981F-EE7CF70A4F49}"/>
    <cellStyle name="Normal 7 4 2 4 3" xfId="3557" xr:uid="{A9ED4F53-21F8-4179-B93B-7E50F91A8D1C}"/>
    <cellStyle name="Normal 7 4 2 4 4" xfId="3558" xr:uid="{209CD55B-3979-4DDD-BFF5-3D46FC66D6B5}"/>
    <cellStyle name="Normal 7 4 2 4 5" xfId="3559" xr:uid="{56D97716-08EB-422C-8450-4C974B7F12DA}"/>
    <cellStyle name="Normal 7 4 2 5" xfId="729" xr:uid="{614BE12C-3630-4246-BCA2-CBA34C932BEC}"/>
    <cellStyle name="Normal 7 4 2 5 2" xfId="3560" xr:uid="{A4183F4E-20C2-40FD-B21E-736AA4BF1407}"/>
    <cellStyle name="Normal 7 4 2 5 3" xfId="3561" xr:uid="{728246E8-C3CC-46A4-AFBE-BC8C1CAAECAC}"/>
    <cellStyle name="Normal 7 4 2 5 4" xfId="3562" xr:uid="{EEEB7052-DD72-4EB5-93D8-661C0A47D718}"/>
    <cellStyle name="Normal 7 4 2 6" xfId="3563" xr:uid="{C2636516-BE72-438A-8656-7165F3CED5DB}"/>
    <cellStyle name="Normal 7 4 2 6 2" xfId="3564" xr:uid="{CAE8C068-CBA2-42AE-96B3-B1A12505370F}"/>
    <cellStyle name="Normal 7 4 2 6 3" xfId="3565" xr:uid="{5B700992-5262-453B-B29B-3B10F3CDDCBA}"/>
    <cellStyle name="Normal 7 4 2 6 4" xfId="3566" xr:uid="{1D055EB4-093B-4E69-A75B-D8B88F08A634}"/>
    <cellStyle name="Normal 7 4 2 7" xfId="3567" xr:uid="{2C44C26D-C3D1-42A2-B504-1B92A07430DB}"/>
    <cellStyle name="Normal 7 4 2 8" xfId="3568" xr:uid="{B98B484C-B3D4-4901-941E-DC8CE59FAEEE}"/>
    <cellStyle name="Normal 7 4 2 9" xfId="3569" xr:uid="{F2EA0809-4B27-456F-95DE-59280B803F1E}"/>
    <cellStyle name="Normal 7 4 3" xfId="364" xr:uid="{FB718CA7-7C01-43AF-8CF3-432215E93307}"/>
    <cellStyle name="Normal 7 4 3 2" xfId="730" xr:uid="{937E412C-D97C-4584-A786-C8C6AFA8549A}"/>
    <cellStyle name="Normal 7 4 3 2 2" xfId="731" xr:uid="{21C5789F-4629-4114-A060-1DA62969328D}"/>
    <cellStyle name="Normal 7 4 3 2 2 2" xfId="1922" xr:uid="{D5E66F14-BA76-463C-815A-700A07BE8F9E}"/>
    <cellStyle name="Normal 7 4 3 2 2 2 2" xfId="1923" xr:uid="{6E68C897-7630-4326-9352-1ABEBB1E3794}"/>
    <cellStyle name="Normal 7 4 3 2 2 3" xfId="1924" xr:uid="{D5EFF413-9DC4-4680-8633-2BAEA0BE5FAD}"/>
    <cellStyle name="Normal 7 4 3 2 2 4" xfId="3570" xr:uid="{25A5382F-2BBD-418B-BFB7-1429B6A89B1D}"/>
    <cellStyle name="Normal 7 4 3 2 3" xfId="1925" xr:uid="{29ED5615-82D0-41D0-97A7-FB786DA06C07}"/>
    <cellStyle name="Normal 7 4 3 2 3 2" xfId="1926" xr:uid="{1AF13742-7426-4FE7-96BA-55CF2E4CECB6}"/>
    <cellStyle name="Normal 7 4 3 2 3 3" xfId="3571" xr:uid="{A6292E3C-48DD-4140-9E3F-595E2BC3C325}"/>
    <cellStyle name="Normal 7 4 3 2 3 4" xfId="3572" xr:uid="{4F6B7374-2375-4677-9C05-FA1826B45D1B}"/>
    <cellStyle name="Normal 7 4 3 2 4" xfId="1927" xr:uid="{E3D01D08-230F-42D1-97B3-27E67A3942F6}"/>
    <cellStyle name="Normal 7 4 3 2 5" xfId="3573" xr:uid="{9F678168-7832-4630-8140-9E434AFC32A6}"/>
    <cellStyle name="Normal 7 4 3 2 6" xfId="3574" xr:uid="{5E0392DC-6D0E-460C-8DDF-7401B87B30C7}"/>
    <cellStyle name="Normal 7 4 3 3" xfId="732" xr:uid="{4B6C0D48-418F-4EF2-9A34-7516B4A28951}"/>
    <cellStyle name="Normal 7 4 3 3 2" xfId="1928" xr:uid="{5AC127E1-97D9-476B-85C4-09B96FD4AA76}"/>
    <cellStyle name="Normal 7 4 3 3 2 2" xfId="1929" xr:uid="{109FAEF5-8281-42A6-8F0B-3DD5709093A4}"/>
    <cellStyle name="Normal 7 4 3 3 2 3" xfId="3575" xr:uid="{738CB434-F44D-48EF-8F2C-E5AD8025BD37}"/>
    <cellStyle name="Normal 7 4 3 3 2 4" xfId="3576" xr:uid="{6DBB822D-34D0-4CAE-9CF5-EA90CD5C69DD}"/>
    <cellStyle name="Normal 7 4 3 3 3" xfId="1930" xr:uid="{340E52A0-6E53-4658-B6C3-BFC181A32880}"/>
    <cellStyle name="Normal 7 4 3 3 4" xfId="3577" xr:uid="{9AB77F9A-BCB4-4450-8CE0-0946FEB6F7BD}"/>
    <cellStyle name="Normal 7 4 3 3 5" xfId="3578" xr:uid="{734BB5C4-5EF7-40FA-A811-D1C287F66733}"/>
    <cellStyle name="Normal 7 4 3 4" xfId="1931" xr:uid="{424C0BFD-259B-4074-8FB0-C8E3B5DAD5D8}"/>
    <cellStyle name="Normal 7 4 3 4 2" xfId="1932" xr:uid="{426CAFF6-B81A-476E-BD49-CD4765233ED2}"/>
    <cellStyle name="Normal 7 4 3 4 3" xfId="3579" xr:uid="{B59C071B-A543-49E2-A929-692DFE62CEF3}"/>
    <cellStyle name="Normal 7 4 3 4 4" xfId="3580" xr:uid="{1C608184-DF8E-49FD-8E43-0553CABEDD63}"/>
    <cellStyle name="Normal 7 4 3 5" xfId="1933" xr:uid="{A5B81A53-2DA9-417C-94D0-AAA27ABD51E4}"/>
    <cellStyle name="Normal 7 4 3 5 2" xfId="3581" xr:uid="{61E6B750-2585-43DE-A2E2-05834CE7F421}"/>
    <cellStyle name="Normal 7 4 3 5 3" xfId="3582" xr:uid="{3196C390-065D-475B-AB86-9C7284FC71C4}"/>
    <cellStyle name="Normal 7 4 3 5 4" xfId="3583" xr:uid="{7D361C2B-D919-4663-ACB9-79A58A198585}"/>
    <cellStyle name="Normal 7 4 3 6" xfId="3584" xr:uid="{00BD157E-D444-4BA5-B04F-49D5C0CB401F}"/>
    <cellStyle name="Normal 7 4 3 7" xfId="3585" xr:uid="{0A47976B-3461-4CB0-A08E-7EE9F42A7909}"/>
    <cellStyle name="Normal 7 4 3 8" xfId="3586" xr:uid="{502BF743-1B0B-4F06-9CD3-4DB55B38A2CD}"/>
    <cellStyle name="Normal 7 4 4" xfId="365" xr:uid="{C3BBCFFA-090C-4E62-A086-59E60D0D4FCC}"/>
    <cellStyle name="Normal 7 4 4 2" xfId="733" xr:uid="{C2368CBF-D9A1-4C1F-A812-2542397E0D09}"/>
    <cellStyle name="Normal 7 4 4 2 2" xfId="734" xr:uid="{5DAAC6A3-CECF-47F8-95CE-9EFA495C0FBA}"/>
    <cellStyle name="Normal 7 4 4 2 2 2" xfId="1934" xr:uid="{AE71D3E0-EB75-4FB6-9AA7-5BA03DFFD660}"/>
    <cellStyle name="Normal 7 4 4 2 2 3" xfId="3587" xr:uid="{E378F0B2-AFA8-4A1A-8792-13659091F61E}"/>
    <cellStyle name="Normal 7 4 4 2 2 4" xfId="3588" xr:uid="{8E58C799-D5D2-4183-93EE-3F98DFC210BB}"/>
    <cellStyle name="Normal 7 4 4 2 3" xfId="1935" xr:uid="{522774BB-6B89-4320-8B80-8109FB07A3A5}"/>
    <cellStyle name="Normal 7 4 4 2 4" xfId="3589" xr:uid="{F552E365-C4CD-4F58-9E41-7A1A2862747B}"/>
    <cellStyle name="Normal 7 4 4 2 5" xfId="3590" xr:uid="{C62DE7D9-59FD-4ABE-B8B8-D35A5484B6C3}"/>
    <cellStyle name="Normal 7 4 4 3" xfId="735" xr:uid="{AB63C6C2-8BA0-4068-B2EF-6A61EA8BF149}"/>
    <cellStyle name="Normal 7 4 4 3 2" xfId="1936" xr:uid="{9657F091-3291-4E85-946A-08852B8165E3}"/>
    <cellStyle name="Normal 7 4 4 3 3" xfId="3591" xr:uid="{EBEB62DC-B79B-4D78-A532-2D1BE28D7265}"/>
    <cellStyle name="Normal 7 4 4 3 4" xfId="3592" xr:uid="{53EC0731-C0C9-4979-B294-245A3BFBD8A2}"/>
    <cellStyle name="Normal 7 4 4 4" xfId="1937" xr:uid="{9336B128-4858-4E89-B732-50D888F94B21}"/>
    <cellStyle name="Normal 7 4 4 4 2" xfId="3593" xr:uid="{B831AA52-CFF3-48AB-9DDE-51512D788C14}"/>
    <cellStyle name="Normal 7 4 4 4 3" xfId="3594" xr:uid="{808083A0-A511-46FE-AD51-09AAC5EC659C}"/>
    <cellStyle name="Normal 7 4 4 4 4" xfId="3595" xr:uid="{17B5E371-AEB5-4152-B201-77E3B25773A6}"/>
    <cellStyle name="Normal 7 4 4 5" xfId="3596" xr:uid="{CA713C48-1F68-4FFD-BD93-99DA8A773E4A}"/>
    <cellStyle name="Normal 7 4 4 6" xfId="3597" xr:uid="{3D021041-27CE-42B4-8091-EC9F55745112}"/>
    <cellStyle name="Normal 7 4 4 7" xfId="3598" xr:uid="{C1DD4C64-19CE-45FD-97F1-8D45FFA87AEA}"/>
    <cellStyle name="Normal 7 4 5" xfId="366" xr:uid="{36F5594F-C0C9-4767-BAFB-0EEE72F9079D}"/>
    <cellStyle name="Normal 7 4 5 2" xfId="736" xr:uid="{2C04F7DA-FA09-4F0C-BDB1-7F55AB6A5C7A}"/>
    <cellStyle name="Normal 7 4 5 2 2" xfId="1938" xr:uid="{57D650F1-7688-4E2F-B71E-D01F7122823B}"/>
    <cellStyle name="Normal 7 4 5 2 3" xfId="3599" xr:uid="{0F8A71D5-CD5B-41E4-A969-62FE7196E5A1}"/>
    <cellStyle name="Normal 7 4 5 2 4" xfId="3600" xr:uid="{7D2F0930-45FA-4133-9694-52FE19060839}"/>
    <cellStyle name="Normal 7 4 5 3" xfId="1939" xr:uid="{29C1C7FA-EEB1-4612-BE6F-EC415CD20392}"/>
    <cellStyle name="Normal 7 4 5 3 2" xfId="3601" xr:uid="{49A817C9-C25B-4FC1-9F90-32760F38FA03}"/>
    <cellStyle name="Normal 7 4 5 3 3" xfId="3602" xr:uid="{494803B2-D1BD-48C4-BCEB-A1E09C1F0769}"/>
    <cellStyle name="Normal 7 4 5 3 4" xfId="3603" xr:uid="{45292435-E6EF-4666-84F2-D4A99488B38C}"/>
    <cellStyle name="Normal 7 4 5 4" xfId="3604" xr:uid="{B186DDE6-8418-4B7C-AA59-84E60BAEA1EB}"/>
    <cellStyle name="Normal 7 4 5 5" xfId="3605" xr:uid="{65E4067D-08FF-462E-96F5-CCBCC6AF2E52}"/>
    <cellStyle name="Normal 7 4 5 6" xfId="3606" xr:uid="{E5A5F90C-33C6-42DE-9ACC-49B60D339283}"/>
    <cellStyle name="Normal 7 4 6" xfId="737" xr:uid="{DCF0439A-9018-4DF6-AE9D-84F35898DD67}"/>
    <cellStyle name="Normal 7 4 6 2" xfId="1940" xr:uid="{E9211D14-3F6D-4C15-972C-92C20981B0A4}"/>
    <cellStyle name="Normal 7 4 6 2 2" xfId="3607" xr:uid="{CB19D8E3-D4B8-44E6-B66D-A20D5F15C1C2}"/>
    <cellStyle name="Normal 7 4 6 2 3" xfId="3608" xr:uid="{824752DB-E0EE-41FD-980E-125179F59331}"/>
    <cellStyle name="Normal 7 4 6 2 4" xfId="3609" xr:uid="{C52FCBD0-DE02-4D2A-B5A7-6824EC8953A3}"/>
    <cellStyle name="Normal 7 4 6 3" xfId="3610" xr:uid="{6CD14F24-CC85-4A39-ABD6-28FAFAF5E730}"/>
    <cellStyle name="Normal 7 4 6 4" xfId="3611" xr:uid="{87F6476E-EBE8-4FD3-A45B-6D01EC7F2D16}"/>
    <cellStyle name="Normal 7 4 6 5" xfId="3612" xr:uid="{9205C060-F06F-43AD-A6D9-76B3904DCEBB}"/>
    <cellStyle name="Normal 7 4 7" xfId="1941" xr:uid="{E9EC45A5-AE5F-497E-9D3E-29F4D0142B7E}"/>
    <cellStyle name="Normal 7 4 7 2" xfId="3613" xr:uid="{0D29D948-E611-42DE-86DD-721C19CA03D3}"/>
    <cellStyle name="Normal 7 4 7 3" xfId="3614" xr:uid="{2EC94326-AAAD-44C0-8868-6548CC431B14}"/>
    <cellStyle name="Normal 7 4 7 4" xfId="3615" xr:uid="{9B685C98-F28D-461F-A46C-5E7BDC9B6EDB}"/>
    <cellStyle name="Normal 7 4 8" xfId="3616" xr:uid="{8B2FD54E-56EB-4517-B2F8-F048808F7F0C}"/>
    <cellStyle name="Normal 7 4 8 2" xfId="3617" xr:uid="{37A2B603-BDCA-4DD5-A7AD-4DC99E669C57}"/>
    <cellStyle name="Normal 7 4 8 3" xfId="3618" xr:uid="{69C8B4FB-44F2-4653-BE47-7711FBF63366}"/>
    <cellStyle name="Normal 7 4 8 4" xfId="3619" xr:uid="{55873DCA-4622-45EF-B175-5D607F86950B}"/>
    <cellStyle name="Normal 7 4 9" xfId="3620" xr:uid="{A918021A-F74F-47A2-B53A-8DA560B58126}"/>
    <cellStyle name="Normal 7 5" xfId="143" xr:uid="{66E6451B-CBF0-4D0C-AF0F-A8334373A373}"/>
    <cellStyle name="Normal 7 5 2" xfId="144" xr:uid="{172C1451-27B6-4729-8C9A-995D7E368AD8}"/>
    <cellStyle name="Normal 7 5 2 2" xfId="367" xr:uid="{259542B6-0B79-4CAA-A51A-DCFE63129856}"/>
    <cellStyle name="Normal 7 5 2 2 2" xfId="738" xr:uid="{009C307F-3BD4-4000-A831-BC99CDC33FD9}"/>
    <cellStyle name="Normal 7 5 2 2 2 2" xfId="1942" xr:uid="{F1577054-D74E-4E51-90AB-8989FD1541FB}"/>
    <cellStyle name="Normal 7 5 2 2 2 2 2" xfId="5839" xr:uid="{DADD4F4B-7C37-49F1-85CB-9FEC55D2A086}"/>
    <cellStyle name="Normal 7 5 2 2 2 3" xfId="3621" xr:uid="{B0F704C3-1FFD-4D07-A156-22598685A62B}"/>
    <cellStyle name="Normal 7 5 2 2 2 4" xfId="3622" xr:uid="{F1B309DE-8CD0-48CE-AC3F-7DABFBBC3A5B}"/>
    <cellStyle name="Normal 7 5 2 2 3" xfId="1943" xr:uid="{6C2FE54A-07CF-4D36-ADB7-563751622307}"/>
    <cellStyle name="Normal 7 5 2 2 3 2" xfId="3623" xr:uid="{828AE9BC-F39E-489C-8072-2085ECF95582}"/>
    <cellStyle name="Normal 7 5 2 2 3 3" xfId="3624" xr:uid="{606C98F8-6947-4DC3-AB9A-E1D8DAF4C1B1}"/>
    <cellStyle name="Normal 7 5 2 2 3 4" xfId="3625" xr:uid="{D7802934-62FA-4F31-9043-8897454F2580}"/>
    <cellStyle name="Normal 7 5 2 2 4" xfId="3626" xr:uid="{8E712063-5A1E-477C-8F07-CC62B8539C70}"/>
    <cellStyle name="Normal 7 5 2 2 5" xfId="3627" xr:uid="{4799BB82-00FF-4A3E-9B19-969E500FBD55}"/>
    <cellStyle name="Normal 7 5 2 2 6" xfId="3628" xr:uid="{22F15648-AF9C-4AC1-8A66-5C06F40A9269}"/>
    <cellStyle name="Normal 7 5 2 3" xfId="739" xr:uid="{AB2A01E9-8A7A-4418-911D-F42E466E7CF0}"/>
    <cellStyle name="Normal 7 5 2 3 2" xfId="1944" xr:uid="{C789A0A0-8009-4778-AE6F-D5C456FE7760}"/>
    <cellStyle name="Normal 7 5 2 3 2 2" xfId="3629" xr:uid="{34F3A1E3-89E3-45EE-AED8-9922A9C41556}"/>
    <cellStyle name="Normal 7 5 2 3 2 3" xfId="3630" xr:uid="{6F1368BD-394C-4646-B2AF-F6B6730A2256}"/>
    <cellStyle name="Normal 7 5 2 3 2 4" xfId="3631" xr:uid="{FA0B6970-2F0B-4BBE-8CB7-10D2217F02B0}"/>
    <cellStyle name="Normal 7 5 2 3 3" xfId="3632" xr:uid="{350E0192-39B3-4E76-BC1A-E7444655C019}"/>
    <cellStyle name="Normal 7 5 2 3 4" xfId="3633" xr:uid="{A6E353A9-2814-4B11-BBCF-6A34A17AE671}"/>
    <cellStyle name="Normal 7 5 2 3 5" xfId="3634" xr:uid="{0D1E2ACA-D8F4-4D54-A41D-EE21F08141BD}"/>
    <cellStyle name="Normal 7 5 2 4" xfId="1945" xr:uid="{3BB75496-5373-4862-B9E9-1E25D2ADE6AF}"/>
    <cellStyle name="Normal 7 5 2 4 2" xfId="3635" xr:uid="{7CF5C7D6-C510-4330-9088-13E11698DE9B}"/>
    <cellStyle name="Normal 7 5 2 4 3" xfId="3636" xr:uid="{C8C2540C-CC1A-4BF5-BC4C-23ECE047A8A5}"/>
    <cellStyle name="Normal 7 5 2 4 4" xfId="3637" xr:uid="{BB1338CA-3A9C-4FFA-A3F7-EC984221635D}"/>
    <cellStyle name="Normal 7 5 2 5" xfId="3638" xr:uid="{5ADCC5FF-F725-4DD5-9D06-5F0FEB7E52E8}"/>
    <cellStyle name="Normal 7 5 2 5 2" xfId="3639" xr:uid="{440706ED-F9A6-4FC6-951F-0061AE83F707}"/>
    <cellStyle name="Normal 7 5 2 5 3" xfId="3640" xr:uid="{A6E2BEB6-FCAF-4F23-A015-39E65BC68F39}"/>
    <cellStyle name="Normal 7 5 2 5 4" xfId="3641" xr:uid="{866929DB-628A-498B-A72A-F4C7725F5CE3}"/>
    <cellStyle name="Normal 7 5 2 6" xfId="3642" xr:uid="{B59215E3-91ED-442A-9846-A927417ACE6C}"/>
    <cellStyle name="Normal 7 5 2 7" xfId="3643" xr:uid="{3AD42FAD-05B8-4F44-B891-D7013861BFB7}"/>
    <cellStyle name="Normal 7 5 2 8" xfId="3644" xr:uid="{CFEE24CC-8A76-4878-94E7-2F2843A3B252}"/>
    <cellStyle name="Normal 7 5 3" xfId="368" xr:uid="{5111FE76-0E37-45D0-8A76-FF4B1A2CEB1C}"/>
    <cellStyle name="Normal 7 5 3 2" xfId="740" xr:uid="{A269C069-671F-4BEB-A733-BD507C627B24}"/>
    <cellStyle name="Normal 7 5 3 2 2" xfId="741" xr:uid="{5F468D6F-F0E9-49DD-B907-57B2BBB7345F}"/>
    <cellStyle name="Normal 7 5 3 2 2 2" xfId="5840" xr:uid="{1C41F5C8-955D-43D4-AFF0-1138103D5957}"/>
    <cellStyle name="Normal 7 5 3 2 3" xfId="3645" xr:uid="{5C415634-F72C-42B5-948A-A16761E2D88A}"/>
    <cellStyle name="Normal 7 5 3 2 4" xfId="3646" xr:uid="{981CF5CB-6C4B-43ED-8115-0CA6E3A0BC5F}"/>
    <cellStyle name="Normal 7 5 3 3" xfId="742" xr:uid="{35D70E25-8349-4787-947E-ADE5D1C89146}"/>
    <cellStyle name="Normal 7 5 3 3 2" xfId="3647" xr:uid="{6D2CAE41-B406-4074-AC78-48AD5FB3E920}"/>
    <cellStyle name="Normal 7 5 3 3 3" xfId="3648" xr:uid="{CE935B4F-CAAF-4D92-950C-B624B0A7D853}"/>
    <cellStyle name="Normal 7 5 3 3 4" xfId="3649" xr:uid="{0CD1B1B9-DFF6-4560-9884-F120D9203B58}"/>
    <cellStyle name="Normal 7 5 3 4" xfId="3650" xr:uid="{17907F7F-D2B0-4FA8-AE76-052996EB8158}"/>
    <cellStyle name="Normal 7 5 3 5" xfId="3651" xr:uid="{FB944C0C-3AD1-48CF-9BDC-679C801C4A78}"/>
    <cellStyle name="Normal 7 5 3 6" xfId="3652" xr:uid="{5D0D983C-7AED-4803-B9C6-C9BAADA1EAA3}"/>
    <cellStyle name="Normal 7 5 4" xfId="369" xr:uid="{C5552F23-AA4F-4BEB-A298-FF990A80E079}"/>
    <cellStyle name="Normal 7 5 4 2" xfId="743" xr:uid="{62BB2596-8503-4184-A178-CB082DC14398}"/>
    <cellStyle name="Normal 7 5 4 2 2" xfId="3653" xr:uid="{D9871C92-6B4C-4435-BDBE-5F122E84D24B}"/>
    <cellStyle name="Normal 7 5 4 2 3" xfId="3654" xr:uid="{1B5F43C0-A6F4-4749-8794-A6FA68FEA110}"/>
    <cellStyle name="Normal 7 5 4 2 4" xfId="3655" xr:uid="{DAC5B1C5-3E44-4E3F-A774-64F1DCA473B1}"/>
    <cellStyle name="Normal 7 5 4 3" xfId="3656" xr:uid="{EADB3711-EF66-437C-8981-451CE5085D01}"/>
    <cellStyle name="Normal 7 5 4 4" xfId="3657" xr:uid="{4B3DA280-28BE-4F49-ACBD-073F52344EBB}"/>
    <cellStyle name="Normal 7 5 4 5" xfId="3658" xr:uid="{32FBAD56-6118-4D78-8400-358407BA11E4}"/>
    <cellStyle name="Normal 7 5 5" xfId="744" xr:uid="{9F512959-7998-444E-B487-17CA095ABEDC}"/>
    <cellStyle name="Normal 7 5 5 2" xfId="3659" xr:uid="{2C46674A-6851-49AD-BB00-65DCBF2A8AAB}"/>
    <cellStyle name="Normal 7 5 5 3" xfId="3660" xr:uid="{ADB571D1-365A-43C5-8718-F27753E40560}"/>
    <cellStyle name="Normal 7 5 5 4" xfId="3661" xr:uid="{9FD71A81-8D1D-4BA5-AE3B-223C8782C58F}"/>
    <cellStyle name="Normal 7 5 6" xfId="3662" xr:uid="{2B9AC795-D1FF-47F5-A59C-25D1FC7B43DD}"/>
    <cellStyle name="Normal 7 5 6 2" xfId="3663" xr:uid="{E0BFC026-6186-499A-90C9-1F87C349C3FE}"/>
    <cellStyle name="Normal 7 5 6 3" xfId="3664" xr:uid="{236A2E3B-5C8A-4ACD-9DB2-FFD36DA42A89}"/>
    <cellStyle name="Normal 7 5 6 4" xfId="3665" xr:uid="{A29E4E36-6E4C-4014-80DC-AB4FD13D0673}"/>
    <cellStyle name="Normal 7 5 7" xfId="3666" xr:uid="{FAC03CC0-A5EF-4614-AA18-50AEEF158D77}"/>
    <cellStyle name="Normal 7 5 8" xfId="3667" xr:uid="{778A731C-2F9E-45B9-87C8-C90CC4A52C42}"/>
    <cellStyle name="Normal 7 5 9" xfId="3668" xr:uid="{D572A7D9-C33D-4868-903B-CD86AF6C73A3}"/>
    <cellStyle name="Normal 7 6" xfId="145" xr:uid="{FA8C85AA-28F1-474D-8EF8-7A8BE3D2AF67}"/>
    <cellStyle name="Normal 7 6 2" xfId="370" xr:uid="{7E0FB8C2-73AA-4842-80E0-5EB8351F4CCA}"/>
    <cellStyle name="Normal 7 6 2 2" xfId="745" xr:uid="{3238874F-4238-422A-BE15-F17FE5EA937B}"/>
    <cellStyle name="Normal 7 6 2 2 2" xfId="1946" xr:uid="{DFB30EF3-B441-45CD-B7A1-13A90D19F283}"/>
    <cellStyle name="Normal 7 6 2 2 2 2" xfId="1947" xr:uid="{C601DBFD-60A3-4C1E-BE16-1FA39E8CC79E}"/>
    <cellStyle name="Normal 7 6 2 2 3" xfId="1948" xr:uid="{D971CB09-F01A-47BC-9AAB-2653B5FC0A15}"/>
    <cellStyle name="Normal 7 6 2 2 4" xfId="3669" xr:uid="{086043A4-D92D-4863-AD3F-AD8E3811000C}"/>
    <cellStyle name="Normal 7 6 2 3" xfId="1949" xr:uid="{D7EBFD09-2AF8-418A-8B10-24BF0D9BEA83}"/>
    <cellStyle name="Normal 7 6 2 3 2" xfId="1950" xr:uid="{CB7F4B2E-73BF-4705-A37E-88487D4BD7EB}"/>
    <cellStyle name="Normal 7 6 2 3 3" xfId="3670" xr:uid="{4EEBC6A5-D29A-42C4-ABAB-5FDD7D8F1382}"/>
    <cellStyle name="Normal 7 6 2 3 4" xfId="3671" xr:uid="{0D13A27A-9B1A-4331-A432-03C7ED67A88C}"/>
    <cellStyle name="Normal 7 6 2 4" xfId="1951" xr:uid="{EC9E0257-68AA-441A-8B73-2247C41E5CBD}"/>
    <cellStyle name="Normal 7 6 2 5" xfId="3672" xr:uid="{F082319C-D435-4D22-9504-7AFD53166FBD}"/>
    <cellStyle name="Normal 7 6 2 6" xfId="3673" xr:uid="{1612C732-049D-4ABA-8BEA-FE9B8C436BA4}"/>
    <cellStyle name="Normal 7 6 3" xfId="746" xr:uid="{FC31EA6C-C1B2-420F-AAB1-7584712302DA}"/>
    <cellStyle name="Normal 7 6 3 2" xfId="1952" xr:uid="{D90DC46B-8312-4DA4-B106-DF1E950A0A01}"/>
    <cellStyle name="Normal 7 6 3 2 2" xfId="1953" xr:uid="{099C7A93-CAC1-4CC0-AB78-3397200EA809}"/>
    <cellStyle name="Normal 7 6 3 2 3" xfId="3674" xr:uid="{2A5FAEF8-A74D-4647-BF9D-EE32C97BAA87}"/>
    <cellStyle name="Normal 7 6 3 2 4" xfId="3675" xr:uid="{B92C4253-E46D-4465-B6F8-EEA0A6537DA9}"/>
    <cellStyle name="Normal 7 6 3 3" xfId="1954" xr:uid="{EE8FCD6B-B952-4225-BE4A-615AD50004F1}"/>
    <cellStyle name="Normal 7 6 3 4" xfId="3676" xr:uid="{282609C1-EB2C-4077-980A-FAD377D5510E}"/>
    <cellStyle name="Normal 7 6 3 5" xfId="3677" xr:uid="{295EA5A1-0859-4A7B-BCBC-F25F59A51AD8}"/>
    <cellStyle name="Normal 7 6 4" xfId="1955" xr:uid="{4F7C120C-2E37-4386-A7C0-A7651225CA96}"/>
    <cellStyle name="Normal 7 6 4 2" xfId="1956" xr:uid="{9449E8B2-BB1D-4728-88B7-E89F7B98B277}"/>
    <cellStyle name="Normal 7 6 4 3" xfId="3678" xr:uid="{DC8798DB-10E7-4410-9498-82B9BD540F44}"/>
    <cellStyle name="Normal 7 6 4 4" xfId="3679" xr:uid="{F08C8978-045C-4FE2-A599-03837DA9FBDD}"/>
    <cellStyle name="Normal 7 6 5" xfId="1957" xr:uid="{AF4808D6-794E-4699-91CA-B78F47A717A4}"/>
    <cellStyle name="Normal 7 6 5 2" xfId="3680" xr:uid="{03D67EEF-4912-488A-9E0C-773BFDF7C609}"/>
    <cellStyle name="Normal 7 6 5 3" xfId="3681" xr:uid="{D4E015B3-EF1A-40C3-9930-15779E513CCD}"/>
    <cellStyle name="Normal 7 6 5 4" xfId="3682" xr:uid="{EA5458A4-6A73-458B-A972-1E1B46EB0515}"/>
    <cellStyle name="Normal 7 6 6" xfId="3683" xr:uid="{1B620492-C247-4BE5-BCF7-7C82E37B632D}"/>
    <cellStyle name="Normal 7 6 7" xfId="3684" xr:uid="{C3C5E1FE-F88B-4DAA-BA1A-251195BF70C4}"/>
    <cellStyle name="Normal 7 6 8" xfId="3685" xr:uid="{DF03369F-2D4C-4BBF-8874-4E05CA571F0E}"/>
    <cellStyle name="Normal 7 7" xfId="371" xr:uid="{AC51E2E9-621C-451B-9536-1FA32DB0C151}"/>
    <cellStyle name="Normal 7 7 2" xfId="747" xr:uid="{0DC9A2A0-9F75-4729-9DAE-4927CE51E783}"/>
    <cellStyle name="Normal 7 7 2 2" xfId="748" xr:uid="{A8C43361-93C6-434E-87A8-918535B7B10A}"/>
    <cellStyle name="Normal 7 7 2 2 2" xfId="1958" xr:uid="{9344E0A6-CB6D-4736-AD30-2D55C382617A}"/>
    <cellStyle name="Normal 7 7 2 2 3" xfId="3686" xr:uid="{5B4195DD-A9B0-4244-91A3-D0243C1B32B6}"/>
    <cellStyle name="Normal 7 7 2 2 4" xfId="3687" xr:uid="{36938D99-C36E-4D8C-B92A-1ECDE9B739E5}"/>
    <cellStyle name="Normal 7 7 2 3" xfId="1959" xr:uid="{D14473F8-7E77-413A-BFB2-A5EB3D182175}"/>
    <cellStyle name="Normal 7 7 2 4" xfId="3688" xr:uid="{A26F2081-A600-4CCE-A5CA-34893C51FEC8}"/>
    <cellStyle name="Normal 7 7 2 5" xfId="3689" xr:uid="{B6C20720-5FBF-4781-B747-F969F50E0119}"/>
    <cellStyle name="Normal 7 7 3" xfId="749" xr:uid="{4C7697F4-FD70-49D0-9E3B-1EDE2CB971C5}"/>
    <cellStyle name="Normal 7 7 3 2" xfId="1960" xr:uid="{B78E8C08-6884-489D-B876-02091F5FFF25}"/>
    <cellStyle name="Normal 7 7 3 3" xfId="3690" xr:uid="{E3294358-6DC1-43FF-A332-A23126515210}"/>
    <cellStyle name="Normal 7 7 3 4" xfId="3691" xr:uid="{3C643442-9763-456D-8ACB-FFE05D37546C}"/>
    <cellStyle name="Normal 7 7 4" xfId="1961" xr:uid="{5D3E2002-5B38-44C1-A646-C9149C4D2090}"/>
    <cellStyle name="Normal 7 7 4 2" xfId="3692" xr:uid="{801FAAC0-24A7-4A3B-A0DA-BA58A1360BFF}"/>
    <cellStyle name="Normal 7 7 4 3" xfId="3693" xr:uid="{116D9311-32E4-4D0E-A641-7025DBDE7695}"/>
    <cellStyle name="Normal 7 7 4 4" xfId="3694" xr:uid="{DDCAC9D6-2D9F-45D3-9677-711A4E5590EE}"/>
    <cellStyle name="Normal 7 7 5" xfId="3695" xr:uid="{A276F3B2-186C-406E-A758-9DF8BEA4C382}"/>
    <cellStyle name="Normal 7 7 6" xfId="3696" xr:uid="{99BD94DE-7827-4A95-860C-ED13C1FC3B20}"/>
    <cellStyle name="Normal 7 7 7" xfId="3697" xr:uid="{6BAE015E-54BB-45F2-B515-7E5CA95ACBFF}"/>
    <cellStyle name="Normal 7 8" xfId="372" xr:uid="{E452060B-B3BA-480D-92A8-416BD284D241}"/>
    <cellStyle name="Normal 7 8 2" xfId="750" xr:uid="{827DE1E5-67DC-4977-A627-B942A98CF2BC}"/>
    <cellStyle name="Normal 7 8 2 2" xfId="1962" xr:uid="{BDCF21F5-7B85-4470-899C-8722FEAB48BD}"/>
    <cellStyle name="Normal 7 8 2 3" xfId="3698" xr:uid="{F4B9380F-0754-42F3-86BB-CCBC00450546}"/>
    <cellStyle name="Normal 7 8 2 4" xfId="3699" xr:uid="{86945975-A056-434A-B1F7-8B2B11C409F4}"/>
    <cellStyle name="Normal 7 8 3" xfId="1963" xr:uid="{04708B4F-E8AA-4555-BCDA-BE2DA5469118}"/>
    <cellStyle name="Normal 7 8 3 2" xfId="3700" xr:uid="{47691E2D-3D1A-4897-A3BB-DE0DCF83A1D6}"/>
    <cellStyle name="Normal 7 8 3 3" xfId="3701" xr:uid="{2A266355-F3E3-48CD-BCB3-8B5F3BB41AD8}"/>
    <cellStyle name="Normal 7 8 3 4" xfId="3702" xr:uid="{23891817-5027-49E1-9EBC-12B04548858F}"/>
    <cellStyle name="Normal 7 8 4" xfId="3703" xr:uid="{65E1F259-C41C-499F-93F6-A810A188C1D0}"/>
    <cellStyle name="Normal 7 8 5" xfId="3704" xr:uid="{CC45CABF-BD53-4AD6-8DD4-62BCBE653D41}"/>
    <cellStyle name="Normal 7 8 6" xfId="3705" xr:uid="{0EEAF83B-2A20-4011-8129-9E04714EDB2A}"/>
    <cellStyle name="Normal 7 9" xfId="373" xr:uid="{D7400EEB-2C97-4BCC-BC28-5981D66AD8C3}"/>
    <cellStyle name="Normal 7 9 2" xfId="1964" xr:uid="{5C64884B-E8DF-4EC1-9A44-4301B9305824}"/>
    <cellStyle name="Normal 7 9 2 2" xfId="3706" xr:uid="{7BDD9F1E-6DF1-464B-BFDA-D6FAE1242F0E}"/>
    <cellStyle name="Normal 7 9 2 2 2" xfId="4408" xr:uid="{BEA479EA-189F-426B-A3C7-3A703BEA0129}"/>
    <cellStyle name="Normal 7 9 2 2 2 2" xfId="6398" xr:uid="{61AFB4E6-30A5-4784-811A-83DC73CCFB67}"/>
    <cellStyle name="Normal 7 9 2 2 3" xfId="4687" xr:uid="{B858127B-C322-4EC6-98AF-A660CA04B842}"/>
    <cellStyle name="Normal 7 9 2 3" xfId="3707" xr:uid="{BC15682D-43D2-4DF9-867A-3B44DCD7098D}"/>
    <cellStyle name="Normal 7 9 2 4" xfId="3708" xr:uid="{3476BE61-2D7B-4ABF-ABEA-8BC451D64FB9}"/>
    <cellStyle name="Normal 7 9 3" xfId="3709" xr:uid="{542F98E7-3540-49B3-A38D-B25722B6D106}"/>
    <cellStyle name="Normal 7 9 3 2" xfId="5362" xr:uid="{94A63233-CF0B-4A95-BA73-CFEE07109ED9}"/>
    <cellStyle name="Normal 7 9 4" xfId="3710" xr:uid="{A4CF4FEC-82B1-4D82-B7A9-43332C40C2BA}"/>
    <cellStyle name="Normal 7 9 4 2" xfId="4578" xr:uid="{2905EEA3-9819-47BB-BDC1-2D75F5FA1931}"/>
    <cellStyle name="Normal 7 9 4 2 2" xfId="6652" xr:uid="{375719AB-06A2-4DCB-B8B2-0EB8DEDF5299}"/>
    <cellStyle name="Normal 7 9 4 3" xfId="4688" xr:uid="{5EA68E23-CF41-4482-B04A-3F62DDF0193D}"/>
    <cellStyle name="Normal 7 9 4 4" xfId="4607" xr:uid="{4450A9D7-1C75-4AAC-853F-C07C3CA23E80}"/>
    <cellStyle name="Normal 7 9 4 4 2" xfId="6455" xr:uid="{8349AA04-CE7F-4CCF-A992-E643B9FF5C50}"/>
    <cellStyle name="Normal 7 9 5" xfId="3711" xr:uid="{33A8EF79-3269-48F7-A176-D3E26ABD9BD9}"/>
    <cellStyle name="Normal 8" xfId="146" xr:uid="{46B3FB37-82CA-46AF-A06F-5400D6D16915}"/>
    <cellStyle name="Normal 8 10" xfId="1965" xr:uid="{B9C5775B-7794-488C-9A45-724D62408F67}"/>
    <cellStyle name="Normal 8 10 2" xfId="3712" xr:uid="{966829F2-FF72-4FB3-911C-9A22A536EFE0}"/>
    <cellStyle name="Normal 8 10 2 2" xfId="6084" xr:uid="{AE1489C7-B5B8-4564-A12C-5F0C0E75FCCA}"/>
    <cellStyle name="Normal 8 10 3" xfId="3713" xr:uid="{BB79B6FA-2DE9-4955-9A3B-CE225854BF78}"/>
    <cellStyle name="Normal 8 10 4" xfId="3714" xr:uid="{6BF3A03C-D5E3-4A6B-AD31-4827FC5ADE7A}"/>
    <cellStyle name="Normal 8 11" xfId="3715" xr:uid="{9EEA5C1F-3C91-4392-97DB-348EC70F7788}"/>
    <cellStyle name="Normal 8 11 2" xfId="3716" xr:uid="{BFCC6BC6-1143-4B04-AA77-AB3516D4564B}"/>
    <cellStyle name="Normal 8 11 3" xfId="3717" xr:uid="{F88FC5F5-225A-4065-9979-B95557ED7864}"/>
    <cellStyle name="Normal 8 11 4" xfId="3718" xr:uid="{E4ECC98D-F6B3-4F65-9FA1-9359BA442BC8}"/>
    <cellStyle name="Normal 8 12" xfId="3719" xr:uid="{710D6031-703C-4954-8896-A82AF6D437BC}"/>
    <cellStyle name="Normal 8 12 2" xfId="3720" xr:uid="{7087E399-DB47-4CFD-BEC3-87ADD566B033}"/>
    <cellStyle name="Normal 8 13" xfId="3721" xr:uid="{B1D1A26C-662E-49E4-A586-62D46337A967}"/>
    <cellStyle name="Normal 8 14" xfId="3722" xr:uid="{5735A457-91C0-4DA4-A608-8ACCB2FF30D6}"/>
    <cellStyle name="Normal 8 15" xfId="3723" xr:uid="{BF87064D-9370-496A-BEDC-D7CF3992E4B0}"/>
    <cellStyle name="Normal 8 2" xfId="147" xr:uid="{776D5634-D1C3-458F-B8B9-FA585ED19969}"/>
    <cellStyle name="Normal 8 2 10" xfId="3724" xr:uid="{44CCB239-9044-4CCD-B36B-745CC23FBCD7}"/>
    <cellStyle name="Normal 8 2 11" xfId="3725" xr:uid="{513E57E0-3197-4215-8F2F-BD4009B30B0D}"/>
    <cellStyle name="Normal 8 2 2" xfId="148" xr:uid="{D5DBD871-0AEF-4D14-BA11-B6652AD637DA}"/>
    <cellStyle name="Normal 8 2 2 2" xfId="149" xr:uid="{51166669-6EC6-4B3F-9544-62FFE065D6E1}"/>
    <cellStyle name="Normal 8 2 2 2 2" xfId="374" xr:uid="{52C11967-4838-49FB-874F-8362826EB7CE}"/>
    <cellStyle name="Normal 8 2 2 2 2 2" xfId="751" xr:uid="{D5E089A9-BA3B-48D5-8651-88E68B0AA6A2}"/>
    <cellStyle name="Normal 8 2 2 2 2 2 2" xfId="752" xr:uid="{51CE5399-1FEE-46EE-B95A-36E37B163D59}"/>
    <cellStyle name="Normal 8 2 2 2 2 2 2 2" xfId="1966" xr:uid="{45E997B7-B85D-418E-9335-D222A3C86A94}"/>
    <cellStyle name="Normal 8 2 2 2 2 2 2 2 2" xfId="1967" xr:uid="{C9E210A0-54E4-4450-A0BA-1E7F8D33AD9D}"/>
    <cellStyle name="Normal 8 2 2 2 2 2 2 2 2 2" xfId="5841" xr:uid="{648EE78A-3E88-4C60-91DF-6347FB167055}"/>
    <cellStyle name="Normal 8 2 2 2 2 2 2 2 3" xfId="5842" xr:uid="{F34C8397-C9B7-4D8D-8F81-6A8B52ADC92E}"/>
    <cellStyle name="Normal 8 2 2 2 2 2 2 3" xfId="1968" xr:uid="{64C138EE-BDA3-4BA0-9BB9-B611B70CF04E}"/>
    <cellStyle name="Normal 8 2 2 2 2 2 2 3 2" xfId="5843" xr:uid="{3F5960E4-9BD7-463A-B75B-5641BA38F9A6}"/>
    <cellStyle name="Normal 8 2 2 2 2 2 2 4" xfId="5844" xr:uid="{D609B0B4-9BD1-47B5-A480-697956A439D0}"/>
    <cellStyle name="Normal 8 2 2 2 2 2 3" xfId="1969" xr:uid="{37B79A47-8A51-47EC-9C28-7CB93F564D5F}"/>
    <cellStyle name="Normal 8 2 2 2 2 2 3 2" xfId="1970" xr:uid="{77187352-C35C-4163-A16C-46B23E953F7D}"/>
    <cellStyle name="Normal 8 2 2 2 2 2 3 2 2" xfId="5845" xr:uid="{37594727-8F62-4EDC-8381-F0E2DAEF7384}"/>
    <cellStyle name="Normal 8 2 2 2 2 2 3 3" xfId="5846" xr:uid="{D98BECCD-7EE8-477D-8AC3-6D68A4C48CD5}"/>
    <cellStyle name="Normal 8 2 2 2 2 2 4" xfId="1971" xr:uid="{896C0ACA-175C-4FC0-A4B2-3500FAA4CF7E}"/>
    <cellStyle name="Normal 8 2 2 2 2 2 4 2" xfId="5847" xr:uid="{3DAF32D4-FDB7-4DF1-B2AC-8FEDA5F9557E}"/>
    <cellStyle name="Normal 8 2 2 2 2 2 5" xfId="5848" xr:uid="{9293D5E1-985E-4AD9-9591-3FE4D6FD6F2B}"/>
    <cellStyle name="Normal 8 2 2 2 2 3" xfId="753" xr:uid="{9E58A38B-0CAB-4569-BF9D-3434A5C37E00}"/>
    <cellStyle name="Normal 8 2 2 2 2 3 2" xfId="1972" xr:uid="{69B030C1-C9A9-4463-B215-B1CCA8524A45}"/>
    <cellStyle name="Normal 8 2 2 2 2 3 2 2" xfId="1973" xr:uid="{07C1A34E-EFE1-42EE-8FA7-7C6E6D14FDCB}"/>
    <cellStyle name="Normal 8 2 2 2 2 3 2 2 2" xfId="5849" xr:uid="{96397EDC-4EA7-4ED3-A32D-0D5169B787CA}"/>
    <cellStyle name="Normal 8 2 2 2 2 3 2 3" xfId="5850" xr:uid="{161DF0AE-CDDD-4605-97AB-B096973329A3}"/>
    <cellStyle name="Normal 8 2 2 2 2 3 3" xfId="1974" xr:uid="{F71A77E0-DEF8-4C53-B133-B73A6ED494D4}"/>
    <cellStyle name="Normal 8 2 2 2 2 3 3 2" xfId="5851" xr:uid="{32E118F5-7AA9-4ACB-90E7-A575F7BF765D}"/>
    <cellStyle name="Normal 8 2 2 2 2 3 4" xfId="3726" xr:uid="{95AA868E-76AF-4AF3-897E-F2BE65CF1994}"/>
    <cellStyle name="Normal 8 2 2 2 2 4" xfId="1975" xr:uid="{30FD8926-5C5D-4DCF-A189-DD03BB1A0B8F}"/>
    <cellStyle name="Normal 8 2 2 2 2 4 2" xfId="1976" xr:uid="{0D189279-F034-4CFD-9627-5F4920CFC211}"/>
    <cellStyle name="Normal 8 2 2 2 2 4 2 2" xfId="5852" xr:uid="{0BC0F738-8AAF-4071-B052-5BB7C7AFCD25}"/>
    <cellStyle name="Normal 8 2 2 2 2 4 3" xfId="5853" xr:uid="{E150C2FE-BE72-4303-8003-16CA8EDDE2EF}"/>
    <cellStyle name="Normal 8 2 2 2 2 5" xfId="1977" xr:uid="{89557776-B4EF-47BD-9678-606891EC63A5}"/>
    <cellStyle name="Normal 8 2 2 2 2 5 2" xfId="5854" xr:uid="{F1671CFC-6EB2-483A-B517-131D0C01682E}"/>
    <cellStyle name="Normal 8 2 2 2 2 6" xfId="3727" xr:uid="{E38BDCE7-1722-43CE-BEB2-7145461A816E}"/>
    <cellStyle name="Normal 8 2 2 2 3" xfId="375" xr:uid="{27658541-A3E0-414C-B729-37F75AB63EFE}"/>
    <cellStyle name="Normal 8 2 2 2 3 2" xfId="754" xr:uid="{F41DB572-ED5C-49AA-B31D-6BAF457DCC78}"/>
    <cellStyle name="Normal 8 2 2 2 3 2 2" xfId="755" xr:uid="{7C0E2932-A262-476F-98D8-75ED45B73306}"/>
    <cellStyle name="Normal 8 2 2 2 3 2 2 2" xfId="1978" xr:uid="{1DBF7D1B-583A-4DD4-A786-5F9AD7395043}"/>
    <cellStyle name="Normal 8 2 2 2 3 2 2 2 2" xfId="1979" xr:uid="{A21D026C-D554-4B5D-A795-448A8A387BEF}"/>
    <cellStyle name="Normal 8 2 2 2 3 2 2 3" xfId="1980" xr:uid="{9839F9CA-AF53-4791-A264-5E5292DD84AD}"/>
    <cellStyle name="Normal 8 2 2 2 3 2 3" xfId="1981" xr:uid="{579166DA-9C92-40DA-BFAB-7164D56727EC}"/>
    <cellStyle name="Normal 8 2 2 2 3 2 3 2" xfId="1982" xr:uid="{1838F2C3-313B-489B-BB0B-58871F46292C}"/>
    <cellStyle name="Normal 8 2 2 2 3 2 4" xfId="1983" xr:uid="{FF397B9C-7001-4E2C-B39E-74D036E0639B}"/>
    <cellStyle name="Normal 8 2 2 2 3 3" xfId="756" xr:uid="{5F261810-FF2F-4B18-93D8-8451599BA7D6}"/>
    <cellStyle name="Normal 8 2 2 2 3 3 2" xfId="1984" xr:uid="{CA4D0C89-7856-4CAF-88D4-53F27C419854}"/>
    <cellStyle name="Normal 8 2 2 2 3 3 2 2" xfId="1985" xr:uid="{BD4E0CE3-8129-4EEA-8DE0-7DD17AB8656B}"/>
    <cellStyle name="Normal 8 2 2 2 3 3 3" xfId="1986" xr:uid="{6EA04AF2-87D2-4633-B770-4BDC0FCC8B91}"/>
    <cellStyle name="Normal 8 2 2 2 3 4" xfId="1987" xr:uid="{56A7FEEC-B78B-474C-8165-940E8EE3C69A}"/>
    <cellStyle name="Normal 8 2 2 2 3 4 2" xfId="1988" xr:uid="{A8EE088C-A05C-4200-824A-210246850CB5}"/>
    <cellStyle name="Normal 8 2 2 2 3 5" xfId="1989" xr:uid="{E18F75F0-60D1-48A8-9CB5-6DB4DB21E4D6}"/>
    <cellStyle name="Normal 8 2 2 2 4" xfId="757" xr:uid="{BABC56FA-3483-406E-9A85-767727DB27C1}"/>
    <cellStyle name="Normal 8 2 2 2 4 2" xfId="758" xr:uid="{CA560B6D-A22A-46C1-8CC5-AED2C7A68B55}"/>
    <cellStyle name="Normal 8 2 2 2 4 2 2" xfId="1990" xr:uid="{CB568B9D-5CD9-4CC5-BC59-7D39D045C083}"/>
    <cellStyle name="Normal 8 2 2 2 4 2 2 2" xfId="1991" xr:uid="{9A9FBBF7-EE82-4B5B-B1A1-F36F6481940E}"/>
    <cellStyle name="Normal 8 2 2 2 4 2 3" xfId="1992" xr:uid="{C781E041-DD6F-4DC4-9F15-498D13903E40}"/>
    <cellStyle name="Normal 8 2 2 2 4 3" xfId="1993" xr:uid="{C8E0C18B-1F27-45A1-BFF2-89113A959B67}"/>
    <cellStyle name="Normal 8 2 2 2 4 3 2" xfId="1994" xr:uid="{257A6656-2BEE-40DB-88E9-5A1D189B6B5E}"/>
    <cellStyle name="Normal 8 2 2 2 4 4" xfId="1995" xr:uid="{FE0B670F-9792-4A68-B750-ED0E70093AE7}"/>
    <cellStyle name="Normal 8 2 2 2 5" xfId="759" xr:uid="{2468EA02-EBBF-4B95-B05A-426C8AC3E693}"/>
    <cellStyle name="Normal 8 2 2 2 5 2" xfId="1996" xr:uid="{0FDA88AF-F51E-4754-9C0D-B2120839CC4D}"/>
    <cellStyle name="Normal 8 2 2 2 5 2 2" xfId="1997" xr:uid="{7EF4E610-7CFD-4901-9E1B-A2F91A232542}"/>
    <cellStyle name="Normal 8 2 2 2 5 3" xfId="1998" xr:uid="{3235E5F7-3639-42BB-9CE9-A3D636D0B2C2}"/>
    <cellStyle name="Normal 8 2 2 2 5 4" xfId="3728" xr:uid="{8A82DB3D-A454-476C-AD90-DBF70848C2AA}"/>
    <cellStyle name="Normal 8 2 2 2 6" xfId="1999" xr:uid="{54612D24-B14D-4300-A084-5398B829A560}"/>
    <cellStyle name="Normal 8 2 2 2 6 2" xfId="2000" xr:uid="{8016D471-5101-4D3E-9F9A-C11CB6209FE0}"/>
    <cellStyle name="Normal 8 2 2 2 7" xfId="2001" xr:uid="{A8F3D3C8-CF0C-4F96-85FF-B4E50325E755}"/>
    <cellStyle name="Normal 8 2 2 2 8" xfId="3729" xr:uid="{B81F57E9-84A6-4D3D-9CE7-B6E7F4834162}"/>
    <cellStyle name="Normal 8 2 2 3" xfId="376" xr:uid="{B8EAF309-55CF-4941-B4BC-11C432B66A8C}"/>
    <cellStyle name="Normal 8 2 2 3 2" xfId="760" xr:uid="{FAB7BC96-FC94-48CB-91C3-0A3DFDE99BE1}"/>
    <cellStyle name="Normal 8 2 2 3 2 2" xfId="761" xr:uid="{12644DE5-8642-4FA5-B6E2-C59DC4FD7B95}"/>
    <cellStyle name="Normal 8 2 2 3 2 2 2" xfId="2002" xr:uid="{0B544D5E-5CF4-4A7B-B188-4086BDCF4A76}"/>
    <cellStyle name="Normal 8 2 2 3 2 2 2 2" xfId="2003" xr:uid="{F974E1F8-2B74-4223-AA7E-59622FFFECBE}"/>
    <cellStyle name="Normal 8 2 2 3 2 2 2 2 2" xfId="5855" xr:uid="{7FC367A0-B027-433C-9331-F1714663DE01}"/>
    <cellStyle name="Normal 8 2 2 3 2 2 2 3" xfId="5856" xr:uid="{430A371F-F03B-48EB-8376-6366DFA4FCF3}"/>
    <cellStyle name="Normal 8 2 2 3 2 2 3" xfId="2004" xr:uid="{BED1DEAA-F4A4-4331-8FC0-196547C841A2}"/>
    <cellStyle name="Normal 8 2 2 3 2 2 3 2" xfId="5857" xr:uid="{26FBEE70-6B94-4946-90D5-16244A48A1B9}"/>
    <cellStyle name="Normal 8 2 2 3 2 2 4" xfId="5858" xr:uid="{C8438CE0-EFF9-41E7-B6B5-50E8800FB51D}"/>
    <cellStyle name="Normal 8 2 2 3 2 3" xfId="2005" xr:uid="{F61AD563-0171-4DFC-BCC8-AB1B532974E9}"/>
    <cellStyle name="Normal 8 2 2 3 2 3 2" xfId="2006" xr:uid="{06155BCF-F01E-4E7B-B009-6B5E7B40E65B}"/>
    <cellStyle name="Normal 8 2 2 3 2 3 2 2" xfId="5859" xr:uid="{66917697-106E-45B9-836D-1437BD6B5314}"/>
    <cellStyle name="Normal 8 2 2 3 2 3 3" xfId="5860" xr:uid="{2F9B2D0B-D2CC-4BD2-AA65-870107F03B32}"/>
    <cellStyle name="Normal 8 2 2 3 2 4" xfId="2007" xr:uid="{D5F74E47-A2D0-4E31-A6EC-153B3002CA40}"/>
    <cellStyle name="Normal 8 2 2 3 2 4 2" xfId="5861" xr:uid="{5AB7C830-FE56-4325-95E0-48DC846A6C25}"/>
    <cellStyle name="Normal 8 2 2 3 2 5" xfId="5862" xr:uid="{B368AF7D-3084-45C9-93E7-8472DE043C7B}"/>
    <cellStyle name="Normal 8 2 2 3 3" xfId="762" xr:uid="{08D6D9ED-D01F-49D6-B5BF-ED5FF8D2F4A9}"/>
    <cellStyle name="Normal 8 2 2 3 3 2" xfId="2008" xr:uid="{B096D212-7C47-4008-AB51-C91914418143}"/>
    <cellStyle name="Normal 8 2 2 3 3 2 2" xfId="2009" xr:uid="{17BA4F17-91C6-4FD2-BA44-5D3D0278F8DB}"/>
    <cellStyle name="Normal 8 2 2 3 3 2 2 2" xfId="5863" xr:uid="{5781E762-4B63-4A9B-9223-8BBFB86874E6}"/>
    <cellStyle name="Normal 8 2 2 3 3 2 3" xfId="5864" xr:uid="{D3EF3D36-5382-407E-B877-5D983EE97321}"/>
    <cellStyle name="Normal 8 2 2 3 3 3" xfId="2010" xr:uid="{B5DB6C8F-6EA2-473D-A6E7-10AD36F356F3}"/>
    <cellStyle name="Normal 8 2 2 3 3 3 2" xfId="5865" xr:uid="{7DFACCE7-A203-46F1-B563-B47DE7E09588}"/>
    <cellStyle name="Normal 8 2 2 3 3 4" xfId="3730" xr:uid="{CB727348-02CF-4AF8-80D5-5EA3A33C68F1}"/>
    <cellStyle name="Normal 8 2 2 3 4" xfId="2011" xr:uid="{E10B93C0-B2EB-4FB9-8D05-DD811910D705}"/>
    <cellStyle name="Normal 8 2 2 3 4 2" xfId="2012" xr:uid="{547CEE66-ECAB-42E1-BC25-E98254335F5D}"/>
    <cellStyle name="Normal 8 2 2 3 4 2 2" xfId="5866" xr:uid="{DD94B808-126F-402A-AA33-33FDD308299F}"/>
    <cellStyle name="Normal 8 2 2 3 4 3" xfId="5867" xr:uid="{9274D4C7-161E-4090-8F92-6CF5C15650FA}"/>
    <cellStyle name="Normal 8 2 2 3 5" xfId="2013" xr:uid="{5DB2543D-2E7F-4A63-BD4C-31FFB9980489}"/>
    <cellStyle name="Normal 8 2 2 3 5 2" xfId="5868" xr:uid="{E9BEF9B6-6C02-4A00-987D-43745E41C4BC}"/>
    <cellStyle name="Normal 8 2 2 3 6" xfId="3731" xr:uid="{EA46F780-E28D-44C1-8D94-E1DE445AB96B}"/>
    <cellStyle name="Normal 8 2 2 4" xfId="377" xr:uid="{0BE08ADE-E93E-4F46-B67D-55F5716A0EA0}"/>
    <cellStyle name="Normal 8 2 2 4 2" xfId="763" xr:uid="{A953E8A9-4ECF-4ADE-9FFD-BC869A116739}"/>
    <cellStyle name="Normal 8 2 2 4 2 2" xfId="764" xr:uid="{39F3DEB2-72D3-4D5F-A06E-1780B010625F}"/>
    <cellStyle name="Normal 8 2 2 4 2 2 2" xfId="2014" xr:uid="{BD60BFC1-D728-4951-B2F6-FB5CD403A459}"/>
    <cellStyle name="Normal 8 2 2 4 2 2 2 2" xfId="2015" xr:uid="{135BEED1-8866-4E20-AE60-7DA1E0DAC760}"/>
    <cellStyle name="Normal 8 2 2 4 2 2 3" xfId="2016" xr:uid="{7477BD8E-B209-4C06-A2D4-42A1A174B601}"/>
    <cellStyle name="Normal 8 2 2 4 2 3" xfId="2017" xr:uid="{8D50F510-D437-4ED7-930B-0FC7181B24A4}"/>
    <cellStyle name="Normal 8 2 2 4 2 3 2" xfId="2018" xr:uid="{CC155590-B51C-47EE-BBAC-18F4E103366B}"/>
    <cellStyle name="Normal 8 2 2 4 2 4" xfId="2019" xr:uid="{1B6F7480-95F7-405C-BB17-97B253106727}"/>
    <cellStyle name="Normal 8 2 2 4 3" xfId="765" xr:uid="{A3262AA9-0ECB-4FE4-A4B1-F143E239C28E}"/>
    <cellStyle name="Normal 8 2 2 4 3 2" xfId="2020" xr:uid="{D60C864B-F298-44D7-BBD3-882B161C1C96}"/>
    <cellStyle name="Normal 8 2 2 4 3 2 2" xfId="2021" xr:uid="{176B41F8-D399-4042-80B0-2C25A7FC0F32}"/>
    <cellStyle name="Normal 8 2 2 4 3 3" xfId="2022" xr:uid="{E0620647-B008-42C3-A06A-DDF4ACB21718}"/>
    <cellStyle name="Normal 8 2 2 4 4" xfId="2023" xr:uid="{E4783913-5204-4B29-AD0E-B33EDA261C1C}"/>
    <cellStyle name="Normal 8 2 2 4 4 2" xfId="2024" xr:uid="{C73E627A-F222-4DC0-8D82-75132E277399}"/>
    <cellStyle name="Normal 8 2 2 4 5" xfId="2025" xr:uid="{7FC15512-C398-45B8-942C-0A3A8169E6B4}"/>
    <cellStyle name="Normal 8 2 2 5" xfId="378" xr:uid="{E65BD617-981F-446E-A5AF-5E06D25CC208}"/>
    <cellStyle name="Normal 8 2 2 5 2" xfId="766" xr:uid="{8FBD476E-C56B-4AC3-A8C8-91C40CF668BE}"/>
    <cellStyle name="Normal 8 2 2 5 2 2" xfId="2026" xr:uid="{2A8AC630-83B9-43E6-8CD2-9D77B346F9AE}"/>
    <cellStyle name="Normal 8 2 2 5 2 2 2" xfId="2027" xr:uid="{DA80AD3B-9EFF-41E4-AE7E-EE7270A0DD98}"/>
    <cellStyle name="Normal 8 2 2 5 2 3" xfId="2028" xr:uid="{94483B3D-94AB-49B9-A166-A054B915623A}"/>
    <cellStyle name="Normal 8 2 2 5 3" xfId="2029" xr:uid="{D5439A7A-AE91-48CD-9B1D-489AA8F71449}"/>
    <cellStyle name="Normal 8 2 2 5 3 2" xfId="2030" xr:uid="{633CB671-C3DB-4F57-A9B3-47AB80453EAB}"/>
    <cellStyle name="Normal 8 2 2 5 4" xfId="2031" xr:uid="{5C070D65-A6CD-47B7-A2B5-F29842CE7156}"/>
    <cellStyle name="Normal 8 2 2 6" xfId="767" xr:uid="{73479B73-7D62-4CB4-890E-3EB6093C94CA}"/>
    <cellStyle name="Normal 8 2 2 6 2" xfId="2032" xr:uid="{744848E5-570D-4F55-A055-29DE9B0A824D}"/>
    <cellStyle name="Normal 8 2 2 6 2 2" xfId="2033" xr:uid="{195BFBCF-FD9B-4B8C-9976-E36C24D319B0}"/>
    <cellStyle name="Normal 8 2 2 6 3" xfId="2034" xr:uid="{DDBEBB29-7F0E-4858-A95B-19B50FCF2465}"/>
    <cellStyle name="Normal 8 2 2 6 4" xfId="3732" xr:uid="{A8150154-4CAA-477F-A2F1-2B5267F9BDF4}"/>
    <cellStyle name="Normal 8 2 2 7" xfId="2035" xr:uid="{C93978DC-B87F-4EF8-BB4C-6FE2245CDDE0}"/>
    <cellStyle name="Normal 8 2 2 7 2" xfId="2036" xr:uid="{39C002E6-7A07-4C6F-8B57-2DF10B1F49B4}"/>
    <cellStyle name="Normal 8 2 2 8" xfId="2037" xr:uid="{3AE0DC2D-4412-414F-B476-70E42A943A1D}"/>
    <cellStyle name="Normal 8 2 2 9" xfId="3733" xr:uid="{B4E09676-EAC6-4D6C-B676-A8B660152D91}"/>
    <cellStyle name="Normal 8 2 3" xfId="150" xr:uid="{8C320D1C-038F-4B81-8E0D-517DFB16F180}"/>
    <cellStyle name="Normal 8 2 3 2" xfId="151" xr:uid="{0FD8EE3B-6748-4E9A-A73A-0CDA7F117DAA}"/>
    <cellStyle name="Normal 8 2 3 2 2" xfId="768" xr:uid="{63F93F90-27FE-4AFC-91C9-C8E5CC05CAE7}"/>
    <cellStyle name="Normal 8 2 3 2 2 2" xfId="769" xr:uid="{BC2F283D-AB08-41F6-9FEF-246603E3D611}"/>
    <cellStyle name="Normal 8 2 3 2 2 2 2" xfId="2038" xr:uid="{1CB2B2E4-721D-4276-B194-7D191D3E6078}"/>
    <cellStyle name="Normal 8 2 3 2 2 2 2 2" xfId="2039" xr:uid="{F50AD615-6A8B-44FD-AAF1-D4AA94BDF0C5}"/>
    <cellStyle name="Normal 8 2 3 2 2 2 2 2 2" xfId="5869" xr:uid="{BD8BC915-A94E-4594-9E0B-E55C31DFA96F}"/>
    <cellStyle name="Normal 8 2 3 2 2 2 2 3" xfId="5870" xr:uid="{2003CA8D-5636-412B-8F77-BCD417355DFB}"/>
    <cellStyle name="Normal 8 2 3 2 2 2 3" xfId="2040" xr:uid="{7791FE3A-219E-4A90-9BE0-762E1B1DCE1B}"/>
    <cellStyle name="Normal 8 2 3 2 2 2 3 2" xfId="5871" xr:uid="{0CDE1C53-0329-4CE3-AF62-0573581E03BF}"/>
    <cellStyle name="Normal 8 2 3 2 2 2 4" xfId="5872" xr:uid="{D001C0BC-0E77-457D-949B-945DE834A3F5}"/>
    <cellStyle name="Normal 8 2 3 2 2 3" xfId="2041" xr:uid="{9DDBE660-43E5-4AA0-AA89-30ECC67697EC}"/>
    <cellStyle name="Normal 8 2 3 2 2 3 2" xfId="2042" xr:uid="{D0D966FA-B1D4-43B5-A1C7-5534D793842E}"/>
    <cellStyle name="Normal 8 2 3 2 2 3 2 2" xfId="5873" xr:uid="{43207F0D-C608-4C88-A25B-945150816835}"/>
    <cellStyle name="Normal 8 2 3 2 2 3 3" xfId="5874" xr:uid="{FECE0E3D-5D7F-44DC-8959-DA12DF9648B9}"/>
    <cellStyle name="Normal 8 2 3 2 2 4" xfId="2043" xr:uid="{393DAF80-9630-4F36-8477-AE4E6D195559}"/>
    <cellStyle name="Normal 8 2 3 2 2 4 2" xfId="5875" xr:uid="{D51165D0-701F-4462-A40B-92F14A0969C1}"/>
    <cellStyle name="Normal 8 2 3 2 2 5" xfId="5876" xr:uid="{F8967083-5FA6-4CC1-86F5-09A339F143E8}"/>
    <cellStyle name="Normal 8 2 3 2 3" xfId="770" xr:uid="{91BA11C3-6951-4C65-B6EA-70634F900B00}"/>
    <cellStyle name="Normal 8 2 3 2 3 2" xfId="2044" xr:uid="{80855F46-1581-444C-9846-CE18BB7562A0}"/>
    <cellStyle name="Normal 8 2 3 2 3 2 2" xfId="2045" xr:uid="{89E636F3-E54E-4D11-9616-51AB4B253E17}"/>
    <cellStyle name="Normal 8 2 3 2 3 2 2 2" xfId="5877" xr:uid="{4BFFD97E-54FA-4DA7-AF5F-3C71B5FD4218}"/>
    <cellStyle name="Normal 8 2 3 2 3 2 3" xfId="5878" xr:uid="{1A080B29-050B-49B9-8875-593F67C903C0}"/>
    <cellStyle name="Normal 8 2 3 2 3 3" xfId="2046" xr:uid="{6750885D-10C4-459C-9737-25FB311A7357}"/>
    <cellStyle name="Normal 8 2 3 2 3 3 2" xfId="5879" xr:uid="{4C0DF79D-C3C6-4769-99D8-611CC979EED9}"/>
    <cellStyle name="Normal 8 2 3 2 3 4" xfId="3734" xr:uid="{9D0ED38B-7DA2-42D4-9FF1-9CF7B1C819A9}"/>
    <cellStyle name="Normal 8 2 3 2 4" xfId="2047" xr:uid="{7C3C1FDB-A515-4583-86F3-96768C458E41}"/>
    <cellStyle name="Normal 8 2 3 2 4 2" xfId="2048" xr:uid="{E0ED32F6-7096-4CEA-84C6-7BEF4F8033E5}"/>
    <cellStyle name="Normal 8 2 3 2 4 2 2" xfId="5880" xr:uid="{D2F2C2C3-1040-42DC-B21A-71E594BADE73}"/>
    <cellStyle name="Normal 8 2 3 2 4 3" xfId="5881" xr:uid="{5D9B234E-7ED3-437A-B888-F419942340AE}"/>
    <cellStyle name="Normal 8 2 3 2 5" xfId="2049" xr:uid="{19C28FD2-ED88-4927-B217-95BD096AD577}"/>
    <cellStyle name="Normal 8 2 3 2 5 2" xfId="5882" xr:uid="{746D6AE6-FA56-4790-8C79-7193ED523C28}"/>
    <cellStyle name="Normal 8 2 3 2 6" xfId="3735" xr:uid="{242483F8-DB7A-428A-8505-B3B8F2BA27FA}"/>
    <cellStyle name="Normal 8 2 3 3" xfId="379" xr:uid="{B813417E-7091-46D1-9ABF-4F7D97D85F91}"/>
    <cellStyle name="Normal 8 2 3 3 2" xfId="771" xr:uid="{474AA98D-C3A5-4BEF-A6D3-3FB41B986D4E}"/>
    <cellStyle name="Normal 8 2 3 3 2 2" xfId="772" xr:uid="{49E25708-8517-4895-B11D-B3E5B510BC6E}"/>
    <cellStyle name="Normal 8 2 3 3 2 2 2" xfId="2050" xr:uid="{C24F5C1B-6D2A-4EEF-A784-1991117A8E66}"/>
    <cellStyle name="Normal 8 2 3 3 2 2 2 2" xfId="2051" xr:uid="{B46B2C58-3A0F-40A5-91F4-721998D796E4}"/>
    <cellStyle name="Normal 8 2 3 3 2 2 3" xfId="2052" xr:uid="{6D77C078-F1F1-4D6B-8B4C-DC920211AFCB}"/>
    <cellStyle name="Normal 8 2 3 3 2 3" xfId="2053" xr:uid="{EBA10C42-DB29-4EA8-9AF9-3C5085D2DCA5}"/>
    <cellStyle name="Normal 8 2 3 3 2 3 2" xfId="2054" xr:uid="{9B74B8D8-8393-494D-B2B6-3D083599D7DA}"/>
    <cellStyle name="Normal 8 2 3 3 2 4" xfId="2055" xr:uid="{D7EB9BFD-3EE6-4ABF-9E1F-90314A3118C0}"/>
    <cellStyle name="Normal 8 2 3 3 3" xfId="773" xr:uid="{5373190F-0617-4F2F-9173-059A12BA78AD}"/>
    <cellStyle name="Normal 8 2 3 3 3 2" xfId="2056" xr:uid="{2DC6F04A-0C6F-4713-B1A9-35058EDB55E8}"/>
    <cellStyle name="Normal 8 2 3 3 3 2 2" xfId="2057" xr:uid="{B8CF0E74-970E-47FB-8836-206E8AC2AEFD}"/>
    <cellStyle name="Normal 8 2 3 3 3 3" xfId="2058" xr:uid="{5A77F9DF-9EB9-4BC7-8178-8976194F39E9}"/>
    <cellStyle name="Normal 8 2 3 3 4" xfId="2059" xr:uid="{4FF7546F-9DED-4402-B4AF-4CD6164AC284}"/>
    <cellStyle name="Normal 8 2 3 3 4 2" xfId="2060" xr:uid="{07A35932-1DF1-4E9F-876F-746138EA09F7}"/>
    <cellStyle name="Normal 8 2 3 3 5" xfId="2061" xr:uid="{1EA2125B-6C58-4502-BEE8-A86B34427FDD}"/>
    <cellStyle name="Normal 8 2 3 4" xfId="380" xr:uid="{7D2F42E7-44A5-46C5-8201-05EEAABE2078}"/>
    <cellStyle name="Normal 8 2 3 4 2" xfId="774" xr:uid="{D8C0D1FB-572D-4524-9617-B2CD17618EFF}"/>
    <cellStyle name="Normal 8 2 3 4 2 2" xfId="2062" xr:uid="{35D0C9EF-0C03-478F-B22D-59872FC19455}"/>
    <cellStyle name="Normal 8 2 3 4 2 2 2" xfId="2063" xr:uid="{842F2981-3D70-47B5-86B2-45AA2FAD4B5F}"/>
    <cellStyle name="Normal 8 2 3 4 2 3" xfId="2064" xr:uid="{0A4FC3AE-BD67-460A-AE45-80DA348C29F4}"/>
    <cellStyle name="Normal 8 2 3 4 3" xfId="2065" xr:uid="{A15C7B4D-00AB-4AE4-ADD2-AEC9E3AAF6AB}"/>
    <cellStyle name="Normal 8 2 3 4 3 2" xfId="2066" xr:uid="{5B53A3E4-95E6-4C03-8CCB-17C81618E693}"/>
    <cellStyle name="Normal 8 2 3 4 4" xfId="2067" xr:uid="{4B1AFFE9-2A11-45E8-A3F9-3EDFF3306132}"/>
    <cellStyle name="Normal 8 2 3 5" xfId="775" xr:uid="{94965257-EF4E-47D1-A234-946F5A3BE344}"/>
    <cellStyle name="Normal 8 2 3 5 2" xfId="2068" xr:uid="{A583A6A0-B3ED-4359-AC59-F714B730D88B}"/>
    <cellStyle name="Normal 8 2 3 5 2 2" xfId="2069" xr:uid="{453165B9-57D1-4F69-922A-AF91AFFA5CB9}"/>
    <cellStyle name="Normal 8 2 3 5 3" xfId="2070" xr:uid="{AA0E3651-E387-4C84-B299-FF6D1EF49222}"/>
    <cellStyle name="Normal 8 2 3 5 4" xfId="3736" xr:uid="{6608D821-852F-4613-B668-02529E77BBAD}"/>
    <cellStyle name="Normal 8 2 3 6" xfId="2071" xr:uid="{7A023116-90D4-4DB1-A73B-5BF3BA13560A}"/>
    <cellStyle name="Normal 8 2 3 6 2" xfId="2072" xr:uid="{360E716F-4930-4DBC-BC01-3082F33512A3}"/>
    <cellStyle name="Normal 8 2 3 7" xfId="2073" xr:uid="{1A8CA2D8-2506-4088-9DE1-2C31E30565BC}"/>
    <cellStyle name="Normal 8 2 3 8" xfId="3737" xr:uid="{C36C3737-4DFD-4D89-AEEF-EE278E2B1A79}"/>
    <cellStyle name="Normal 8 2 4" xfId="152" xr:uid="{4BC2E22D-9304-4EE9-944F-D3B841E60276}"/>
    <cellStyle name="Normal 8 2 4 2" xfId="449" xr:uid="{98F9396A-F42E-41AD-9E17-BDB7F59667D7}"/>
    <cellStyle name="Normal 8 2 4 2 2" xfId="776" xr:uid="{3F44F0F2-4479-4D27-9ED4-49446970C445}"/>
    <cellStyle name="Normal 8 2 4 2 2 2" xfId="2074" xr:uid="{B9CB6B14-4D21-46B8-9B0A-2809322F84A1}"/>
    <cellStyle name="Normal 8 2 4 2 2 2 2" xfId="2075" xr:uid="{C61C8B95-B026-408B-BA94-A7B4E16E05D6}"/>
    <cellStyle name="Normal 8 2 4 2 2 2 2 2" xfId="5883" xr:uid="{B2EBE8DD-2624-44AA-A32C-F5F95C49DACC}"/>
    <cellStyle name="Normal 8 2 4 2 2 2 3" xfId="5884" xr:uid="{A136998F-167B-48B8-86D5-E704ADD69E49}"/>
    <cellStyle name="Normal 8 2 4 2 2 3" xfId="2076" xr:uid="{130BBE9E-9F20-4DB0-A047-7010F3D9198A}"/>
    <cellStyle name="Normal 8 2 4 2 2 3 2" xfId="5885" xr:uid="{C2CB719F-B771-4241-AA2C-0084C4FB56F6}"/>
    <cellStyle name="Normal 8 2 4 2 2 4" xfId="3738" xr:uid="{AD60BD48-C0F5-4980-922E-25216BF6DCA6}"/>
    <cellStyle name="Normal 8 2 4 2 3" xfId="2077" xr:uid="{D12BAEBB-F1FF-4E5C-BCAF-E5FEBEEB0431}"/>
    <cellStyle name="Normal 8 2 4 2 3 2" xfId="2078" xr:uid="{5E9F19C7-0731-4BC4-828A-49607A220494}"/>
    <cellStyle name="Normal 8 2 4 2 3 2 2" xfId="5886" xr:uid="{BCC6E139-81DA-492A-8B35-80A49145A0DF}"/>
    <cellStyle name="Normal 8 2 4 2 3 3" xfId="5887" xr:uid="{79EEDED2-95C8-4063-A87E-4CB7E4720C8C}"/>
    <cellStyle name="Normal 8 2 4 2 4" xfId="2079" xr:uid="{8C2E6277-FC5A-4AA4-A848-0A2C7CCC4DB9}"/>
    <cellStyle name="Normal 8 2 4 2 4 2" xfId="5888" xr:uid="{D270EF27-EB73-46B7-AE64-605D32052DDD}"/>
    <cellStyle name="Normal 8 2 4 2 5" xfId="3739" xr:uid="{FF9CB45D-C77A-4CAD-9386-918A621AFF3F}"/>
    <cellStyle name="Normal 8 2 4 3" xfId="777" xr:uid="{6F7C2829-C54B-4918-9DA6-503708682DD2}"/>
    <cellStyle name="Normal 8 2 4 3 2" xfId="2080" xr:uid="{95E1FF30-7F76-4581-8A0D-73C624F85993}"/>
    <cellStyle name="Normal 8 2 4 3 2 2" xfId="2081" xr:uid="{20823A92-FF29-424E-869B-FF40D2E61157}"/>
    <cellStyle name="Normal 8 2 4 3 2 2 2" xfId="5889" xr:uid="{A26480F6-BE16-4DD3-9A72-F35D1DDC04F0}"/>
    <cellStyle name="Normal 8 2 4 3 2 3" xfId="5890" xr:uid="{57C02F07-3DD8-4886-8D85-CB424B9574E6}"/>
    <cellStyle name="Normal 8 2 4 3 3" xfId="2082" xr:uid="{5C8B80AA-BFEF-4AAB-94D9-E9CF8A425CE6}"/>
    <cellStyle name="Normal 8 2 4 3 3 2" xfId="5891" xr:uid="{E0EBA0F3-F159-4B21-9F0F-9AA8509E87CC}"/>
    <cellStyle name="Normal 8 2 4 3 4" xfId="3740" xr:uid="{69F83388-8D02-4923-922C-06A700E595E9}"/>
    <cellStyle name="Normal 8 2 4 4" xfId="2083" xr:uid="{34E36449-7183-484F-8908-EC9E31CA1723}"/>
    <cellStyle name="Normal 8 2 4 4 2" xfId="2084" xr:uid="{10F33A87-F955-465D-8072-CFD716E9C871}"/>
    <cellStyle name="Normal 8 2 4 4 2 2" xfId="5892" xr:uid="{789428D6-9A24-40C7-8042-861544EA10AB}"/>
    <cellStyle name="Normal 8 2 4 4 3" xfId="3741" xr:uid="{CD28D297-39AD-48F7-ACBF-EC0944393795}"/>
    <cellStyle name="Normal 8 2 4 4 4" xfId="3742" xr:uid="{E8A90258-6833-482E-AF3C-C95FD413680C}"/>
    <cellStyle name="Normal 8 2 4 5" xfId="2085" xr:uid="{42AF1CE8-4839-4528-8271-DC9FE25D6974}"/>
    <cellStyle name="Normal 8 2 4 5 2" xfId="5893" xr:uid="{004374AB-CFAD-4871-A99F-5510308FBB9B}"/>
    <cellStyle name="Normal 8 2 4 6" xfId="3743" xr:uid="{8BA4627D-C000-4F76-9F48-C3988AAC44DC}"/>
    <cellStyle name="Normal 8 2 4 7" xfId="3744" xr:uid="{005232B6-F54F-4677-A8D7-1005D4294021}"/>
    <cellStyle name="Normal 8 2 5" xfId="381" xr:uid="{13A50B50-BEB7-4300-8D04-D7FDA41FBEE3}"/>
    <cellStyle name="Normal 8 2 5 2" xfId="778" xr:uid="{F1DC660D-53AB-49DF-9222-C01A1C2BAF6F}"/>
    <cellStyle name="Normal 8 2 5 2 2" xfId="779" xr:uid="{AE663F83-7CF9-4194-8EFA-96237274A413}"/>
    <cellStyle name="Normal 8 2 5 2 2 2" xfId="2086" xr:uid="{DDDED6BF-5684-4883-98F3-E7AF8BC6DF20}"/>
    <cellStyle name="Normal 8 2 5 2 2 2 2" xfId="2087" xr:uid="{CE314DD0-53B9-49C5-9823-15E0833F0D13}"/>
    <cellStyle name="Normal 8 2 5 2 2 3" xfId="2088" xr:uid="{B11FB982-6D98-4BFD-B418-CC23C9FFF329}"/>
    <cellStyle name="Normal 8 2 5 2 3" xfId="2089" xr:uid="{8F866FA0-F800-4870-A8EF-1FD3FD43C5C4}"/>
    <cellStyle name="Normal 8 2 5 2 3 2" xfId="2090" xr:uid="{0770C372-9FF2-49B7-98B6-9E265879B5B0}"/>
    <cellStyle name="Normal 8 2 5 2 4" xfId="2091" xr:uid="{7D6206EC-57B8-4621-99EA-752F3D5354BD}"/>
    <cellStyle name="Normal 8 2 5 3" xfId="780" xr:uid="{A52D6CEB-BDFB-45CC-9D0E-105AEDB63ED5}"/>
    <cellStyle name="Normal 8 2 5 3 2" xfId="2092" xr:uid="{B2B5879C-8BDB-46B5-9E44-850554EC4887}"/>
    <cellStyle name="Normal 8 2 5 3 2 2" xfId="2093" xr:uid="{04BF046D-69EA-4C0B-A695-C1383230F77D}"/>
    <cellStyle name="Normal 8 2 5 3 3" xfId="2094" xr:uid="{53B5F39D-947E-46BA-80E9-73C64DA33F2E}"/>
    <cellStyle name="Normal 8 2 5 3 4" xfId="3745" xr:uid="{7544D9EB-3FA1-45D9-BFE2-F87EBEE2A3C2}"/>
    <cellStyle name="Normal 8 2 5 4" xfId="2095" xr:uid="{545AF43A-F22C-4181-BECC-F4D384667BCC}"/>
    <cellStyle name="Normal 8 2 5 4 2" xfId="2096" xr:uid="{9C32E3EB-3692-40DF-8F37-496EBAA5E1DE}"/>
    <cellStyle name="Normal 8 2 5 5" xfId="2097" xr:uid="{6996AABE-B365-4FBC-A980-DA727A4E6EC5}"/>
    <cellStyle name="Normal 8 2 5 6" xfId="3746" xr:uid="{109E47FB-24F3-4D91-922F-86D7382EC1EA}"/>
    <cellStyle name="Normal 8 2 6" xfId="382" xr:uid="{0B4293FB-C0F6-44C8-8A67-1B2DDB2C9E9D}"/>
    <cellStyle name="Normal 8 2 6 2" xfId="781" xr:uid="{034CB00D-84B8-4064-99B3-682F46368C8C}"/>
    <cellStyle name="Normal 8 2 6 2 2" xfId="2098" xr:uid="{1C9CEC5D-A7B3-46F0-AF5B-BDBD3B081385}"/>
    <cellStyle name="Normal 8 2 6 2 2 2" xfId="2099" xr:uid="{6D092BDE-29D2-484A-AFF2-6C6A575879EE}"/>
    <cellStyle name="Normal 8 2 6 2 3" xfId="2100" xr:uid="{52E291CB-B966-443C-8D3B-63EBD7CEE28F}"/>
    <cellStyle name="Normal 8 2 6 2 4" xfId="3747" xr:uid="{8E0B27AD-17F9-4763-80FE-600C4C7CC816}"/>
    <cellStyle name="Normal 8 2 6 3" xfId="2101" xr:uid="{7954E04B-6218-4B81-B446-C2CCB68613DB}"/>
    <cellStyle name="Normal 8 2 6 3 2" xfId="2102" xr:uid="{D9B24517-40B4-4DA7-8666-1C1CC0F4F3CE}"/>
    <cellStyle name="Normal 8 2 6 4" xfId="2103" xr:uid="{4B09FCA3-1608-4E91-9541-E3F385B66327}"/>
    <cellStyle name="Normal 8 2 6 5" xfId="3748" xr:uid="{019AD5D1-EE19-47FD-A041-CFC44C62EE55}"/>
    <cellStyle name="Normal 8 2 7" xfId="782" xr:uid="{E513FE89-3724-4CA8-B360-795230C4774B}"/>
    <cellStyle name="Normal 8 2 7 2" xfId="2104" xr:uid="{D894D002-ED3F-46CF-AE34-AF42C13FDFDA}"/>
    <cellStyle name="Normal 8 2 7 2 2" xfId="2105" xr:uid="{35150019-10A5-4F8F-857A-D9678A05225F}"/>
    <cellStyle name="Normal 8 2 7 3" xfId="2106" xr:uid="{00579F66-BE48-4DCC-BE0A-8DAD552E655F}"/>
    <cellStyle name="Normal 8 2 7 4" xfId="3749" xr:uid="{861F3867-D4AC-433B-82D8-E1416A5B9594}"/>
    <cellStyle name="Normal 8 2 8" xfId="2107" xr:uid="{D5538205-5964-4C0C-A3C8-BC703C29E35F}"/>
    <cellStyle name="Normal 8 2 8 2" xfId="2108" xr:uid="{8B7379E4-12B5-4BD6-A08C-20E870C78848}"/>
    <cellStyle name="Normal 8 2 8 3" xfId="3750" xr:uid="{756D32FB-9C20-466C-B54D-B265E7E97EB5}"/>
    <cellStyle name="Normal 8 2 8 4" xfId="3751" xr:uid="{A968BA22-35B8-463F-BB1F-74B079D0AFEF}"/>
    <cellStyle name="Normal 8 2 9" xfId="2109" xr:uid="{A467F0E1-9A87-4151-8989-681FF4470AEF}"/>
    <cellStyle name="Normal 8 3" xfId="153" xr:uid="{375DA5E3-DF16-44F5-9B84-E63A27193425}"/>
    <cellStyle name="Normal 8 3 10" xfId="3752" xr:uid="{F6714E63-5811-4E80-9D2A-E869AB77B7F3}"/>
    <cellStyle name="Normal 8 3 11" xfId="3753" xr:uid="{D6C8553E-B791-489D-8792-6E84DD923780}"/>
    <cellStyle name="Normal 8 3 2" xfId="154" xr:uid="{EFE83E32-1E1C-4A18-B595-553CD5EC2B63}"/>
    <cellStyle name="Normal 8 3 2 2" xfId="155" xr:uid="{EE34259A-7C03-48AF-96A7-9B24DE40B1CE}"/>
    <cellStyle name="Normal 8 3 2 2 2" xfId="383" xr:uid="{227E16EF-90E9-4FA9-9914-98413986612E}"/>
    <cellStyle name="Normal 8 3 2 2 2 2" xfId="783" xr:uid="{93ED02A2-A6FC-4983-9EE2-9D08B603E21B}"/>
    <cellStyle name="Normal 8 3 2 2 2 2 2" xfId="2110" xr:uid="{A6CBD5EF-A1A4-4E5E-82C5-673BBC409FF1}"/>
    <cellStyle name="Normal 8 3 2 2 2 2 2 2" xfId="2111" xr:uid="{DA141D71-C4D3-4847-9878-6DC9087048A5}"/>
    <cellStyle name="Normal 8 3 2 2 2 2 2 2 2" xfId="5894" xr:uid="{39A4E319-6FAB-4C1F-BC3F-53445412B0A2}"/>
    <cellStyle name="Normal 8 3 2 2 2 2 2 3" xfId="5895" xr:uid="{692761DF-387B-4B5B-AC66-ACEC3F9B74FD}"/>
    <cellStyle name="Normal 8 3 2 2 2 2 3" xfId="2112" xr:uid="{6F31C4E5-90DC-4198-BF9D-066F80EC2C0C}"/>
    <cellStyle name="Normal 8 3 2 2 2 2 3 2" xfId="5896" xr:uid="{EF37EAA4-F934-4938-AA90-A1FC53ECCC23}"/>
    <cellStyle name="Normal 8 3 2 2 2 2 4" xfId="3754" xr:uid="{555BF94A-F5A1-4BF5-BA3C-78E8CAECF06F}"/>
    <cellStyle name="Normal 8 3 2 2 2 3" xfId="2113" xr:uid="{452BCE35-475D-49C2-A71A-C0658A6B66DE}"/>
    <cellStyle name="Normal 8 3 2 2 2 3 2" xfId="2114" xr:uid="{59F9E012-AEDA-4BC4-957D-A56E4ED0B2C7}"/>
    <cellStyle name="Normal 8 3 2 2 2 3 2 2" xfId="5897" xr:uid="{2C065A16-FF8D-47B7-BD39-E4D6EEDDE445}"/>
    <cellStyle name="Normal 8 3 2 2 2 3 3" xfId="3755" xr:uid="{043E4C58-3997-4B43-BB95-53E40A0B6337}"/>
    <cellStyle name="Normal 8 3 2 2 2 3 4" xfId="3756" xr:uid="{4D3E1FAB-ECF6-4389-B85D-1A06217FE95A}"/>
    <cellStyle name="Normal 8 3 2 2 2 4" xfId="2115" xr:uid="{B610E67E-0AC9-4024-B4B8-6518AACDA2FB}"/>
    <cellStyle name="Normal 8 3 2 2 2 4 2" xfId="5898" xr:uid="{7A9DC3C5-4707-4566-9DF5-2C5CB459A19A}"/>
    <cellStyle name="Normal 8 3 2 2 2 5" xfId="3757" xr:uid="{8FC74B3D-C160-4B60-A918-E41DE8D57F6D}"/>
    <cellStyle name="Normal 8 3 2 2 2 6" xfId="3758" xr:uid="{92498D64-F432-4EED-8C0C-C3CDD460CD5A}"/>
    <cellStyle name="Normal 8 3 2 2 3" xfId="784" xr:uid="{A6C8A650-6153-4CEB-83ED-DE3B95D86229}"/>
    <cellStyle name="Normal 8 3 2 2 3 2" xfId="2116" xr:uid="{7A14C00C-DCB3-4F28-A3FA-3C1BC03F38EE}"/>
    <cellStyle name="Normal 8 3 2 2 3 2 2" xfId="2117" xr:uid="{B37076D3-01F6-4031-B46F-AE024EEA0163}"/>
    <cellStyle name="Normal 8 3 2 2 3 2 2 2" xfId="5899" xr:uid="{71A4F16D-4B53-4F57-92F8-1EAEFDD0E7BF}"/>
    <cellStyle name="Normal 8 3 2 2 3 2 3" xfId="3759" xr:uid="{40EFFB9C-477A-4185-BD5D-B34B2E40E02E}"/>
    <cellStyle name="Normal 8 3 2 2 3 2 4" xfId="3760" xr:uid="{6EDB23A1-FC34-4F0B-8113-C22A3CA44ACE}"/>
    <cellStyle name="Normal 8 3 2 2 3 3" xfId="2118" xr:uid="{250087BA-CD24-4400-A6D9-A4CAE78DE0E6}"/>
    <cellStyle name="Normal 8 3 2 2 3 3 2" xfId="5900" xr:uid="{A64682B8-7ED0-4602-B160-3B23E897A153}"/>
    <cellStyle name="Normal 8 3 2 2 3 4" xfId="3761" xr:uid="{E020CCAA-D282-4C26-9701-6A9BB919D22A}"/>
    <cellStyle name="Normal 8 3 2 2 3 5" xfId="3762" xr:uid="{94CBA82F-0A48-4411-AF96-5CC5E53325AB}"/>
    <cellStyle name="Normal 8 3 2 2 4" xfId="2119" xr:uid="{7072DDFA-07CB-46B4-B7C1-84B981417171}"/>
    <cellStyle name="Normal 8 3 2 2 4 2" xfId="2120" xr:uid="{F14BA115-E3E8-4BB6-BDFC-69CA2AA76FED}"/>
    <cellStyle name="Normal 8 3 2 2 4 2 2" xfId="5901" xr:uid="{DFAE4A68-38F9-45F6-B096-366A59AFCC26}"/>
    <cellStyle name="Normal 8 3 2 2 4 3" xfId="3763" xr:uid="{A6899441-8CCD-44D6-8AED-ED9DD68644B6}"/>
    <cellStyle name="Normal 8 3 2 2 4 4" xfId="3764" xr:uid="{0B85E2D5-072E-47E5-81D3-187CF8C072A2}"/>
    <cellStyle name="Normal 8 3 2 2 5" xfId="2121" xr:uid="{1EAAB944-13BE-470F-8165-3C16D1F81DCD}"/>
    <cellStyle name="Normal 8 3 2 2 5 2" xfId="3765" xr:uid="{058FB8B1-AFF8-48FD-8A1D-72E98CE6EC1E}"/>
    <cellStyle name="Normal 8 3 2 2 5 3" xfId="3766" xr:uid="{35F01629-AAC6-4FF4-827E-B3CDF6D23B4E}"/>
    <cellStyle name="Normal 8 3 2 2 5 4" xfId="3767" xr:uid="{B06CC9F0-2A14-42B3-9BFA-7DA769730EC9}"/>
    <cellStyle name="Normal 8 3 2 2 6" xfId="3768" xr:uid="{72341FB6-9BB2-4458-B636-EC50FE5933A1}"/>
    <cellStyle name="Normal 8 3 2 2 7" xfId="3769" xr:uid="{400B06F2-CC99-4FA5-A8F5-12B7B7A8B1FD}"/>
    <cellStyle name="Normal 8 3 2 2 8" xfId="3770" xr:uid="{3189E7BF-6D50-4D52-91E4-F0C59DBA6691}"/>
    <cellStyle name="Normal 8 3 2 3" xfId="384" xr:uid="{62432A7B-37AF-4159-A9C6-2A0761C5963E}"/>
    <cellStyle name="Normal 8 3 2 3 2" xfId="785" xr:uid="{B34DB1D3-5A71-403F-81F3-94FE38E7671C}"/>
    <cellStyle name="Normal 8 3 2 3 2 2" xfId="786" xr:uid="{278B2440-D0FA-4800-9702-CDEF750E7804}"/>
    <cellStyle name="Normal 8 3 2 3 2 2 2" xfId="2122" xr:uid="{17DD4898-5F46-48D1-9D40-554647635FBF}"/>
    <cellStyle name="Normal 8 3 2 3 2 2 2 2" xfId="2123" xr:uid="{5A0F949D-0F84-41E4-8A28-B6EFCEB07482}"/>
    <cellStyle name="Normal 8 3 2 3 2 2 3" xfId="2124" xr:uid="{C8067B8B-280C-412A-8798-BD90DDDE7591}"/>
    <cellStyle name="Normal 8 3 2 3 2 3" xfId="2125" xr:uid="{5A4F45DD-04F0-4B5E-B0E9-5C1EABFF0CA0}"/>
    <cellStyle name="Normal 8 3 2 3 2 3 2" xfId="2126" xr:uid="{5A4866D8-DB4A-4B32-B92F-734F15547CA6}"/>
    <cellStyle name="Normal 8 3 2 3 2 4" xfId="2127" xr:uid="{95DE1006-B983-48E0-9932-4B2E3FAB20F3}"/>
    <cellStyle name="Normal 8 3 2 3 3" xfId="787" xr:uid="{775C142F-8B6C-4030-B4C9-F8203DE88F11}"/>
    <cellStyle name="Normal 8 3 2 3 3 2" xfId="2128" xr:uid="{B39E57C2-71A7-47D1-A349-B6A1EAE19880}"/>
    <cellStyle name="Normal 8 3 2 3 3 2 2" xfId="2129" xr:uid="{E0072C36-4E5E-4E44-9467-793D29168F35}"/>
    <cellStyle name="Normal 8 3 2 3 3 3" xfId="2130" xr:uid="{CB51AE77-FF00-4C74-B840-78C64CAAA7FA}"/>
    <cellStyle name="Normal 8 3 2 3 3 4" xfId="3771" xr:uid="{D49A5F70-8B62-49EC-BEE9-CF2C2F887F45}"/>
    <cellStyle name="Normal 8 3 2 3 4" xfId="2131" xr:uid="{9A35F144-14E7-47FE-985B-9605F12596F1}"/>
    <cellStyle name="Normal 8 3 2 3 4 2" xfId="2132" xr:uid="{E5A563B3-2C3D-4DBF-B749-11719BE66A99}"/>
    <cellStyle name="Normal 8 3 2 3 5" xfId="2133" xr:uid="{CD318533-9492-43CA-8606-4D0DB9C5AA36}"/>
    <cellStyle name="Normal 8 3 2 3 6" xfId="3772" xr:uid="{4B2D4D0C-3564-46D8-96CA-734A6C3C069B}"/>
    <cellStyle name="Normal 8 3 2 4" xfId="385" xr:uid="{088B4F14-AEE3-4834-9110-C4203A8BFA46}"/>
    <cellStyle name="Normal 8 3 2 4 2" xfId="788" xr:uid="{F7095F7E-8AC2-48BC-9F1F-8049A7FAF5E6}"/>
    <cellStyle name="Normal 8 3 2 4 2 2" xfId="2134" xr:uid="{968A57CC-BA8F-4B89-A92E-D31C699C4F41}"/>
    <cellStyle name="Normal 8 3 2 4 2 2 2" xfId="2135" xr:uid="{0034CAFC-D5AB-4DFB-9AF7-529148005078}"/>
    <cellStyle name="Normal 8 3 2 4 2 3" xfId="2136" xr:uid="{B6E9F7C1-907F-49EB-A021-C2A8F3E897F9}"/>
    <cellStyle name="Normal 8 3 2 4 2 4" xfId="3773" xr:uid="{24D6EC90-46A7-4D2E-8529-AE58DFA6D66C}"/>
    <cellStyle name="Normal 8 3 2 4 3" xfId="2137" xr:uid="{D25099FA-E3CC-4B37-B6C0-5DA21C2A6CAE}"/>
    <cellStyle name="Normal 8 3 2 4 3 2" xfId="2138" xr:uid="{F3533098-A272-4C8E-8123-1FC31E460238}"/>
    <cellStyle name="Normal 8 3 2 4 4" xfId="2139" xr:uid="{AF614045-66ED-4AE5-AFB1-E2C75BA7F364}"/>
    <cellStyle name="Normal 8 3 2 4 5" xfId="3774" xr:uid="{F8199BC3-44DB-4FA1-9417-DC5D36CE8DB7}"/>
    <cellStyle name="Normal 8 3 2 5" xfId="386" xr:uid="{4B74CCDC-5541-4E3F-9E81-2C4CB6753D76}"/>
    <cellStyle name="Normal 8 3 2 5 2" xfId="2140" xr:uid="{A4642721-3C2E-41CE-A95C-70A1AB9BFC32}"/>
    <cellStyle name="Normal 8 3 2 5 2 2" xfId="2141" xr:uid="{D39D74A5-CA74-4E3E-8DB2-6924A29108FD}"/>
    <cellStyle name="Normal 8 3 2 5 3" xfId="2142" xr:uid="{52088358-048F-4DA5-A852-1D4FCED39D87}"/>
    <cellStyle name="Normal 8 3 2 5 4" xfId="3775" xr:uid="{B9CDEF34-5AC7-41F4-A1C1-CE21981283D6}"/>
    <cellStyle name="Normal 8 3 2 6" xfId="2143" xr:uid="{8B574FD7-2C09-4929-9378-176A020D37D5}"/>
    <cellStyle name="Normal 8 3 2 6 2" xfId="2144" xr:uid="{B92ED654-85C2-4907-B359-443994ED5A73}"/>
    <cellStyle name="Normal 8 3 2 6 3" xfId="3776" xr:uid="{D4D8816F-D49F-4A4F-9129-BD5A8615743E}"/>
    <cellStyle name="Normal 8 3 2 6 4" xfId="3777" xr:uid="{C8B1AAB0-53AE-4ADD-8271-8F968EEBB212}"/>
    <cellStyle name="Normal 8 3 2 7" xfId="2145" xr:uid="{5C044A4F-2C99-40CB-8F16-847E3B86D00E}"/>
    <cellStyle name="Normal 8 3 2 8" xfId="3778" xr:uid="{1E521B0A-3935-49B8-B1EB-47375B3F73CC}"/>
    <cellStyle name="Normal 8 3 2 9" xfId="3779" xr:uid="{D0406A8C-BE66-40F0-B7F7-26A9E3C5709C}"/>
    <cellStyle name="Normal 8 3 3" xfId="156" xr:uid="{2A858A78-1D55-4773-8E01-8F079F4F6BE8}"/>
    <cellStyle name="Normal 8 3 3 2" xfId="157" xr:uid="{BD78914C-B462-443A-9F11-5A74CD6C1FCC}"/>
    <cellStyle name="Normal 8 3 3 2 2" xfId="789" xr:uid="{8B77C683-8627-4978-A919-FD11E69D2BC6}"/>
    <cellStyle name="Normal 8 3 3 2 2 2" xfId="2146" xr:uid="{1F3F65FE-EAC5-461C-BA06-44EE715E1AEE}"/>
    <cellStyle name="Normal 8 3 3 2 2 2 2" xfId="2147" xr:uid="{30986F18-39CD-40A5-A659-670EAA9FF705}"/>
    <cellStyle name="Normal 8 3 3 2 2 2 2 2" xfId="4492" xr:uid="{07381701-4AF4-4769-9460-7AE38B9C3BF3}"/>
    <cellStyle name="Normal 8 3 3 2 2 2 2 2 2" xfId="5902" xr:uid="{B697712F-2824-4854-BB8D-81D08CA0B5ED}"/>
    <cellStyle name="Normal 8 3 3 2 2 2 2 3" xfId="5903" xr:uid="{3396978D-519F-4417-9B42-E6928DC561C6}"/>
    <cellStyle name="Normal 8 3 3 2 2 2 3" xfId="4493" xr:uid="{72988B21-7702-4419-AB35-F974439198C1}"/>
    <cellStyle name="Normal 8 3 3 2 2 2 3 2" xfId="5904" xr:uid="{8679AAF3-46CC-427B-9944-281C867B8092}"/>
    <cellStyle name="Normal 8 3 3 2 2 2 4" xfId="5905" xr:uid="{59414E9C-3533-4AF4-B162-4044AC66E795}"/>
    <cellStyle name="Normal 8 3 3 2 2 3" xfId="2148" xr:uid="{1F8EB228-6D7D-499B-AC89-2CCF2B89D559}"/>
    <cellStyle name="Normal 8 3 3 2 2 3 2" xfId="4494" xr:uid="{4CDC6388-3B6C-4600-A185-78D70C90735F}"/>
    <cellStyle name="Normal 8 3 3 2 2 3 2 2" xfId="5906" xr:uid="{25590466-FE03-42F0-9E0D-4D2F1958CFFC}"/>
    <cellStyle name="Normal 8 3 3 2 2 3 3" xfId="5907" xr:uid="{7E28A4B5-C4E6-4BC2-BF2B-34C5D00FAE7B}"/>
    <cellStyle name="Normal 8 3 3 2 2 4" xfId="3780" xr:uid="{D3EC4008-342F-440D-8C92-6A549480AAD3}"/>
    <cellStyle name="Normal 8 3 3 2 2 4 2" xfId="5908" xr:uid="{DC2532EC-3C4F-4C3F-8203-8353BF338228}"/>
    <cellStyle name="Normal 8 3 3 2 2 5" xfId="5909" xr:uid="{FB7733A3-BE07-4C82-94BA-81B76870505F}"/>
    <cellStyle name="Normal 8 3 3 2 3" xfId="2149" xr:uid="{035A4503-3926-4BA3-B644-DDDC3517B6EB}"/>
    <cellStyle name="Normal 8 3 3 2 3 2" xfId="2150" xr:uid="{252BE5A1-0800-46A1-97EF-8F39454EBAAA}"/>
    <cellStyle name="Normal 8 3 3 2 3 2 2" xfId="4495" xr:uid="{C6A27124-A479-4DDC-8240-A19F10E6DB01}"/>
    <cellStyle name="Normal 8 3 3 2 3 2 2 2" xfId="5910" xr:uid="{F6ED4D2A-DE7D-4064-9219-8FF7CB9A0987}"/>
    <cellStyle name="Normal 8 3 3 2 3 2 3" xfId="5911" xr:uid="{01C1D0F3-7F8F-48E5-884E-B86560E86E8D}"/>
    <cellStyle name="Normal 8 3 3 2 3 3" xfId="3781" xr:uid="{2873AE07-6A56-4F21-9A91-6FED852C47E9}"/>
    <cellStyle name="Normal 8 3 3 2 3 3 2" xfId="5912" xr:uid="{8702E0A6-4667-47CA-8DCD-6A6565A60750}"/>
    <cellStyle name="Normal 8 3 3 2 3 4" xfId="3782" xr:uid="{DB273DE0-9D18-4FB4-AA00-600C2BCDA131}"/>
    <cellStyle name="Normal 8 3 3 2 4" xfId="2151" xr:uid="{69113236-23EB-4F4D-8140-D251D9C55DA3}"/>
    <cellStyle name="Normal 8 3 3 2 4 2" xfId="4496" xr:uid="{48826948-0C7A-444E-98EC-96E3F101E54E}"/>
    <cellStyle name="Normal 8 3 3 2 4 2 2" xfId="5913" xr:uid="{460A64D4-5D7B-425C-8735-B684FA2E23C2}"/>
    <cellStyle name="Normal 8 3 3 2 4 3" xfId="5914" xr:uid="{597E4E22-2FA3-4BEA-B327-48B9D279C1E3}"/>
    <cellStyle name="Normal 8 3 3 2 5" xfId="3783" xr:uid="{2C3A517D-78A5-45FF-AA71-50B41E7D83D6}"/>
    <cellStyle name="Normal 8 3 3 2 5 2" xfId="5915" xr:uid="{CF2D39F2-53BC-422D-8B8F-9E1BA721EDE0}"/>
    <cellStyle name="Normal 8 3 3 2 6" xfId="3784" xr:uid="{3E4B3276-A98E-4447-BB9A-91D0066A9DC7}"/>
    <cellStyle name="Normal 8 3 3 3" xfId="387" xr:uid="{61AAC3F0-5C7A-4F8E-BB9D-35092AFD3C34}"/>
    <cellStyle name="Normal 8 3 3 3 2" xfId="2152" xr:uid="{108F0C5F-1FC7-4F25-84DC-94406A3F93B2}"/>
    <cellStyle name="Normal 8 3 3 3 2 2" xfId="2153" xr:uid="{DB2D0505-1951-4AAA-BCB0-EDF5C735264D}"/>
    <cellStyle name="Normal 8 3 3 3 2 2 2" xfId="4497" xr:uid="{9A23E01F-2929-4703-80EF-50E7039C223A}"/>
    <cellStyle name="Normal 8 3 3 3 2 2 2 2" xfId="5916" xr:uid="{9C16F268-A6F2-4AE8-88E7-1BCA44FFBA85}"/>
    <cellStyle name="Normal 8 3 3 3 2 2 3" xfId="5917" xr:uid="{3303C012-B52F-4A9C-B147-A624AA90E6BF}"/>
    <cellStyle name="Normal 8 3 3 3 2 3" xfId="3785" xr:uid="{A15C3859-48F2-4AD0-9D7C-9CE3EF92E42E}"/>
    <cellStyle name="Normal 8 3 3 3 2 3 2" xfId="5918" xr:uid="{B6593B5F-2428-4ED9-AAF2-35FEADB52900}"/>
    <cellStyle name="Normal 8 3 3 3 2 4" xfId="3786" xr:uid="{527C46F2-9B9E-42DD-A760-B27DEFDB431E}"/>
    <cellStyle name="Normal 8 3 3 3 3" xfId="2154" xr:uid="{D45396D3-3219-4D35-ABC8-8594F73DE81E}"/>
    <cellStyle name="Normal 8 3 3 3 3 2" xfId="4498" xr:uid="{80B270C0-4373-4781-9BCE-0E86A84ED351}"/>
    <cellStyle name="Normal 8 3 3 3 3 2 2" xfId="5919" xr:uid="{22AC2BCA-E98F-4E71-8346-D31643299E68}"/>
    <cellStyle name="Normal 8 3 3 3 3 3" xfId="5920" xr:uid="{1AD86C2B-FC8F-4AAC-9809-1067C00CC052}"/>
    <cellStyle name="Normal 8 3 3 3 4" xfId="3787" xr:uid="{B620A8F1-DE77-433F-8723-63881C5DF328}"/>
    <cellStyle name="Normal 8 3 3 3 4 2" xfId="5921" xr:uid="{40C8BEC0-B929-4867-B9B1-FC8A2DD1A27C}"/>
    <cellStyle name="Normal 8 3 3 3 5" xfId="3788" xr:uid="{7FFE9BE9-917D-4382-8F87-A5E9D113EE46}"/>
    <cellStyle name="Normal 8 3 3 4" xfId="2155" xr:uid="{DBE23C45-AB95-4158-BC89-635684A6AF71}"/>
    <cellStyle name="Normal 8 3 3 4 2" xfId="2156" xr:uid="{65FE8AD9-4476-4C7F-B1DD-5DD78D4C4225}"/>
    <cellStyle name="Normal 8 3 3 4 2 2" xfId="4499" xr:uid="{B845E3D4-8BE3-461B-8140-3E347B1E5E17}"/>
    <cellStyle name="Normal 8 3 3 4 2 2 2" xfId="5922" xr:uid="{30C981AD-CAD1-4672-B990-097593EEB7B8}"/>
    <cellStyle name="Normal 8 3 3 4 2 3" xfId="5923" xr:uid="{B9422DDA-3EFD-437A-A53E-8C69756F733F}"/>
    <cellStyle name="Normal 8 3 3 4 3" xfId="3789" xr:uid="{DE833C55-5F60-4903-8405-82D26397BD89}"/>
    <cellStyle name="Normal 8 3 3 4 3 2" xfId="5924" xr:uid="{4AB5575F-6259-4356-82CC-FF4C33642D43}"/>
    <cellStyle name="Normal 8 3 3 4 4" xfId="3790" xr:uid="{AFC484F1-83E8-43AF-84F9-20CF01F5837B}"/>
    <cellStyle name="Normal 8 3 3 5" xfId="2157" xr:uid="{5242568B-A409-4A19-A349-705B3190B385}"/>
    <cellStyle name="Normal 8 3 3 5 2" xfId="3791" xr:uid="{BB067CA9-EC31-4D45-8BBA-135F25F6950E}"/>
    <cellStyle name="Normal 8 3 3 5 2 2" xfId="5925" xr:uid="{5F2D9991-E253-4C26-8703-357F9ADBB98A}"/>
    <cellStyle name="Normal 8 3 3 5 3" xfId="3792" xr:uid="{6D95A46C-D7C1-4F03-B944-2F5E41A573CA}"/>
    <cellStyle name="Normal 8 3 3 5 4" xfId="3793" xr:uid="{62439FC1-94A6-4D61-AFDF-61086341AADD}"/>
    <cellStyle name="Normal 8 3 3 6" xfId="3794" xr:uid="{3553B551-ED01-4B6A-BE16-D96CF946DA5E}"/>
    <cellStyle name="Normal 8 3 3 6 2" xfId="5926" xr:uid="{5FF19421-68EC-488F-9C6C-EE282F8DB40B}"/>
    <cellStyle name="Normal 8 3 3 7" xfId="3795" xr:uid="{3D2FE5E3-4819-48CE-9E0D-D8EA18C04BDB}"/>
    <cellStyle name="Normal 8 3 3 8" xfId="3796" xr:uid="{A5F01197-3C2D-4CEA-908E-B9AB44A4C495}"/>
    <cellStyle name="Normal 8 3 4" xfId="158" xr:uid="{084E7B37-8CF2-4382-A795-892C44B487C4}"/>
    <cellStyle name="Normal 8 3 4 2" xfId="790" xr:uid="{B3C414D8-FD1B-4C06-AE96-1936F66D9AE2}"/>
    <cellStyle name="Normal 8 3 4 2 2" xfId="791" xr:uid="{48769C48-A8B5-47A7-A261-F7CFF2750ECC}"/>
    <cellStyle name="Normal 8 3 4 2 2 2" xfId="2158" xr:uid="{2EA0C0F8-40E5-48D9-B0B2-DEF701698BB3}"/>
    <cellStyle name="Normal 8 3 4 2 2 2 2" xfId="2159" xr:uid="{4F712677-131A-4CEA-97C2-A1BB916D68C8}"/>
    <cellStyle name="Normal 8 3 4 2 2 2 2 2" xfId="5927" xr:uid="{FC9E7507-A4BC-493E-8DC1-E2575D8E5C12}"/>
    <cellStyle name="Normal 8 3 4 2 2 2 3" xfId="5928" xr:uid="{870C898B-879C-4809-8A12-04DE135F9CE7}"/>
    <cellStyle name="Normal 8 3 4 2 2 3" xfId="2160" xr:uid="{4A02D8EC-9CDB-44F1-9C90-8968F1EBDFFF}"/>
    <cellStyle name="Normal 8 3 4 2 2 3 2" xfId="5929" xr:uid="{8EF977F2-BC7B-498B-812E-49D0B4016248}"/>
    <cellStyle name="Normal 8 3 4 2 2 4" xfId="3797" xr:uid="{80ABD649-F2E3-41B1-B00D-AD7BD455B0CE}"/>
    <cellStyle name="Normal 8 3 4 2 3" xfId="2161" xr:uid="{874B41B8-486E-48FC-A5F3-F28272917515}"/>
    <cellStyle name="Normal 8 3 4 2 3 2" xfId="2162" xr:uid="{B15EDACB-79BA-461F-ADB9-F8A4272F3749}"/>
    <cellStyle name="Normal 8 3 4 2 3 2 2" xfId="5930" xr:uid="{FB9A767B-B3D4-4400-8F8E-4E3EEA26DDAE}"/>
    <cellStyle name="Normal 8 3 4 2 3 3" xfId="5931" xr:uid="{8B129FF8-A836-464B-BF6E-08C5BA8F2BB9}"/>
    <cellStyle name="Normal 8 3 4 2 4" xfId="2163" xr:uid="{AA395DCA-7004-4FC8-B131-4993482A39C8}"/>
    <cellStyle name="Normal 8 3 4 2 4 2" xfId="5932" xr:uid="{EACE0486-ADC7-4AA4-806E-B3330DD2340A}"/>
    <cellStyle name="Normal 8 3 4 2 5" xfId="3798" xr:uid="{891585E2-B0CB-4F4F-A3D0-9C56CE788CAC}"/>
    <cellStyle name="Normal 8 3 4 3" xfId="792" xr:uid="{801E2B20-7F2D-46D6-B1B2-5878D1640C1A}"/>
    <cellStyle name="Normal 8 3 4 3 2" xfId="2164" xr:uid="{37ADDA3C-90DE-467B-A464-285DD2325885}"/>
    <cellStyle name="Normal 8 3 4 3 2 2" xfId="2165" xr:uid="{6CC9AD87-135E-4CEF-831D-27B6ADAE3ADF}"/>
    <cellStyle name="Normal 8 3 4 3 2 2 2" xfId="5933" xr:uid="{446FEFAE-4613-44F8-A8CC-9B0290085B03}"/>
    <cellStyle name="Normal 8 3 4 3 2 3" xfId="5934" xr:uid="{C9D325F5-F97C-4970-BA91-9B91412F79CC}"/>
    <cellStyle name="Normal 8 3 4 3 3" xfId="2166" xr:uid="{74FB82D5-E696-4ECC-B2F5-DD7AEC2A04E2}"/>
    <cellStyle name="Normal 8 3 4 3 3 2" xfId="5935" xr:uid="{422601D9-2550-4F70-B6C3-78AD558573A6}"/>
    <cellStyle name="Normal 8 3 4 3 4" xfId="3799" xr:uid="{04BB686C-0505-4012-9DF4-11C52E43CBB8}"/>
    <cellStyle name="Normal 8 3 4 4" xfId="2167" xr:uid="{E26B3723-4FCE-46F7-BC9F-4CB3785E22B6}"/>
    <cellStyle name="Normal 8 3 4 4 2" xfId="2168" xr:uid="{5C744A51-48E0-4980-80A0-FBDCF89261D3}"/>
    <cellStyle name="Normal 8 3 4 4 2 2" xfId="5936" xr:uid="{6818BD32-9DA9-4FD4-9AD9-0A0E9FB947D0}"/>
    <cellStyle name="Normal 8 3 4 4 3" xfId="3800" xr:uid="{ED7F7410-E280-4DF9-B293-96D97609952C}"/>
    <cellStyle name="Normal 8 3 4 4 4" xfId="3801" xr:uid="{3F26C1CC-95CC-48B2-A853-A0EA84F49A6D}"/>
    <cellStyle name="Normal 8 3 4 5" xfId="2169" xr:uid="{7DDA7F46-AC5E-420F-81E6-F462DA4CA4AC}"/>
    <cellStyle name="Normal 8 3 4 5 2" xfId="5937" xr:uid="{1F0C76A5-7697-46AF-B76F-AF75F28F2D89}"/>
    <cellStyle name="Normal 8 3 4 6" xfId="3802" xr:uid="{DDB22867-31FD-4E3B-9735-D6155422F6AF}"/>
    <cellStyle name="Normal 8 3 4 7" xfId="3803" xr:uid="{E7089000-423F-41D8-ACFB-D88273A0863B}"/>
    <cellStyle name="Normal 8 3 5" xfId="388" xr:uid="{100A474D-4702-4C33-A803-8F75F75F3218}"/>
    <cellStyle name="Normal 8 3 5 2" xfId="793" xr:uid="{83FAA0F1-3EA6-4A0C-ADE1-9FE6AFFCD3F4}"/>
    <cellStyle name="Normal 8 3 5 2 2" xfId="2170" xr:uid="{4A7DF341-9673-42F3-A3E6-C0CDA2898131}"/>
    <cellStyle name="Normal 8 3 5 2 2 2" xfId="2171" xr:uid="{761B21DD-0123-4B53-96BE-38C76E89BB95}"/>
    <cellStyle name="Normal 8 3 5 2 2 2 2" xfId="5938" xr:uid="{52CF8A3C-90EA-4ECD-A899-29BB1DF310B9}"/>
    <cellStyle name="Normal 8 3 5 2 2 3" xfId="5939" xr:uid="{EAF5FDE3-4134-4222-90C1-F994D2581612}"/>
    <cellStyle name="Normal 8 3 5 2 3" xfId="2172" xr:uid="{152FE4B5-D023-40C8-B625-4F99184488F1}"/>
    <cellStyle name="Normal 8 3 5 2 3 2" xfId="5940" xr:uid="{89E5E046-73C8-4C06-952E-6B1179D12896}"/>
    <cellStyle name="Normal 8 3 5 2 4" xfId="3804" xr:uid="{A3258552-A472-442D-8E83-83953B07319D}"/>
    <cellStyle name="Normal 8 3 5 3" xfId="2173" xr:uid="{575C0027-10F3-4EEA-AB86-236FB04E3951}"/>
    <cellStyle name="Normal 8 3 5 3 2" xfId="2174" xr:uid="{AC827A67-7A34-4F97-B7DE-38B6D667ECE2}"/>
    <cellStyle name="Normal 8 3 5 3 2 2" xfId="5941" xr:uid="{ACDAB8EF-1BE9-4C53-AFDD-D31B2B9DD40A}"/>
    <cellStyle name="Normal 8 3 5 3 3" xfId="3805" xr:uid="{DFF371EF-01F8-4D9B-BDED-199414A49247}"/>
    <cellStyle name="Normal 8 3 5 3 4" xfId="3806" xr:uid="{EEC7ADE3-DE16-4414-B68B-B092628DE247}"/>
    <cellStyle name="Normal 8 3 5 4" xfId="2175" xr:uid="{14F51ABA-6A2E-4D3F-9768-048721E11B9A}"/>
    <cellStyle name="Normal 8 3 5 4 2" xfId="5942" xr:uid="{3416D671-AE48-4B6A-9E6B-4CFB2898447D}"/>
    <cellStyle name="Normal 8 3 5 5" xfId="3807" xr:uid="{74742D32-4070-4E39-92EF-52C516A2EBBD}"/>
    <cellStyle name="Normal 8 3 5 6" xfId="3808" xr:uid="{34216BC2-2E40-4020-B04F-EBDC807C30F4}"/>
    <cellStyle name="Normal 8 3 6" xfId="389" xr:uid="{FA81B757-BFA1-4E18-92C8-3C29DC35931C}"/>
    <cellStyle name="Normal 8 3 6 2" xfId="2176" xr:uid="{6987D4B5-20A5-4307-8D32-5F2CA7973258}"/>
    <cellStyle name="Normal 8 3 6 2 2" xfId="2177" xr:uid="{279C7C2C-94D9-449C-90A4-798BB39EA154}"/>
    <cellStyle name="Normal 8 3 6 2 2 2" xfId="5943" xr:uid="{464E2C4B-2739-4250-A7E0-452946F5D675}"/>
    <cellStyle name="Normal 8 3 6 2 3" xfId="3809" xr:uid="{41690437-9E6F-473F-A86F-4319403AC84D}"/>
    <cellStyle name="Normal 8 3 6 2 4" xfId="3810" xr:uid="{AD338F9B-CF65-41C2-BB08-19E81325F5A9}"/>
    <cellStyle name="Normal 8 3 6 3" xfId="2178" xr:uid="{4169FA0D-F3F8-4A1B-83C9-C78AE59F6A23}"/>
    <cellStyle name="Normal 8 3 6 3 2" xfId="5944" xr:uid="{C9A58E52-9352-46B4-AAD1-40D725AF7F18}"/>
    <cellStyle name="Normal 8 3 6 4" xfId="3811" xr:uid="{7AA20285-B8F2-40EC-BBF1-8B36F30FC834}"/>
    <cellStyle name="Normal 8 3 6 5" xfId="3812" xr:uid="{15A7F4CA-42E6-4B0C-9B89-1A605BF3AF29}"/>
    <cellStyle name="Normal 8 3 7" xfId="2179" xr:uid="{CF250DEF-89B4-459E-B832-06AE45829D00}"/>
    <cellStyle name="Normal 8 3 7 2" xfId="2180" xr:uid="{E59FF8CE-ADCA-496E-8C29-72C2F1EF1011}"/>
    <cellStyle name="Normal 8 3 7 2 2" xfId="5945" xr:uid="{118CF421-13B3-465E-8F40-B77BDD164BEB}"/>
    <cellStyle name="Normal 8 3 7 3" xfId="3813" xr:uid="{A989102A-E7FE-45BF-9F52-3E7892A30209}"/>
    <cellStyle name="Normal 8 3 7 4" xfId="3814" xr:uid="{238C9FF2-2CA3-4399-8241-FDCC8112E89D}"/>
    <cellStyle name="Normal 8 3 8" xfId="2181" xr:uid="{28A94F4F-FF50-421B-9208-BE82CE2799A9}"/>
    <cellStyle name="Normal 8 3 8 2" xfId="3815" xr:uid="{8D7B4FC5-F938-4DAD-92F0-A3B901000242}"/>
    <cellStyle name="Normal 8 3 8 3" xfId="3816" xr:uid="{B2401162-1D28-4118-B2DB-C3DB197E85D5}"/>
    <cellStyle name="Normal 8 3 8 4" xfId="3817" xr:uid="{E7BC6D8A-3615-4614-8605-B71CC6A81553}"/>
    <cellStyle name="Normal 8 3 9" xfId="3818" xr:uid="{87F0FD82-F033-49E5-A601-1BAD9FAD5F0A}"/>
    <cellStyle name="Normal 8 4" xfId="159" xr:uid="{89F5598F-8DD4-4E88-BC65-CB609D191779}"/>
    <cellStyle name="Normal 8 4 10" xfId="3819" xr:uid="{8E70C3AB-FEE5-46DF-8A7D-FCCE47EE2797}"/>
    <cellStyle name="Normal 8 4 11" xfId="3820" xr:uid="{FE103722-E9F5-4478-96BA-A91000F3678A}"/>
    <cellStyle name="Normal 8 4 2" xfId="160" xr:uid="{0EDF3E63-C2C1-4F68-A421-6A01C1780549}"/>
    <cellStyle name="Normal 8 4 2 2" xfId="390" xr:uid="{F0BBB3DD-C003-4112-811E-D98A7418D50E}"/>
    <cellStyle name="Normal 8 4 2 2 2" xfId="794" xr:uid="{78628C08-7371-44DF-BD39-3D328DAD7D42}"/>
    <cellStyle name="Normal 8 4 2 2 2 2" xfId="795" xr:uid="{9CE479A3-CA9F-4028-BFB6-4B7DD1676947}"/>
    <cellStyle name="Normal 8 4 2 2 2 2 2" xfId="2182" xr:uid="{F8AA08BE-04B1-4663-9C40-0F48FA97DD67}"/>
    <cellStyle name="Normal 8 4 2 2 2 2 2 2" xfId="5946" xr:uid="{408E5DD2-A6DB-4C29-A1E5-B220E2D62575}"/>
    <cellStyle name="Normal 8 4 2 2 2 2 3" xfId="3821" xr:uid="{205352C7-E089-4DFC-8687-A8B94641B9E7}"/>
    <cellStyle name="Normal 8 4 2 2 2 2 4" xfId="3822" xr:uid="{5C0F0769-4B20-4AC3-83DB-D13FC0265399}"/>
    <cellStyle name="Normal 8 4 2 2 2 3" xfId="2183" xr:uid="{FF7D83D7-F831-46CB-8974-9437A7F3AB13}"/>
    <cellStyle name="Normal 8 4 2 2 2 3 2" xfId="3823" xr:uid="{E437F637-CF97-4274-BB21-E70A442737F4}"/>
    <cellStyle name="Normal 8 4 2 2 2 3 3" xfId="3824" xr:uid="{A89E9763-81AF-420D-B861-3DB05E16435D}"/>
    <cellStyle name="Normal 8 4 2 2 2 3 4" xfId="3825" xr:uid="{F0C45780-EA99-42AA-AB21-25F1E45D6C4C}"/>
    <cellStyle name="Normal 8 4 2 2 2 4" xfId="3826" xr:uid="{3AC33972-211A-4DC5-B7F4-EE2A6E7A170E}"/>
    <cellStyle name="Normal 8 4 2 2 2 5" xfId="3827" xr:uid="{D55C601A-8D74-44FD-A4AC-4C6A66724778}"/>
    <cellStyle name="Normal 8 4 2 2 2 6" xfId="3828" xr:uid="{821970A4-DCB9-4439-8C3D-43B70993EF09}"/>
    <cellStyle name="Normal 8 4 2 2 3" xfId="796" xr:uid="{2D5E2D28-898F-4D08-91A4-9F290CD93CB0}"/>
    <cellStyle name="Normal 8 4 2 2 3 2" xfId="2184" xr:uid="{40E01BDC-1D92-4276-8BE9-250DDA6504E1}"/>
    <cellStyle name="Normal 8 4 2 2 3 2 2" xfId="3829" xr:uid="{92B26584-C30C-4304-AA11-2C6C4E96F2E7}"/>
    <cellStyle name="Normal 8 4 2 2 3 2 3" xfId="3830" xr:uid="{3E70D0BF-7A8C-49F2-8CD6-C63854BFE6E8}"/>
    <cellStyle name="Normal 8 4 2 2 3 2 4" xfId="3831" xr:uid="{CAC455E9-D09D-458C-BB64-79B7F4465F0F}"/>
    <cellStyle name="Normal 8 4 2 2 3 3" xfId="3832" xr:uid="{D1B8BFBE-D9E9-4F30-B982-08844B50D738}"/>
    <cellStyle name="Normal 8 4 2 2 3 4" xfId="3833" xr:uid="{53FC8A6A-EBDF-4106-B872-F383D2D1701C}"/>
    <cellStyle name="Normal 8 4 2 2 3 5" xfId="3834" xr:uid="{D52FDF54-DBBC-4749-B302-C96F700FE0CA}"/>
    <cellStyle name="Normal 8 4 2 2 4" xfId="2185" xr:uid="{1D41B0E4-76FC-4236-8841-A9427DB5A477}"/>
    <cellStyle name="Normal 8 4 2 2 4 2" xfId="3835" xr:uid="{5CE51BCB-CEFA-4C72-9039-2671347799C9}"/>
    <cellStyle name="Normal 8 4 2 2 4 3" xfId="3836" xr:uid="{8DC6DB77-0A7A-450B-8C13-24ADE58C1985}"/>
    <cellStyle name="Normal 8 4 2 2 4 4" xfId="3837" xr:uid="{55062D32-1389-4DBC-8E79-984B8CC1D8B5}"/>
    <cellStyle name="Normal 8 4 2 2 5" xfId="3838" xr:uid="{2D72FFB8-8161-498A-86DD-7112EF6D9AC3}"/>
    <cellStyle name="Normal 8 4 2 2 5 2" xfId="3839" xr:uid="{B275362D-52C4-4474-BF83-DA63169478D5}"/>
    <cellStyle name="Normal 8 4 2 2 5 3" xfId="3840" xr:uid="{7A7DF0E9-8B10-4133-BD28-C8CADEE210B7}"/>
    <cellStyle name="Normal 8 4 2 2 5 4" xfId="3841" xr:uid="{19D77319-F98C-41D0-B72B-4672C33522B0}"/>
    <cellStyle name="Normal 8 4 2 2 6" xfId="3842" xr:uid="{2DEF608F-C49F-4C94-BCFE-F9C7D53C0EFD}"/>
    <cellStyle name="Normal 8 4 2 2 7" xfId="3843" xr:uid="{EDCEFB6C-138F-415C-8417-C28B7600EDE0}"/>
    <cellStyle name="Normal 8 4 2 2 8" xfId="3844" xr:uid="{07F14060-C290-41D3-B2C5-9B59D9284D3F}"/>
    <cellStyle name="Normal 8 4 2 3" xfId="797" xr:uid="{4D9A856C-6A13-4BD8-8FD5-F3903246AC48}"/>
    <cellStyle name="Normal 8 4 2 3 2" xfId="798" xr:uid="{C4BABB9F-BF7F-4F69-AA86-A9CAE7CCD7E9}"/>
    <cellStyle name="Normal 8 4 2 3 2 2" xfId="799" xr:uid="{E64E9BA6-0657-4426-904B-CF5BA6012F01}"/>
    <cellStyle name="Normal 8 4 2 3 2 2 2" xfId="5947" xr:uid="{CE9B128C-A683-4FE4-B91F-538E1E7F8F41}"/>
    <cellStyle name="Normal 8 4 2 3 2 3" xfId="3845" xr:uid="{39563901-80FF-4249-8664-D14DF3CF24DF}"/>
    <cellStyle name="Normal 8 4 2 3 2 4" xfId="3846" xr:uid="{CC862D58-81B6-43ED-A1E3-CAF99EC3CD06}"/>
    <cellStyle name="Normal 8 4 2 3 3" xfId="800" xr:uid="{9837340C-FCDA-4922-BD7F-E3D316ADCAAD}"/>
    <cellStyle name="Normal 8 4 2 3 3 2" xfId="3847" xr:uid="{3DE119CA-058D-442F-AAB1-192C6196C60E}"/>
    <cellStyle name="Normal 8 4 2 3 3 3" xfId="3848" xr:uid="{D37696C2-B03C-43DC-869F-BC7F6EC305FC}"/>
    <cellStyle name="Normal 8 4 2 3 3 4" xfId="3849" xr:uid="{DB46C40B-4A8A-4FF2-8299-7D2A1765C5D9}"/>
    <cellStyle name="Normal 8 4 2 3 4" xfId="3850" xr:uid="{D2CA68E0-36C8-4609-A022-8D04D34E9844}"/>
    <cellStyle name="Normal 8 4 2 3 5" xfId="3851" xr:uid="{89589BB4-2EB9-4D26-98D5-E7DEB0EB6755}"/>
    <cellStyle name="Normal 8 4 2 3 6" xfId="3852" xr:uid="{83D32369-AB7A-4235-B037-6354E7E0BC27}"/>
    <cellStyle name="Normal 8 4 2 4" xfId="801" xr:uid="{AF4C40FA-B46F-410A-87BC-8ED002912DFD}"/>
    <cellStyle name="Normal 8 4 2 4 2" xfId="802" xr:uid="{6CAA45B9-5695-4754-891D-B4EDD0A8C106}"/>
    <cellStyle name="Normal 8 4 2 4 2 2" xfId="3853" xr:uid="{C7BECCE9-E020-4AA9-A609-FB08C9B05DE4}"/>
    <cellStyle name="Normal 8 4 2 4 2 3" xfId="3854" xr:uid="{0FAE2F90-3807-418B-B91C-6256B02F0245}"/>
    <cellStyle name="Normal 8 4 2 4 2 4" xfId="3855" xr:uid="{6DCD50DE-8AA4-461A-B375-33E521EC8935}"/>
    <cellStyle name="Normal 8 4 2 4 3" xfId="3856" xr:uid="{538E387D-73EF-40ED-9ECD-8E1AEB4AE689}"/>
    <cellStyle name="Normal 8 4 2 4 4" xfId="3857" xr:uid="{9DE064FD-DE2B-4F47-BE64-687E84F4AB63}"/>
    <cellStyle name="Normal 8 4 2 4 5" xfId="3858" xr:uid="{B2F2378E-38D4-424C-B3C6-2772D67AEF0F}"/>
    <cellStyle name="Normal 8 4 2 5" xfId="803" xr:uid="{C50226AD-87D7-4A8D-8B51-B17E3E714E1C}"/>
    <cellStyle name="Normal 8 4 2 5 2" xfId="3859" xr:uid="{BCEE7790-E56C-4651-8FE8-3B3CEE63FF47}"/>
    <cellStyle name="Normal 8 4 2 5 3" xfId="3860" xr:uid="{6FDF51FF-781C-4DFE-9CA5-37AECF424638}"/>
    <cellStyle name="Normal 8 4 2 5 4" xfId="3861" xr:uid="{02532A15-9AF5-41CB-B348-6D1D7D5FBF6E}"/>
    <cellStyle name="Normal 8 4 2 6" xfId="3862" xr:uid="{2CEF47AA-1D3D-4764-824D-B9D8034C5C1A}"/>
    <cellStyle name="Normal 8 4 2 6 2" xfId="3863" xr:uid="{595BE143-298D-453C-9A2A-DBE62FC14E15}"/>
    <cellStyle name="Normal 8 4 2 6 3" xfId="3864" xr:uid="{9114C9CD-BF33-4605-AF2B-7EEF7D1F9B81}"/>
    <cellStyle name="Normal 8 4 2 6 4" xfId="3865" xr:uid="{1539C84A-B2D3-44EF-B828-CA5973C8DB55}"/>
    <cellStyle name="Normal 8 4 2 7" xfId="3866" xr:uid="{152545E8-A907-4E07-8B52-C23728E80056}"/>
    <cellStyle name="Normal 8 4 2 8" xfId="3867" xr:uid="{BA6D6AE6-722E-4E7A-BE5A-FE5DD80D4343}"/>
    <cellStyle name="Normal 8 4 2 9" xfId="3868" xr:uid="{90CAAB4D-8F38-4251-9B4A-8D36B6424C3D}"/>
    <cellStyle name="Normal 8 4 3" xfId="391" xr:uid="{5D547B83-F6BC-4D1B-AC8C-57CBAEF4439F}"/>
    <cellStyle name="Normal 8 4 3 2" xfId="804" xr:uid="{82D0BCD2-E76F-4F6A-8C87-5DD754B83322}"/>
    <cellStyle name="Normal 8 4 3 2 2" xfId="805" xr:uid="{10B50617-81C5-4D62-962B-798202198AA8}"/>
    <cellStyle name="Normal 8 4 3 2 2 2" xfId="2186" xr:uid="{39F4D968-E64E-4209-AC73-8BE497C99EA1}"/>
    <cellStyle name="Normal 8 4 3 2 2 2 2" xfId="2187" xr:uid="{159EB558-354A-4BDB-8986-335528BFB4E7}"/>
    <cellStyle name="Normal 8 4 3 2 2 3" xfId="2188" xr:uid="{8EE95732-7EBB-44F4-AFC9-A7FB10EAC477}"/>
    <cellStyle name="Normal 8 4 3 2 2 4" xfId="3869" xr:uid="{B83AF898-A508-477A-AB25-2FF2EDB83FB2}"/>
    <cellStyle name="Normal 8 4 3 2 3" xfId="2189" xr:uid="{B5DF2023-DCBB-453F-B97E-9807F58D365B}"/>
    <cellStyle name="Normal 8 4 3 2 3 2" xfId="2190" xr:uid="{7AB4BB13-8447-4E9E-BC55-1A4271C6FBC3}"/>
    <cellStyle name="Normal 8 4 3 2 3 3" xfId="3870" xr:uid="{BD7F9BF9-86FE-4659-8C57-2474F3074114}"/>
    <cellStyle name="Normal 8 4 3 2 3 4" xfId="3871" xr:uid="{9EA75643-D195-4950-8B5E-E2F5C1B2F1BB}"/>
    <cellStyle name="Normal 8 4 3 2 4" xfId="2191" xr:uid="{227CA2D1-79F2-403C-8543-42D04FC6EB55}"/>
    <cellStyle name="Normal 8 4 3 2 5" xfId="3872" xr:uid="{356F292A-FB88-417E-9338-584BCD82A69F}"/>
    <cellStyle name="Normal 8 4 3 2 6" xfId="3873" xr:uid="{A5BFEA33-6DCC-423F-AD4D-EE5C27FD32F6}"/>
    <cellStyle name="Normal 8 4 3 3" xfId="806" xr:uid="{7648D187-B155-4C0F-85AD-70C467C30121}"/>
    <cellStyle name="Normal 8 4 3 3 2" xfId="2192" xr:uid="{2B8B897B-D0CD-4649-9844-E4F77277F6DB}"/>
    <cellStyle name="Normal 8 4 3 3 2 2" xfId="2193" xr:uid="{A1587432-3C27-4174-92EB-820B317DEB82}"/>
    <cellStyle name="Normal 8 4 3 3 2 3" xfId="3874" xr:uid="{AD342282-FABE-4C8A-87BD-C2F5590CF0F7}"/>
    <cellStyle name="Normal 8 4 3 3 2 4" xfId="3875" xr:uid="{E33CF8B5-97F6-4FFD-ADD8-3CD521463D7A}"/>
    <cellStyle name="Normal 8 4 3 3 3" xfId="2194" xr:uid="{99A75C60-9DBB-4A73-BBF4-A9275C742AF4}"/>
    <cellStyle name="Normal 8 4 3 3 4" xfId="3876" xr:uid="{72503E66-0594-4087-848B-5F805DD3C213}"/>
    <cellStyle name="Normal 8 4 3 3 5" xfId="3877" xr:uid="{B17C695E-B60F-44C0-B2E9-A5C19A1C3ACE}"/>
    <cellStyle name="Normal 8 4 3 4" xfId="2195" xr:uid="{38E1F66B-108D-4DD3-A61C-928740125859}"/>
    <cellStyle name="Normal 8 4 3 4 2" xfId="2196" xr:uid="{6967649A-9C0F-4978-BB5F-33BFC857A76F}"/>
    <cellStyle name="Normal 8 4 3 4 3" xfId="3878" xr:uid="{35A9C9C1-EA7E-4625-87BB-11F6C8858E45}"/>
    <cellStyle name="Normal 8 4 3 4 4" xfId="3879" xr:uid="{DD4F562A-A5FB-4EAB-ADE4-CAED0D8E16CA}"/>
    <cellStyle name="Normal 8 4 3 5" xfId="2197" xr:uid="{891399B9-D7F6-4412-B67B-57FCCE21B649}"/>
    <cellStyle name="Normal 8 4 3 5 2" xfId="3880" xr:uid="{B32FDF79-F9B8-49F2-B084-D576EC1AD517}"/>
    <cellStyle name="Normal 8 4 3 5 3" xfId="3881" xr:uid="{F481D31C-DD7E-40D0-A040-3B3EF431445E}"/>
    <cellStyle name="Normal 8 4 3 5 4" xfId="3882" xr:uid="{ED023754-B00A-4E0F-9DC2-D24332294A26}"/>
    <cellStyle name="Normal 8 4 3 6" xfId="3883" xr:uid="{EE117DE9-23DF-4C69-A789-2B96B7DAE98D}"/>
    <cellStyle name="Normal 8 4 3 7" xfId="3884" xr:uid="{6B2F3FF1-B6ED-44DA-888C-27BE10B59D1A}"/>
    <cellStyle name="Normal 8 4 3 8" xfId="3885" xr:uid="{385C2949-8D1C-4CBD-865D-723BEA4890B3}"/>
    <cellStyle name="Normal 8 4 4" xfId="392" xr:uid="{621702ED-E996-450C-9268-634B149179EF}"/>
    <cellStyle name="Normal 8 4 4 2" xfId="807" xr:uid="{ED128339-E833-404B-8D15-00F4878A8C18}"/>
    <cellStyle name="Normal 8 4 4 2 2" xfId="808" xr:uid="{2ED67C40-ACBA-4D59-8141-D896FFB52BE3}"/>
    <cellStyle name="Normal 8 4 4 2 2 2" xfId="2198" xr:uid="{C70F2CD7-C2BA-40A0-90F7-2B407516B1FA}"/>
    <cellStyle name="Normal 8 4 4 2 2 3" xfId="3886" xr:uid="{15AF8E12-41A3-437F-B2B4-5795020A349F}"/>
    <cellStyle name="Normal 8 4 4 2 2 4" xfId="3887" xr:uid="{B0A04A24-CC32-486D-9F3D-00A8344AE25B}"/>
    <cellStyle name="Normal 8 4 4 2 3" xfId="2199" xr:uid="{69696E9C-F315-4816-BE7D-D7AEEA16B1F1}"/>
    <cellStyle name="Normal 8 4 4 2 4" xfId="3888" xr:uid="{12319E93-9DE1-48A2-96E0-762728340C78}"/>
    <cellStyle name="Normal 8 4 4 2 5" xfId="3889" xr:uid="{84B937C2-8510-4533-BE05-B6F4A33BFF23}"/>
    <cellStyle name="Normal 8 4 4 3" xfId="809" xr:uid="{1E6BAAE5-28B5-4559-AE01-8455569F4C95}"/>
    <cellStyle name="Normal 8 4 4 3 2" xfId="2200" xr:uid="{1BA52A9B-E856-41E5-A1FF-8198F82782D8}"/>
    <cellStyle name="Normal 8 4 4 3 3" xfId="3890" xr:uid="{8CC7C781-DC40-466C-BD6C-B4EE3455C5B2}"/>
    <cellStyle name="Normal 8 4 4 3 4" xfId="3891" xr:uid="{A0FB25D5-8AF1-4482-B476-168FD621F447}"/>
    <cellStyle name="Normal 8 4 4 4" xfId="2201" xr:uid="{C38A8A2D-A977-441C-8AE4-F98FA1DABE9C}"/>
    <cellStyle name="Normal 8 4 4 4 2" xfId="3892" xr:uid="{CDA295C9-D82F-4D26-AC66-BABD5BFB0FEA}"/>
    <cellStyle name="Normal 8 4 4 4 3" xfId="3893" xr:uid="{2FB7C194-4EB0-4152-A35D-D081C50F5D56}"/>
    <cellStyle name="Normal 8 4 4 4 4" xfId="3894" xr:uid="{44E59294-1EB4-408B-AC76-7AA8F394D174}"/>
    <cellStyle name="Normal 8 4 4 5" xfId="3895" xr:uid="{EBE6D1AC-20B2-44AA-9D97-7F37AAB93B97}"/>
    <cellStyle name="Normal 8 4 4 6" xfId="3896" xr:uid="{0382AC93-C6C8-4FCB-A8D7-66266A89A74C}"/>
    <cellStyle name="Normal 8 4 4 7" xfId="3897" xr:uid="{872DD71D-AECB-460E-8204-A6189FE21A9D}"/>
    <cellStyle name="Normal 8 4 5" xfId="393" xr:uid="{F4018A06-B276-4C3B-9C44-28E3F8A3F685}"/>
    <cellStyle name="Normal 8 4 5 2" xfId="810" xr:uid="{90F2C91B-42AB-4733-A21B-B54A1D999D75}"/>
    <cellStyle name="Normal 8 4 5 2 2" xfId="2202" xr:uid="{77C0E2E7-0759-44DD-80E6-F09BEAD03884}"/>
    <cellStyle name="Normal 8 4 5 2 3" xfId="3898" xr:uid="{DA56156D-C8FF-4248-AE5A-EC3633033F96}"/>
    <cellStyle name="Normal 8 4 5 2 4" xfId="3899" xr:uid="{360EE188-C828-4891-90B0-C3190F9D2E8D}"/>
    <cellStyle name="Normal 8 4 5 3" xfId="2203" xr:uid="{AAE2158D-F9C6-47AF-865F-549627D3BBEF}"/>
    <cellStyle name="Normal 8 4 5 3 2" xfId="3900" xr:uid="{203CA392-1892-4356-8203-D007DC1ADD50}"/>
    <cellStyle name="Normal 8 4 5 3 3" xfId="3901" xr:uid="{5C205C9B-BA82-4D38-9C8F-25F7A856E1D6}"/>
    <cellStyle name="Normal 8 4 5 3 4" xfId="3902" xr:uid="{A0354A85-3091-40CE-9D52-9ADB8C853BFA}"/>
    <cellStyle name="Normal 8 4 5 4" xfId="3903" xr:uid="{86854C12-C1A8-4B4E-BC45-9A53747C5860}"/>
    <cellStyle name="Normal 8 4 5 5" xfId="3904" xr:uid="{42EDE24E-2ED4-4A44-975A-A92DB51F4EE8}"/>
    <cellStyle name="Normal 8 4 5 6" xfId="3905" xr:uid="{C5DB986A-3F30-4DC7-BA8F-A80F2FDEE1ED}"/>
    <cellStyle name="Normal 8 4 6" xfId="811" xr:uid="{654E4075-A2DC-4512-853B-9F28E7F6FAEE}"/>
    <cellStyle name="Normal 8 4 6 2" xfId="2204" xr:uid="{54A3AC50-0662-473A-8463-E116A2188F35}"/>
    <cellStyle name="Normal 8 4 6 2 2" xfId="3906" xr:uid="{442B3302-7C6D-4274-9D8B-4539FF77397E}"/>
    <cellStyle name="Normal 8 4 6 2 3" xfId="3907" xr:uid="{A5C1B3A3-A0BE-4B29-A030-1548D9E03CA9}"/>
    <cellStyle name="Normal 8 4 6 2 4" xfId="3908" xr:uid="{62B6E03D-F616-4240-9B00-DADBDF3911EC}"/>
    <cellStyle name="Normal 8 4 6 3" xfId="3909" xr:uid="{B13B5ADB-0A0D-411C-AA46-C4C88EADEEBA}"/>
    <cellStyle name="Normal 8 4 6 4" xfId="3910" xr:uid="{1F9F3663-F908-4938-A919-19273A69BC71}"/>
    <cellStyle name="Normal 8 4 6 5" xfId="3911" xr:uid="{8FF800F1-19C2-4CA0-9C2A-3F724EC62303}"/>
    <cellStyle name="Normal 8 4 7" xfId="2205" xr:uid="{3DBD90B8-0650-4DD7-ABCE-E6996811D844}"/>
    <cellStyle name="Normal 8 4 7 2" xfId="3912" xr:uid="{68D7700B-AA1B-431B-A190-6E44DFB964B4}"/>
    <cellStyle name="Normal 8 4 7 3" xfId="3913" xr:uid="{47ABC849-2432-48B7-B730-0525FBBD88CE}"/>
    <cellStyle name="Normal 8 4 7 4" xfId="3914" xr:uid="{ADA08418-9762-4779-8CF5-1F44FF65549B}"/>
    <cellStyle name="Normal 8 4 8" xfId="3915" xr:uid="{0FD86733-9D13-4FCA-ADA0-37C7C217F076}"/>
    <cellStyle name="Normal 8 4 8 2" xfId="3916" xr:uid="{49ACD3C5-2D6A-4038-AB73-F43A5A39886A}"/>
    <cellStyle name="Normal 8 4 8 3" xfId="3917" xr:uid="{FD161165-0C4E-4ED5-927B-9E1595E749D6}"/>
    <cellStyle name="Normal 8 4 8 4" xfId="3918" xr:uid="{C5954082-C8DE-4ABC-BC2B-2BED625B018D}"/>
    <cellStyle name="Normal 8 4 9" xfId="3919" xr:uid="{BF90D8F8-AB86-47C9-831A-BE8387E08888}"/>
    <cellStyle name="Normal 8 5" xfId="161" xr:uid="{E47E2B8E-C5A2-4D7D-86B4-5F84018E8B7D}"/>
    <cellStyle name="Normal 8 5 2" xfId="162" xr:uid="{EDD91DB8-3A81-4E2D-AE0B-04BBC200FCBC}"/>
    <cellStyle name="Normal 8 5 2 2" xfId="394" xr:uid="{C6785020-4D97-4FC2-BC55-399CDCAFDB6F}"/>
    <cellStyle name="Normal 8 5 2 2 2" xfId="812" xr:uid="{24FD9BFB-AC76-4349-9CC9-BE109062C05E}"/>
    <cellStyle name="Normal 8 5 2 2 2 2" xfId="2206" xr:uid="{D4DBE17E-2A66-4166-9514-10661CC6F3F1}"/>
    <cellStyle name="Normal 8 5 2 2 2 2 2" xfId="5948" xr:uid="{6CFC0AE0-DFE3-4803-A10B-EE29FB821DD1}"/>
    <cellStyle name="Normal 8 5 2 2 2 3" xfId="3920" xr:uid="{8B647924-0BB6-4B63-A599-7E235AAA0B6D}"/>
    <cellStyle name="Normal 8 5 2 2 2 4" xfId="3921" xr:uid="{07CCB704-6F32-47D3-8FBC-80C44AD2ABFA}"/>
    <cellStyle name="Normal 8 5 2 2 3" xfId="2207" xr:uid="{6C2AD122-18EE-4773-A7A5-1F38462CDED9}"/>
    <cellStyle name="Normal 8 5 2 2 3 2" xfId="3922" xr:uid="{6763159A-A1FF-44C4-816C-5E92B1B0E231}"/>
    <cellStyle name="Normal 8 5 2 2 3 3" xfId="3923" xr:uid="{0DB3B83D-66DD-4F39-9150-AC59D4946B0C}"/>
    <cellStyle name="Normal 8 5 2 2 3 4" xfId="3924" xr:uid="{7FB80EC8-E4A5-48A0-8294-5D9FEA17C013}"/>
    <cellStyle name="Normal 8 5 2 2 4" xfId="3925" xr:uid="{D886042A-8886-4DD1-B35D-7B4622BCCB5F}"/>
    <cellStyle name="Normal 8 5 2 2 5" xfId="3926" xr:uid="{8957E772-4108-449F-BC8C-3E525C0E0288}"/>
    <cellStyle name="Normal 8 5 2 2 6" xfId="3927" xr:uid="{9A49B121-637E-4166-A292-3D42FD14D71D}"/>
    <cellStyle name="Normal 8 5 2 3" xfId="813" xr:uid="{0648BE7D-1395-43E6-BE3C-BF05673C4FCD}"/>
    <cellStyle name="Normal 8 5 2 3 2" xfId="2208" xr:uid="{B685D2B1-0181-463B-9761-2535246A243F}"/>
    <cellStyle name="Normal 8 5 2 3 2 2" xfId="3928" xr:uid="{83B054B7-900B-471F-A13C-3631E3664CDA}"/>
    <cellStyle name="Normal 8 5 2 3 2 3" xfId="3929" xr:uid="{CED36A61-EE5F-4676-A97A-B43DC50CC43F}"/>
    <cellStyle name="Normal 8 5 2 3 2 4" xfId="3930" xr:uid="{9C745633-9A4C-4E3A-961E-4CA09D609996}"/>
    <cellStyle name="Normal 8 5 2 3 3" xfId="3931" xr:uid="{1C0E1B63-FEDB-4467-9DB9-ECD9A77DCB5D}"/>
    <cellStyle name="Normal 8 5 2 3 4" xfId="3932" xr:uid="{49899558-27B5-4255-9943-59C23F104B1B}"/>
    <cellStyle name="Normal 8 5 2 3 5" xfId="3933" xr:uid="{7C70CA4A-2974-48E5-AF2D-AE332626FD51}"/>
    <cellStyle name="Normal 8 5 2 4" xfId="2209" xr:uid="{016A9DEE-F4FE-4A60-A126-460BD9226F46}"/>
    <cellStyle name="Normal 8 5 2 4 2" xfId="3934" xr:uid="{716133E8-F38E-4734-A0DF-B446C0FCBD87}"/>
    <cellStyle name="Normal 8 5 2 4 3" xfId="3935" xr:uid="{2F4F42C9-DBD8-42B4-AEDE-2ECF7E24559F}"/>
    <cellStyle name="Normal 8 5 2 4 4" xfId="3936" xr:uid="{506E6C5B-00AF-473A-BA04-FF1B930162C8}"/>
    <cellStyle name="Normal 8 5 2 5" xfId="3937" xr:uid="{3288F301-A6EC-4686-89C7-C7F2CDA08EE8}"/>
    <cellStyle name="Normal 8 5 2 5 2" xfId="3938" xr:uid="{140BC3C9-B5D6-431B-B9E0-A7C34F195D73}"/>
    <cellStyle name="Normal 8 5 2 5 3" xfId="3939" xr:uid="{B9D639E6-3481-401D-8FA0-82ECC90D7007}"/>
    <cellStyle name="Normal 8 5 2 5 4" xfId="3940" xr:uid="{CAEA072A-9349-4642-94F4-34A487C16EF0}"/>
    <cellStyle name="Normal 8 5 2 6" xfId="3941" xr:uid="{B0F117E2-8055-4D96-A46A-6571CBB87F24}"/>
    <cellStyle name="Normal 8 5 2 7" xfId="3942" xr:uid="{D0A2AC4F-4DA1-4C9C-84B4-735878DC2E64}"/>
    <cellStyle name="Normal 8 5 2 8" xfId="3943" xr:uid="{286EFDE2-8FA2-49A1-96B0-FC36B429A4BA}"/>
    <cellStyle name="Normal 8 5 3" xfId="395" xr:uid="{6C00E4A5-903F-4B8F-9ED3-04A4FC32AEF3}"/>
    <cellStyle name="Normal 8 5 3 2" xfId="814" xr:uid="{7EAA42B8-6152-43E7-9F39-97D4BF2B4C2D}"/>
    <cellStyle name="Normal 8 5 3 2 2" xfId="815" xr:uid="{90A08D8F-9AA8-401D-A63B-242693443D38}"/>
    <cellStyle name="Normal 8 5 3 2 2 2" xfId="5949" xr:uid="{DE9657D2-0DB2-4941-9AEE-12D06EB6FB94}"/>
    <cellStyle name="Normal 8 5 3 2 3" xfId="3944" xr:uid="{192F2CA4-D329-44E4-B940-B0E6F2C2DD77}"/>
    <cellStyle name="Normal 8 5 3 2 4" xfId="3945" xr:uid="{370EBE9E-B2E5-4C1F-A6DF-3834689DF08F}"/>
    <cellStyle name="Normal 8 5 3 3" xfId="816" xr:uid="{C9207B05-61AA-4681-85C5-FE85C4F15E46}"/>
    <cellStyle name="Normal 8 5 3 3 2" xfId="3946" xr:uid="{87ECDFAB-7D1B-45D4-8446-C1BDE8D36F69}"/>
    <cellStyle name="Normal 8 5 3 3 3" xfId="3947" xr:uid="{53C9AFA7-A413-4C38-896E-7D345EA25F64}"/>
    <cellStyle name="Normal 8 5 3 3 4" xfId="3948" xr:uid="{4B867E6E-127E-4272-A3C7-80497722F881}"/>
    <cellStyle name="Normal 8 5 3 4" xfId="3949" xr:uid="{6CA683EA-BCC7-470B-8AC3-ACCC66E24722}"/>
    <cellStyle name="Normal 8 5 3 5" xfId="3950" xr:uid="{017BEA75-6336-40E6-9C6E-4BCB96246FDF}"/>
    <cellStyle name="Normal 8 5 3 6" xfId="3951" xr:uid="{52C70496-B2E5-451B-95DB-06DF0C4D933F}"/>
    <cellStyle name="Normal 8 5 4" xfId="396" xr:uid="{6E895300-12BE-43F8-9053-F9E3310E9FAD}"/>
    <cellStyle name="Normal 8 5 4 2" xfId="817" xr:uid="{2E5152A5-3CE9-42B3-A51D-110D16B34724}"/>
    <cellStyle name="Normal 8 5 4 2 2" xfId="3952" xr:uid="{E5594584-F122-4C04-8CCD-47676366523C}"/>
    <cellStyle name="Normal 8 5 4 2 3" xfId="3953" xr:uid="{AB43C530-E1CD-4DA6-8388-1DB5CBED53A1}"/>
    <cellStyle name="Normal 8 5 4 2 4" xfId="3954" xr:uid="{3569D61A-67F8-4A73-8557-90E6AF3A8A95}"/>
    <cellStyle name="Normal 8 5 4 3" xfId="3955" xr:uid="{3A96B421-FD7E-420C-BDC3-750EDAD4B71F}"/>
    <cellStyle name="Normal 8 5 4 4" xfId="3956" xr:uid="{B6BAD51A-A2AB-43CF-8939-57D9403EF013}"/>
    <cellStyle name="Normal 8 5 4 5" xfId="3957" xr:uid="{74EEE74E-592F-4751-A596-D378AED4702E}"/>
    <cellStyle name="Normal 8 5 5" xfId="818" xr:uid="{A6522F0C-A65F-4E44-A2B4-B28717E5B32B}"/>
    <cellStyle name="Normal 8 5 5 2" xfId="3958" xr:uid="{0F28B496-39A0-4650-B9D1-9E655F29E3A2}"/>
    <cellStyle name="Normal 8 5 5 3" xfId="3959" xr:uid="{693625FA-6B54-4281-859F-793B24486D99}"/>
    <cellStyle name="Normal 8 5 5 4" xfId="3960" xr:uid="{849CC47C-DBF1-481A-A974-181A0C8F143F}"/>
    <cellStyle name="Normal 8 5 6" xfId="3961" xr:uid="{D8377829-9707-4DC3-9189-1297B82A781A}"/>
    <cellStyle name="Normal 8 5 6 2" xfId="3962" xr:uid="{DD6E05A1-2174-4E0B-809F-69DEF25885C0}"/>
    <cellStyle name="Normal 8 5 6 3" xfId="3963" xr:uid="{B9B77123-C2D0-4891-9575-292FA89FB75A}"/>
    <cellStyle name="Normal 8 5 6 4" xfId="3964" xr:uid="{1F5A281A-3E1B-4340-85D0-601B3AA3A2FE}"/>
    <cellStyle name="Normal 8 5 7" xfId="3965" xr:uid="{0D03E7FA-6E31-47F8-8587-F287642ADF29}"/>
    <cellStyle name="Normal 8 5 8" xfId="3966" xr:uid="{B2DB2ECF-5699-416B-9C7A-18BB51E2231F}"/>
    <cellStyle name="Normal 8 5 9" xfId="3967" xr:uid="{4E15D8D6-36F5-4510-AA84-38E03773A87B}"/>
    <cellStyle name="Normal 8 6" xfId="163" xr:uid="{E888B3D3-9CFE-43D5-8947-EC60A8668CF0}"/>
    <cellStyle name="Normal 8 6 2" xfId="397" xr:uid="{A2800133-24E3-4772-B2AA-3840CC984739}"/>
    <cellStyle name="Normal 8 6 2 2" xfId="819" xr:uid="{BBCAF630-A02D-43D2-8E61-43EFEEFBF81A}"/>
    <cellStyle name="Normal 8 6 2 2 2" xfId="2210" xr:uid="{1693B955-D58E-41BF-BD2C-1398BE910C7A}"/>
    <cellStyle name="Normal 8 6 2 2 2 2" xfId="2211" xr:uid="{F58A5540-11B2-43A5-94F4-BE54E42A3201}"/>
    <cellStyle name="Normal 8 6 2 2 3" xfId="2212" xr:uid="{42C9EE9B-31D4-4B6B-AAC0-37F5227085CE}"/>
    <cellStyle name="Normal 8 6 2 2 4" xfId="3968" xr:uid="{7845465C-25DF-43F8-929F-504B0E62D6B6}"/>
    <cellStyle name="Normal 8 6 2 3" xfId="2213" xr:uid="{D8C6EA12-3CB0-49B4-BE75-0E343C21EE58}"/>
    <cellStyle name="Normal 8 6 2 3 2" xfId="2214" xr:uid="{506C682B-3989-4A7D-BB6D-E2C82636581F}"/>
    <cellStyle name="Normal 8 6 2 3 3" xfId="3969" xr:uid="{5FAF34A9-0785-40C0-886F-B762958D20BD}"/>
    <cellStyle name="Normal 8 6 2 3 4" xfId="3970" xr:uid="{EA542BD1-CE74-4FFA-8341-BE5EEA24A48E}"/>
    <cellStyle name="Normal 8 6 2 4" xfId="2215" xr:uid="{43ADD994-7E50-4A36-B39C-86AB78122B0C}"/>
    <cellStyle name="Normal 8 6 2 5" xfId="3971" xr:uid="{F094945B-E6C7-42E2-BCE4-A3BB7A5564D3}"/>
    <cellStyle name="Normal 8 6 2 6" xfId="3972" xr:uid="{2C4ECDFF-01CD-4A20-A213-2EE721035224}"/>
    <cellStyle name="Normal 8 6 3" xfId="820" xr:uid="{0AEAAC6C-6052-4885-868B-3B09ACDF052C}"/>
    <cellStyle name="Normal 8 6 3 2" xfId="2216" xr:uid="{40AF3B83-D21A-4EDF-9867-F2F87B276A00}"/>
    <cellStyle name="Normal 8 6 3 2 2" xfId="2217" xr:uid="{BEA6DD28-63B5-466E-8534-3344EAF3998D}"/>
    <cellStyle name="Normal 8 6 3 2 3" xfId="3973" xr:uid="{B109B846-33DD-4057-9CE7-2D479E1CF50A}"/>
    <cellStyle name="Normal 8 6 3 2 4" xfId="3974" xr:uid="{48C6C1AA-6A72-4268-A631-0CEFD960CFA5}"/>
    <cellStyle name="Normal 8 6 3 3" xfId="2218" xr:uid="{4C063273-F30B-40F4-B71D-4CD188536BC6}"/>
    <cellStyle name="Normal 8 6 3 4" xfId="3975" xr:uid="{191646BD-7C7C-47EF-B00D-A6DF08ED60D3}"/>
    <cellStyle name="Normal 8 6 3 5" xfId="3976" xr:uid="{AE325BD9-8FDF-4A14-B26F-7D40F7E5AB12}"/>
    <cellStyle name="Normal 8 6 4" xfId="2219" xr:uid="{AF56D54F-2540-463D-BCAF-0AFE15868D3C}"/>
    <cellStyle name="Normal 8 6 4 2" xfId="2220" xr:uid="{6D49132D-6327-4E44-BF2C-0348C7DC0EBC}"/>
    <cellStyle name="Normal 8 6 4 3" xfId="3977" xr:uid="{223F7CDE-C333-4060-94CE-7F72E62A42C1}"/>
    <cellStyle name="Normal 8 6 4 4" xfId="3978" xr:uid="{DEBCE19D-162C-410B-A5CD-B85D72D1A834}"/>
    <cellStyle name="Normal 8 6 5" xfId="2221" xr:uid="{FD459350-6CB9-4F93-8E40-5CA4D09D1AC0}"/>
    <cellStyle name="Normal 8 6 5 2" xfId="3979" xr:uid="{03FFE16B-19C9-4791-9671-34AF454BA6A0}"/>
    <cellStyle name="Normal 8 6 5 3" xfId="3980" xr:uid="{0C431813-737D-4070-8303-5A70543386CD}"/>
    <cellStyle name="Normal 8 6 5 4" xfId="3981" xr:uid="{C741F3B0-AEE4-4AD0-89A8-6D98D73FD940}"/>
    <cellStyle name="Normal 8 6 6" xfId="3982" xr:uid="{1452333C-1D8A-4130-B583-B2A04EE46F92}"/>
    <cellStyle name="Normal 8 6 7" xfId="3983" xr:uid="{71156A04-A037-4072-BFB2-163739E69D74}"/>
    <cellStyle name="Normal 8 6 8" xfId="3984" xr:uid="{4C8B5D40-9D22-4893-8563-3C221CB8F81B}"/>
    <cellStyle name="Normal 8 7" xfId="398" xr:uid="{4B7500CB-9D53-468A-A33E-46E2CACEC8A0}"/>
    <cellStyle name="Normal 8 7 2" xfId="821" xr:uid="{0AADC437-E66B-4691-8A6D-815538A1143F}"/>
    <cellStyle name="Normal 8 7 2 2" xfId="822" xr:uid="{9EC7AF54-B882-40FA-ABD7-6A35F770D4FC}"/>
    <cellStyle name="Normal 8 7 2 2 2" xfId="2222" xr:uid="{05545339-BCC0-468F-B3D1-941FB41CDC9C}"/>
    <cellStyle name="Normal 8 7 2 2 3" xfId="3985" xr:uid="{31D83D52-6C22-4BCC-9A43-8D3A9D65EA19}"/>
    <cellStyle name="Normal 8 7 2 2 4" xfId="3986" xr:uid="{7B9F2A3C-FE3D-4ED9-A533-119C00FDDFD0}"/>
    <cellStyle name="Normal 8 7 2 3" xfId="2223" xr:uid="{562D89F3-EFDF-4F9E-8F7D-D4F91AEFF949}"/>
    <cellStyle name="Normal 8 7 2 4" xfId="3987" xr:uid="{ACB4314A-F61F-46D2-A594-97CFD447DE72}"/>
    <cellStyle name="Normal 8 7 2 5" xfId="3988" xr:uid="{7679B1C8-E4BA-4513-9FE6-C4D6051BCDA9}"/>
    <cellStyle name="Normal 8 7 3" xfId="823" xr:uid="{D03B185C-36B8-43BC-86F6-C1BB950313EA}"/>
    <cellStyle name="Normal 8 7 3 2" xfId="2224" xr:uid="{D59FE84B-4761-4C76-B34E-794AA2640CEC}"/>
    <cellStyle name="Normal 8 7 3 3" xfId="3989" xr:uid="{DC22EC4D-4DA0-457C-AA51-0046241AD342}"/>
    <cellStyle name="Normal 8 7 3 4" xfId="3990" xr:uid="{4E8A2604-394A-46BD-8A38-44CB07F8EC5A}"/>
    <cellStyle name="Normal 8 7 4" xfId="2225" xr:uid="{04C8C6EF-5B8B-4839-B35B-F59309E0BE64}"/>
    <cellStyle name="Normal 8 7 4 2" xfId="3991" xr:uid="{AE302E64-00AA-4DC3-99B9-B5E9D7184BE6}"/>
    <cellStyle name="Normal 8 7 4 3" xfId="3992" xr:uid="{23AC2B68-8D32-4C22-BC1D-E40FECB62988}"/>
    <cellStyle name="Normal 8 7 4 4" xfId="3993" xr:uid="{9B5BA53F-7C72-4BAD-97A3-E29DECBDE9E5}"/>
    <cellStyle name="Normal 8 7 5" xfId="3994" xr:uid="{E1850EBD-A7FD-46AE-A810-1A93AF09D3E9}"/>
    <cellStyle name="Normal 8 7 6" xfId="3995" xr:uid="{DB889861-5AE7-4721-A0B5-8160E4B09F8B}"/>
    <cellStyle name="Normal 8 7 7" xfId="3996" xr:uid="{1247CC86-918B-4830-B688-388CA2065387}"/>
    <cellStyle name="Normal 8 8" xfId="399" xr:uid="{BB34BF06-56CB-4160-9CE4-B9B09F85425A}"/>
    <cellStyle name="Normal 8 8 2" xfId="824" xr:uid="{4B9BA7C4-B0EC-4D45-A65E-091924E9DE28}"/>
    <cellStyle name="Normal 8 8 2 2" xfId="2226" xr:uid="{2D2DCBE3-21BB-4ACF-B82B-FB58371E734F}"/>
    <cellStyle name="Normal 8 8 2 3" xfId="3997" xr:uid="{9062C5A9-6B1E-4F2D-8E17-8030BA13BF79}"/>
    <cellStyle name="Normal 8 8 2 4" xfId="3998" xr:uid="{CD753BCC-EF65-48CB-8F4E-B13AC175D3B0}"/>
    <cellStyle name="Normal 8 8 3" xfId="2227" xr:uid="{B294B3C1-A473-42AB-AA22-B7DC34D32A8A}"/>
    <cellStyle name="Normal 8 8 3 2" xfId="3999" xr:uid="{307CBCD2-07EB-470E-877E-EB30A653FFF1}"/>
    <cellStyle name="Normal 8 8 3 3" xfId="4000" xr:uid="{B9C887E9-FF83-4E7A-AA67-FEFF189FD78B}"/>
    <cellStyle name="Normal 8 8 3 4" xfId="4001" xr:uid="{926EABD6-B775-4C6E-B1EA-56AB7391BE95}"/>
    <cellStyle name="Normal 8 8 4" xfId="4002" xr:uid="{A9D4D338-EA29-4514-88DE-E9749BB7FFE2}"/>
    <cellStyle name="Normal 8 8 5" xfId="4003" xr:uid="{DDB4E935-AC16-423D-8D9A-5874891A05DE}"/>
    <cellStyle name="Normal 8 8 6" xfId="4004" xr:uid="{96A95B7A-6D4C-4749-9948-A98742097859}"/>
    <cellStyle name="Normal 8 9" xfId="400" xr:uid="{E065671E-DA73-424C-8F60-5D28DAA352E1}"/>
    <cellStyle name="Normal 8 9 2" xfId="2228" xr:uid="{FC06069F-5381-440D-B4F4-5A6C7FE694A0}"/>
    <cellStyle name="Normal 8 9 2 2" xfId="4005" xr:uid="{EC85865A-E842-4079-8703-6CD2E390578F}"/>
    <cellStyle name="Normal 8 9 2 2 2" xfId="4410" xr:uid="{5A04AD5A-6B67-418F-A463-C9E26610D394}"/>
    <cellStyle name="Normal 8 9 2 2 3" xfId="4689" xr:uid="{7BF80A15-AD20-4B6D-AE3B-DC20F3EB621E}"/>
    <cellStyle name="Normal 8 9 2 3" xfId="4006" xr:uid="{62E91B0B-9703-488E-B756-8507EBC1E151}"/>
    <cellStyle name="Normal 8 9 2 4" xfId="4007" xr:uid="{AFD2D585-6658-4FCB-9137-B14A7F7DD516}"/>
    <cellStyle name="Normal 8 9 3" xfId="4008" xr:uid="{63650CB4-2073-4551-AFF5-4F941262A909}"/>
    <cellStyle name="Normal 8 9 3 2" xfId="5363" xr:uid="{C4A02D43-7ECE-44D0-BE31-1E8B4CA884D7}"/>
    <cellStyle name="Normal 8 9 4" xfId="4009" xr:uid="{FF7C337B-1E3A-4FB5-887D-6DB5A182A260}"/>
    <cellStyle name="Normal 8 9 4 2" xfId="4580" xr:uid="{5ACF487B-83F8-4952-BF9B-EEF67D5B7D89}"/>
    <cellStyle name="Normal 8 9 4 3" xfId="4690" xr:uid="{D1FA3177-13B9-4AD4-8979-74E4448A2BDB}"/>
    <cellStyle name="Normal 8 9 4 4" xfId="4609" xr:uid="{CC55A20C-B5C1-4792-8E2A-C05D8AC45D99}"/>
    <cellStyle name="Normal 8 9 5" xfId="4010" xr:uid="{F2D5AFDF-F1B3-450B-9E06-40675A7F81E2}"/>
    <cellStyle name="Normal 9" xfId="164" xr:uid="{04A180DD-3B91-48F4-AE66-7553C752F614}"/>
    <cellStyle name="Normal 9 10" xfId="401" xr:uid="{E91596FC-2BFC-4C63-818A-94208BE34640}"/>
    <cellStyle name="Normal 9 10 2" xfId="2229" xr:uid="{45B13644-F417-4A4B-96F0-826E3B18A028}"/>
    <cellStyle name="Normal 9 10 2 2" xfId="4011" xr:uid="{E6D871E6-3C2A-4E75-94C3-7D8CD97D6831}"/>
    <cellStyle name="Normal 9 10 2 3" xfId="4012" xr:uid="{0BB5F931-BA46-4298-858C-13544571381A}"/>
    <cellStyle name="Normal 9 10 2 4" xfId="4013" xr:uid="{BD7E1B54-AA7E-4855-930E-E01374558AFA}"/>
    <cellStyle name="Normal 9 10 3" xfId="4014" xr:uid="{CAD2055A-BF92-490B-A248-264ACC531C98}"/>
    <cellStyle name="Normal 9 10 4" xfId="4015" xr:uid="{ED5DB501-171D-49E4-83E8-1D65FFD19395}"/>
    <cellStyle name="Normal 9 10 5" xfId="4016" xr:uid="{ACDF96EA-908B-4EDD-84F8-0CFAE969DF45}"/>
    <cellStyle name="Normal 9 11" xfId="2230" xr:uid="{1D9C5597-70AE-4CA0-8658-1565CA82088B}"/>
    <cellStyle name="Normal 9 11 2" xfId="4017" xr:uid="{CC312428-5165-42E8-9A57-FDCB696826A5}"/>
    <cellStyle name="Normal 9 11 2 2" xfId="6085" xr:uid="{8D2BD77F-802B-4912-91A7-8A295839FB63}"/>
    <cellStyle name="Normal 9 11 3" xfId="4018" xr:uid="{FAE842B2-D0F6-49B8-AF3B-28A276B3C0A0}"/>
    <cellStyle name="Normal 9 11 4" xfId="4019" xr:uid="{7907B96F-5665-4D57-8BF8-E555C8C35B5A}"/>
    <cellStyle name="Normal 9 12" xfId="4020" xr:uid="{E0AD84F6-4DA6-49E6-B5F2-81437A9801CB}"/>
    <cellStyle name="Normal 9 12 2" xfId="4021" xr:uid="{1DA9F478-67DE-497D-916E-182B75CF7948}"/>
    <cellStyle name="Normal 9 12 3" xfId="4022" xr:uid="{A9443B6A-E179-4E7E-88A5-934AEFE92F09}"/>
    <cellStyle name="Normal 9 12 4" xfId="4023" xr:uid="{50866238-EEDB-4ACF-AAEB-58A768E6DC90}"/>
    <cellStyle name="Normal 9 13" xfId="4024" xr:uid="{5741675A-7ADA-434A-A0E9-A40E93600CC8}"/>
    <cellStyle name="Normal 9 13 2" xfId="4025" xr:uid="{CD73D803-7C3E-49E1-80F5-46ACB9DF45E9}"/>
    <cellStyle name="Normal 9 14" xfId="4026" xr:uid="{B17FD92E-D583-4C01-A0BD-D1BC43963AC3}"/>
    <cellStyle name="Normal 9 15" xfId="4027" xr:uid="{84570F33-BC8C-4071-A41F-2A05BEC641A2}"/>
    <cellStyle name="Normal 9 16" xfId="4028" xr:uid="{DB27F8C0-5D86-4EFF-BF69-39E37AB855C0}"/>
    <cellStyle name="Normal 9 2" xfId="165" xr:uid="{F02BEBA3-0CA4-448B-95C8-8FD72E26CEEB}"/>
    <cellStyle name="Normal 9 2 2" xfId="402" xr:uid="{353BA01D-9AF7-4AE2-A97E-BFF1406822D1}"/>
    <cellStyle name="Normal 9 2 2 2" xfId="4672" xr:uid="{FA93BCB9-6158-4233-BF79-85361745E2CB}"/>
    <cellStyle name="Normal 9 2 2 2 2" xfId="6580" xr:uid="{D1DEF528-0540-4D1B-BF52-7E12E097C338}"/>
    <cellStyle name="Normal 9 2 2 3" xfId="6309" xr:uid="{826924DF-2BA4-40E7-BFD0-8EE7A35EE8A1}"/>
    <cellStyle name="Normal 9 2 3" xfId="4561" xr:uid="{25D627E4-BD65-48C6-8AAE-C7F15DAB34A4}"/>
    <cellStyle name="Normal 9 2 3 2" xfId="6581" xr:uid="{36D8972E-977D-4779-B5D4-CD50B84762C1}"/>
    <cellStyle name="Normal 9 2 4" xfId="6224" xr:uid="{FF749CD7-3DCD-457A-957E-F909429BCA66}"/>
    <cellStyle name="Normal 9 3" xfId="166" xr:uid="{75CFC3A2-DE34-4BE1-BFBA-1AB378E72E1C}"/>
    <cellStyle name="Normal 9 3 10" xfId="4029" xr:uid="{878982FC-5CB1-4320-8237-50014F8D3395}"/>
    <cellStyle name="Normal 9 3 11" xfId="4030" xr:uid="{DD4902A2-057D-4588-BD63-76E89DD01357}"/>
    <cellStyle name="Normal 9 3 2" xfId="167" xr:uid="{66D3B29A-6BC0-4366-AFEC-9EC4D2E84AB5}"/>
    <cellStyle name="Normal 9 3 2 2" xfId="168" xr:uid="{8AA425DB-2F75-4296-A8E7-2C47F5894264}"/>
    <cellStyle name="Normal 9 3 2 2 2" xfId="403" xr:uid="{0D0A117A-BB9E-404C-8DC4-17E34E6834F8}"/>
    <cellStyle name="Normal 9 3 2 2 2 2" xfId="825" xr:uid="{F7A7F7A8-26E3-4BCF-9A2F-F55B04961351}"/>
    <cellStyle name="Normal 9 3 2 2 2 2 2" xfId="826" xr:uid="{4B3871CC-F6A1-479F-BAE4-6E57136EF003}"/>
    <cellStyle name="Normal 9 3 2 2 2 2 2 2" xfId="2231" xr:uid="{EF34F5E7-A006-4FA9-88F7-8351B02B99F8}"/>
    <cellStyle name="Normal 9 3 2 2 2 2 2 2 2" xfId="2232" xr:uid="{0F0BDD7B-BC67-4497-B1CA-94032482B8AE}"/>
    <cellStyle name="Normal 9 3 2 2 2 2 2 2 2 2" xfId="5950" xr:uid="{AE8D880B-D91E-45F0-A011-FC9E152C3E21}"/>
    <cellStyle name="Normal 9 3 2 2 2 2 2 2 3" xfId="5951" xr:uid="{867D7F3D-4712-4FF9-BF34-7430F985FD1E}"/>
    <cellStyle name="Normal 9 3 2 2 2 2 2 3" xfId="2233" xr:uid="{8A91E474-ECB1-4439-968E-AA3CF8CAEEDF}"/>
    <cellStyle name="Normal 9 3 2 2 2 2 2 3 2" xfId="5952" xr:uid="{7C401AF9-3710-4E27-971D-4178D9B1D6E7}"/>
    <cellStyle name="Normal 9 3 2 2 2 2 2 4" xfId="5953" xr:uid="{A97FCCA2-EB8A-48B0-94F4-68A458E4E9BB}"/>
    <cellStyle name="Normal 9 3 2 2 2 2 3" xfId="2234" xr:uid="{2DA10B6E-12BD-4FF2-95A7-411516971606}"/>
    <cellStyle name="Normal 9 3 2 2 2 2 3 2" xfId="2235" xr:uid="{F2D3DE97-9E2F-49F4-B26D-5245D8BEC212}"/>
    <cellStyle name="Normal 9 3 2 2 2 2 3 2 2" xfId="5954" xr:uid="{F6FCF290-B024-4C05-8A74-FE808BBF7E9F}"/>
    <cellStyle name="Normal 9 3 2 2 2 2 3 3" xfId="5955" xr:uid="{3C9AA571-7DFF-4B00-9F4A-1A06DD1263DD}"/>
    <cellStyle name="Normal 9 3 2 2 2 2 4" xfId="2236" xr:uid="{84963963-D39C-4021-AAC9-28F626390682}"/>
    <cellStyle name="Normal 9 3 2 2 2 2 4 2" xfId="5956" xr:uid="{A98BC6F7-651F-4002-A0DE-D39F4A45AC6E}"/>
    <cellStyle name="Normal 9 3 2 2 2 2 5" xfId="5957" xr:uid="{FB07163C-75A6-41F8-B62D-090871A60D72}"/>
    <cellStyle name="Normal 9 3 2 2 2 3" xfId="827" xr:uid="{CDC51ABB-4F27-42F3-8CC1-EC73EAD90014}"/>
    <cellStyle name="Normal 9 3 2 2 2 3 2" xfId="2237" xr:uid="{A860FC34-9BA5-45B1-9217-3610DCDEFB53}"/>
    <cellStyle name="Normal 9 3 2 2 2 3 2 2" xfId="2238" xr:uid="{1DD38497-DEF9-4906-9F27-003766A9D709}"/>
    <cellStyle name="Normal 9 3 2 2 2 3 2 2 2" xfId="5958" xr:uid="{56485329-DE7C-41C7-981F-D89A938CD827}"/>
    <cellStyle name="Normal 9 3 2 2 2 3 2 3" xfId="5959" xr:uid="{4C61BC41-6CEE-4E04-8E98-830C4A23CBAD}"/>
    <cellStyle name="Normal 9 3 2 2 2 3 3" xfId="2239" xr:uid="{965465B7-9BF1-4FAA-ADAD-6FDAB598C039}"/>
    <cellStyle name="Normal 9 3 2 2 2 3 3 2" xfId="5960" xr:uid="{AB8FA335-C497-4F8C-A667-B27F847200D9}"/>
    <cellStyle name="Normal 9 3 2 2 2 3 4" xfId="4031" xr:uid="{C79AFCD1-886B-4EDC-A62D-399608BCB9E8}"/>
    <cellStyle name="Normal 9 3 2 2 2 4" xfId="2240" xr:uid="{DD698271-A6C9-4F69-8891-E92DE52CB338}"/>
    <cellStyle name="Normal 9 3 2 2 2 4 2" xfId="2241" xr:uid="{7BE43BEB-EB07-439E-A1A9-234DB8768B40}"/>
    <cellStyle name="Normal 9 3 2 2 2 4 2 2" xfId="5961" xr:uid="{82A5D2EE-B453-4BA0-90EA-5698AD36B999}"/>
    <cellStyle name="Normal 9 3 2 2 2 4 3" xfId="5962" xr:uid="{AC9BD289-8691-4F32-8F81-F15DC7146356}"/>
    <cellStyle name="Normal 9 3 2 2 2 5" xfId="2242" xr:uid="{6677EE17-E2D1-40F0-928B-8AEFA27EE2D4}"/>
    <cellStyle name="Normal 9 3 2 2 2 5 2" xfId="5963" xr:uid="{806FB533-60F6-431F-9E8F-B4C1828CE969}"/>
    <cellStyle name="Normal 9 3 2 2 2 6" xfId="4032" xr:uid="{CF763F3B-BCEE-4E95-A44E-EA1E216D2E3B}"/>
    <cellStyle name="Normal 9 3 2 2 3" xfId="404" xr:uid="{C90ECFDC-6E14-484E-95C1-A4EDB87846F8}"/>
    <cellStyle name="Normal 9 3 2 2 3 2" xfId="828" xr:uid="{1A116982-E44E-47A2-BC7F-F8D3E6F7452A}"/>
    <cellStyle name="Normal 9 3 2 2 3 2 2" xfId="829" xr:uid="{B257D169-541C-43BD-83AC-260D21C9D643}"/>
    <cellStyle name="Normal 9 3 2 2 3 2 2 2" xfId="2243" xr:uid="{C803BB7D-AA6F-491B-A9DD-8DB1282206B2}"/>
    <cellStyle name="Normal 9 3 2 2 3 2 2 2 2" xfId="2244" xr:uid="{6BE8FB21-3655-4FFE-AB77-70AAA0889278}"/>
    <cellStyle name="Normal 9 3 2 2 3 2 2 3" xfId="2245" xr:uid="{D0CE3027-F38F-4F4E-A8F2-1B0920E0A652}"/>
    <cellStyle name="Normal 9 3 2 2 3 2 3" xfId="2246" xr:uid="{A7040F7B-5FBA-40D5-A84F-0C9D5D4F011F}"/>
    <cellStyle name="Normal 9 3 2 2 3 2 3 2" xfId="2247" xr:uid="{2AED7041-6189-48C4-926F-58C39E2BF3A2}"/>
    <cellStyle name="Normal 9 3 2 2 3 2 4" xfId="2248" xr:uid="{FEC31ED9-7D03-449E-93D9-BEC8527ADD7D}"/>
    <cellStyle name="Normal 9 3 2 2 3 3" xfId="830" xr:uid="{B2F124BC-4035-48DD-A139-B0B9509B120D}"/>
    <cellStyle name="Normal 9 3 2 2 3 3 2" xfId="2249" xr:uid="{B91F1E45-572D-4B93-B674-792A818FE0AD}"/>
    <cellStyle name="Normal 9 3 2 2 3 3 2 2" xfId="2250" xr:uid="{3D73F8C6-A8BA-4364-BD01-AFCFF19C8738}"/>
    <cellStyle name="Normal 9 3 2 2 3 3 3" xfId="2251" xr:uid="{10C91D96-19E6-43FE-8FB2-3CA663A4A675}"/>
    <cellStyle name="Normal 9 3 2 2 3 4" xfId="2252" xr:uid="{4429E3D2-8176-4A39-AE5A-E733848C0717}"/>
    <cellStyle name="Normal 9 3 2 2 3 4 2" xfId="2253" xr:uid="{BC4AA33B-539E-4077-8E16-65A0DA352B0E}"/>
    <cellStyle name="Normal 9 3 2 2 3 5" xfId="2254" xr:uid="{46A26D67-86E0-4390-8633-F89310412634}"/>
    <cellStyle name="Normal 9 3 2 2 4" xfId="831" xr:uid="{F3D132B8-2E84-4DB8-B1E9-6A6E4B96FF88}"/>
    <cellStyle name="Normal 9 3 2 2 4 2" xfId="832" xr:uid="{81077F1E-6B92-46A9-A653-8ADA66C782AE}"/>
    <cellStyle name="Normal 9 3 2 2 4 2 2" xfId="2255" xr:uid="{AB40066F-7EF2-480D-BCE7-356C1E335AF3}"/>
    <cellStyle name="Normal 9 3 2 2 4 2 2 2" xfId="2256" xr:uid="{E276D4FF-1E25-4BE5-9918-6EF237C402EB}"/>
    <cellStyle name="Normal 9 3 2 2 4 2 3" xfId="2257" xr:uid="{ABF2A4D0-08C5-4436-94A8-7554924433D5}"/>
    <cellStyle name="Normal 9 3 2 2 4 3" xfId="2258" xr:uid="{0E5E473D-8827-4C84-B796-E1CDA471E468}"/>
    <cellStyle name="Normal 9 3 2 2 4 3 2" xfId="2259" xr:uid="{DED87356-5E21-4A2E-B910-F9801C619FB3}"/>
    <cellStyle name="Normal 9 3 2 2 4 4" xfId="2260" xr:uid="{9E0A77D1-FB78-4715-A5D9-F33EC9A8C90C}"/>
    <cellStyle name="Normal 9 3 2 2 5" xfId="833" xr:uid="{92523A74-C6AF-4805-B538-BE274B581AB2}"/>
    <cellStyle name="Normal 9 3 2 2 5 2" xfId="2261" xr:uid="{6CCF9982-979F-456C-8546-616D0529A8ED}"/>
    <cellStyle name="Normal 9 3 2 2 5 2 2" xfId="2262" xr:uid="{D19A9536-4556-4FC7-94E8-5535BE84EEF9}"/>
    <cellStyle name="Normal 9 3 2 2 5 3" xfId="2263" xr:uid="{E8328AAF-C1E8-410A-82AB-642375808A92}"/>
    <cellStyle name="Normal 9 3 2 2 5 4" xfId="4033" xr:uid="{0805005B-AF8C-4520-9FCA-ABCB6334D58B}"/>
    <cellStyle name="Normal 9 3 2 2 6" xfId="2264" xr:uid="{DA1B2428-7476-406F-8E0D-CF7644E2958B}"/>
    <cellStyle name="Normal 9 3 2 2 6 2" xfId="2265" xr:uid="{B747A296-8097-4679-8C51-DA7BAFF5AEF6}"/>
    <cellStyle name="Normal 9 3 2 2 7" xfId="2266" xr:uid="{DDAFD2B5-A354-4F5D-AC50-ACD8E8168D4F}"/>
    <cellStyle name="Normal 9 3 2 2 8" xfId="4034" xr:uid="{3958DAA2-166B-4AE3-8D80-F2061E4D8A7B}"/>
    <cellStyle name="Normal 9 3 2 3" xfId="405" xr:uid="{8FD6C7D8-D016-42B8-99E0-5AE005490FB8}"/>
    <cellStyle name="Normal 9 3 2 3 2" xfId="834" xr:uid="{CC95C7CE-6C49-47DB-9BDA-B99BE10CF011}"/>
    <cellStyle name="Normal 9 3 2 3 2 2" xfId="835" xr:uid="{C3964643-AF93-4B3D-93DC-7C0AF7DB913C}"/>
    <cellStyle name="Normal 9 3 2 3 2 2 2" xfId="2267" xr:uid="{C8571B79-7F8B-4C8B-B35E-8DF44D9F1329}"/>
    <cellStyle name="Normal 9 3 2 3 2 2 2 2" xfId="2268" xr:uid="{19AE7D62-A44B-43AD-A7D4-46F699C5E3A4}"/>
    <cellStyle name="Normal 9 3 2 3 2 2 2 2 2" xfId="5964" xr:uid="{67737C5C-9AAE-4EF0-BC4A-B6CD2E0EA772}"/>
    <cellStyle name="Normal 9 3 2 3 2 2 2 3" xfId="5965" xr:uid="{2C68799D-012D-4CD3-A164-AF8988A5E626}"/>
    <cellStyle name="Normal 9 3 2 3 2 2 3" xfId="2269" xr:uid="{482FC575-6BB5-4DA5-9708-328D31C1A8ED}"/>
    <cellStyle name="Normal 9 3 2 3 2 2 3 2" xfId="5966" xr:uid="{52D8D86F-4247-400A-B24C-1FE8D76E7B78}"/>
    <cellStyle name="Normal 9 3 2 3 2 2 4" xfId="5967" xr:uid="{90E66F53-B635-493C-8C50-011F6FB91A9A}"/>
    <cellStyle name="Normal 9 3 2 3 2 3" xfId="2270" xr:uid="{F7254D3D-7812-420E-8F28-4CE616432F6F}"/>
    <cellStyle name="Normal 9 3 2 3 2 3 2" xfId="2271" xr:uid="{952C13FC-DDAC-4F91-AEDF-E3C8CFE1E804}"/>
    <cellStyle name="Normal 9 3 2 3 2 3 2 2" xfId="5968" xr:uid="{7AAED92B-EFD6-43B6-9620-ED901FBD6B6E}"/>
    <cellStyle name="Normal 9 3 2 3 2 3 3" xfId="5969" xr:uid="{F6E05D63-09B2-4E81-BB9E-8E235D718D7F}"/>
    <cellStyle name="Normal 9 3 2 3 2 4" xfId="2272" xr:uid="{19543914-EA19-4D7E-BC9A-77EA993B0343}"/>
    <cellStyle name="Normal 9 3 2 3 2 4 2" xfId="5970" xr:uid="{E3D7927B-AF37-4361-8BAF-F8DD200F9D8A}"/>
    <cellStyle name="Normal 9 3 2 3 2 5" xfId="5971" xr:uid="{B6435692-FA9D-4767-B8D8-345B2CE6E72E}"/>
    <cellStyle name="Normal 9 3 2 3 3" xfId="836" xr:uid="{CF4D9570-AE95-4C8A-A067-4E8358834561}"/>
    <cellStyle name="Normal 9 3 2 3 3 2" xfId="2273" xr:uid="{B44A8882-FBD4-4DBD-8E31-2573F8863886}"/>
    <cellStyle name="Normal 9 3 2 3 3 2 2" xfId="2274" xr:uid="{3FB35500-7F1B-4F5F-840E-CCFF4E97AEC2}"/>
    <cellStyle name="Normal 9 3 2 3 3 2 2 2" xfId="5972" xr:uid="{8E1E5F39-4981-4C7D-8180-DA402215ABAD}"/>
    <cellStyle name="Normal 9 3 2 3 3 2 3" xfId="5973" xr:uid="{34B24184-272F-4723-8EB3-2466BF44204C}"/>
    <cellStyle name="Normal 9 3 2 3 3 3" xfId="2275" xr:uid="{1AF34E6C-A3EF-4CED-9183-34C2C417BEED}"/>
    <cellStyle name="Normal 9 3 2 3 3 3 2" xfId="5974" xr:uid="{D092D0DE-23AA-44B0-BF54-0A2C2378F731}"/>
    <cellStyle name="Normal 9 3 2 3 3 4" xfId="4035" xr:uid="{966D07B7-CE9B-415D-9C7A-9A11D365E8C3}"/>
    <cellStyle name="Normal 9 3 2 3 4" xfId="2276" xr:uid="{BE41A98A-0FB7-4437-B692-30C6D700A88D}"/>
    <cellStyle name="Normal 9 3 2 3 4 2" xfId="2277" xr:uid="{ED16A18D-56D1-4E87-B651-6CA52DEDD916}"/>
    <cellStyle name="Normal 9 3 2 3 4 2 2" xfId="5975" xr:uid="{A101F9A8-5AAE-48DB-85FE-12921948B4FB}"/>
    <cellStyle name="Normal 9 3 2 3 4 3" xfId="5976" xr:uid="{700B1E02-7132-461E-A4DF-4A1BDF2D5342}"/>
    <cellStyle name="Normal 9 3 2 3 5" xfId="2278" xr:uid="{B394FB98-BB66-45F8-BE9D-267E6D2A707E}"/>
    <cellStyle name="Normal 9 3 2 3 5 2" xfId="5977" xr:uid="{CA1E5003-1FEA-4617-BBA3-FBF580824EB7}"/>
    <cellStyle name="Normal 9 3 2 3 6" xfId="4036" xr:uid="{51DF5E1A-445F-4BD5-A7BD-48246AFFDD67}"/>
    <cellStyle name="Normal 9 3 2 4" xfId="406" xr:uid="{FDFED159-B121-45E1-9CBE-4650F431DC08}"/>
    <cellStyle name="Normal 9 3 2 4 2" xfId="837" xr:uid="{EE4D10CB-2AA0-4FE4-B756-FC775D7E4928}"/>
    <cellStyle name="Normal 9 3 2 4 2 2" xfId="838" xr:uid="{9D97688A-0400-494F-9DE0-D900B155D526}"/>
    <cellStyle name="Normal 9 3 2 4 2 2 2" xfId="2279" xr:uid="{FF83B815-6CE2-4B4E-8478-C638960E33DF}"/>
    <cellStyle name="Normal 9 3 2 4 2 2 2 2" xfId="2280" xr:uid="{8A01A3B9-77FD-4794-B44E-5C42DDDEB88E}"/>
    <cellStyle name="Normal 9 3 2 4 2 2 3" xfId="2281" xr:uid="{A3069CB3-AD3C-4E28-9DAF-84F9B0949A64}"/>
    <cellStyle name="Normal 9 3 2 4 2 3" xfId="2282" xr:uid="{33F920FF-C185-41FE-8545-149E513668EF}"/>
    <cellStyle name="Normal 9 3 2 4 2 3 2" xfId="2283" xr:uid="{FCBDBFF6-C9E2-4777-B77B-9AC1D016E336}"/>
    <cellStyle name="Normal 9 3 2 4 2 4" xfId="2284" xr:uid="{3ABE239F-0213-48EE-A065-DCE7CBD0257F}"/>
    <cellStyle name="Normal 9 3 2 4 3" xfId="839" xr:uid="{D72BFEE0-C288-44CA-8E8C-CC002390331D}"/>
    <cellStyle name="Normal 9 3 2 4 3 2" xfId="2285" xr:uid="{29F8634D-C3F1-4E10-AEED-1288F6A925A1}"/>
    <cellStyle name="Normal 9 3 2 4 3 2 2" xfId="2286" xr:uid="{DDE9EA22-6F27-4501-9DED-96DF2E1ADCC9}"/>
    <cellStyle name="Normal 9 3 2 4 3 3" xfId="2287" xr:uid="{F0121806-CC1A-4590-8F73-A0F63F12AE5A}"/>
    <cellStyle name="Normal 9 3 2 4 4" xfId="2288" xr:uid="{69EE0315-55E9-477F-B048-634ECC9583C8}"/>
    <cellStyle name="Normal 9 3 2 4 4 2" xfId="2289" xr:uid="{333CD17F-D67A-4B80-9C2A-533F8AA98ECB}"/>
    <cellStyle name="Normal 9 3 2 4 5" xfId="2290" xr:uid="{A23CC6C9-FD65-4FE6-8E5F-1B2688E71A76}"/>
    <cellStyle name="Normal 9 3 2 5" xfId="407" xr:uid="{9F71852B-E91F-4853-992A-08E6A3414545}"/>
    <cellStyle name="Normal 9 3 2 5 2" xfId="840" xr:uid="{9838806E-36A2-4348-A7AA-31EB4990C05F}"/>
    <cellStyle name="Normal 9 3 2 5 2 2" xfId="2291" xr:uid="{8DEDA428-A6E6-43A4-910D-FC146762464E}"/>
    <cellStyle name="Normal 9 3 2 5 2 2 2" xfId="2292" xr:uid="{0E8BCBA5-133E-4A2A-BCE7-7E331C5639E1}"/>
    <cellStyle name="Normal 9 3 2 5 2 3" xfId="2293" xr:uid="{4FC2F12A-3117-4305-8567-5EF0ADB6B1B3}"/>
    <cellStyle name="Normal 9 3 2 5 3" xfId="2294" xr:uid="{BE1CB5C8-C29D-44CF-AD78-FA8039827DAF}"/>
    <cellStyle name="Normal 9 3 2 5 3 2" xfId="2295" xr:uid="{C4BC3806-152E-49B9-A95A-DCF068F4F2DA}"/>
    <cellStyle name="Normal 9 3 2 5 4" xfId="2296" xr:uid="{D4C6263A-9DE7-4B25-8CA2-367741E2D6BF}"/>
    <cellStyle name="Normal 9 3 2 6" xfId="841" xr:uid="{8792E024-31ED-483C-8B70-A17A9D85C39C}"/>
    <cellStyle name="Normal 9 3 2 6 2" xfId="2297" xr:uid="{E4F55BD4-ACC4-4F30-AD6B-C4615012AC49}"/>
    <cellStyle name="Normal 9 3 2 6 2 2" xfId="2298" xr:uid="{A432876D-0B8C-414F-BE2A-3D063C563EBB}"/>
    <cellStyle name="Normal 9 3 2 6 3" xfId="2299" xr:uid="{B010098B-8323-41A6-87E6-AD05A673A299}"/>
    <cellStyle name="Normal 9 3 2 6 4" xfId="4037" xr:uid="{F0F95AC1-6714-4129-8556-51E54F84A4D3}"/>
    <cellStyle name="Normal 9 3 2 7" xfId="2300" xr:uid="{36EC811B-D174-40B9-ACF4-9D16EF33AD54}"/>
    <cellStyle name="Normal 9 3 2 7 2" xfId="2301" xr:uid="{B9B3E20E-7FEE-47B2-9DDD-DB1A292CAED2}"/>
    <cellStyle name="Normal 9 3 2 8" xfId="2302" xr:uid="{8F301A9B-7D1C-4B3C-A0DC-00BAF3993432}"/>
    <cellStyle name="Normal 9 3 2 9" xfId="4038" xr:uid="{E7E71E68-33BC-40F6-A118-9D1A39EB1155}"/>
    <cellStyle name="Normal 9 3 3" xfId="169" xr:uid="{C5AB19FD-B8E3-4B42-9854-B4C968569927}"/>
    <cellStyle name="Normal 9 3 3 2" xfId="170" xr:uid="{51B847E8-0DE8-4781-B379-6C0ED79F65FF}"/>
    <cellStyle name="Normal 9 3 3 2 2" xfId="842" xr:uid="{138E2AD5-27A2-49E8-8E9A-03376340DFED}"/>
    <cellStyle name="Normal 9 3 3 2 2 2" xfId="843" xr:uid="{AD55254D-F648-4AC5-8C29-0A78799FFED3}"/>
    <cellStyle name="Normal 9 3 3 2 2 2 2" xfId="2303" xr:uid="{6E7C7842-D277-480D-817C-EBFDD4370A54}"/>
    <cellStyle name="Normal 9 3 3 2 2 2 2 2" xfId="2304" xr:uid="{B0765515-7324-40C8-9BC6-8BF530D09D3F}"/>
    <cellStyle name="Normal 9 3 3 2 2 2 2 2 2" xfId="5978" xr:uid="{782D471C-DBFF-4399-870A-0961F53E8379}"/>
    <cellStyle name="Normal 9 3 3 2 2 2 2 3" xfId="5979" xr:uid="{EC840035-3877-44C4-ADBD-75D8F7E64C77}"/>
    <cellStyle name="Normal 9 3 3 2 2 2 3" xfId="2305" xr:uid="{019FC6C6-3F00-4C71-8BEE-4BE926914A4C}"/>
    <cellStyle name="Normal 9 3 3 2 2 2 3 2" xfId="5980" xr:uid="{6BD13C35-79F9-4FD0-B3A2-432B3CBF2D3D}"/>
    <cellStyle name="Normal 9 3 3 2 2 2 4" xfId="5981" xr:uid="{7DE44889-4F94-4EFC-A788-694E33BB598B}"/>
    <cellStyle name="Normal 9 3 3 2 2 3" xfId="2306" xr:uid="{B65DAD95-25B6-488B-BF8F-6F3FE874F021}"/>
    <cellStyle name="Normal 9 3 3 2 2 3 2" xfId="2307" xr:uid="{D22F2D28-C6C7-4128-8BFD-0EF811884A3F}"/>
    <cellStyle name="Normal 9 3 3 2 2 3 2 2" xfId="5982" xr:uid="{66675F92-F000-488C-869A-990C11019E97}"/>
    <cellStyle name="Normal 9 3 3 2 2 3 3" xfId="5983" xr:uid="{024E33CE-6F08-4AB4-B5BB-C9A480A083CC}"/>
    <cellStyle name="Normal 9 3 3 2 2 4" xfId="2308" xr:uid="{178C6D4F-FD88-4B13-BCAA-8DD2316A3214}"/>
    <cellStyle name="Normal 9 3 3 2 2 4 2" xfId="5984" xr:uid="{06B274CF-5D8C-4D86-85B6-CB95CB09A589}"/>
    <cellStyle name="Normal 9 3 3 2 2 5" xfId="5985" xr:uid="{6DDC690B-3CE5-43CF-B603-DFBB84DA9AAD}"/>
    <cellStyle name="Normal 9 3 3 2 3" xfId="844" xr:uid="{857E7DA2-AED9-4AF5-9261-F1F48D78DC23}"/>
    <cellStyle name="Normal 9 3 3 2 3 2" xfId="2309" xr:uid="{F6B629A6-95ED-45EB-BDA8-83150BE23CB6}"/>
    <cellStyle name="Normal 9 3 3 2 3 2 2" xfId="2310" xr:uid="{4FB379F3-1330-42ED-A712-BE6A839AB781}"/>
    <cellStyle name="Normal 9 3 3 2 3 2 2 2" xfId="5986" xr:uid="{735D83D1-D159-4064-8C4D-462A137643CE}"/>
    <cellStyle name="Normal 9 3 3 2 3 2 3" xfId="5987" xr:uid="{391DC71F-2637-486E-97FE-524F7DCCC1A3}"/>
    <cellStyle name="Normal 9 3 3 2 3 3" xfId="2311" xr:uid="{E441F827-3808-4F7F-837C-BE0D91C5A7F6}"/>
    <cellStyle name="Normal 9 3 3 2 3 3 2" xfId="5988" xr:uid="{C510CE8D-1352-45A2-B3EB-83973D76A17D}"/>
    <cellStyle name="Normal 9 3 3 2 3 4" xfId="4039" xr:uid="{7F5D0505-7054-4064-94D9-7DD398383873}"/>
    <cellStyle name="Normal 9 3 3 2 4" xfId="2312" xr:uid="{2261F83C-C060-445E-8414-4C4415C8E73A}"/>
    <cellStyle name="Normal 9 3 3 2 4 2" xfId="2313" xr:uid="{AE930BC6-6002-476B-B405-E5AF435FF170}"/>
    <cellStyle name="Normal 9 3 3 2 4 2 2" xfId="5989" xr:uid="{D0620F97-8519-4C46-A242-E76FD3B1E711}"/>
    <cellStyle name="Normal 9 3 3 2 4 3" xfId="5990" xr:uid="{6F4C89A3-7A81-4240-897E-5633615EDD2D}"/>
    <cellStyle name="Normal 9 3 3 2 5" xfId="2314" xr:uid="{031E3798-5A2A-4D98-8987-941B765FF9B8}"/>
    <cellStyle name="Normal 9 3 3 2 5 2" xfId="5991" xr:uid="{BC131DCA-5DEE-474E-8CC8-DAED4706F870}"/>
    <cellStyle name="Normal 9 3 3 2 6" xfId="4040" xr:uid="{0889ADE7-7542-4EAA-A235-80A0D048CBA0}"/>
    <cellStyle name="Normal 9 3 3 3" xfId="408" xr:uid="{8CBD9478-7B95-4BCD-B66F-15B2066B31EC}"/>
    <cellStyle name="Normal 9 3 3 3 2" xfId="845" xr:uid="{304EEF50-E9F7-4147-B3C2-184E0862CC9C}"/>
    <cellStyle name="Normal 9 3 3 3 2 2" xfId="846" xr:uid="{BABE343B-5CC5-43E3-A00A-D56CD84E11E8}"/>
    <cellStyle name="Normal 9 3 3 3 2 2 2" xfId="2315" xr:uid="{D898C329-FD3C-4279-B21B-F24F2743B091}"/>
    <cellStyle name="Normal 9 3 3 3 2 2 2 2" xfId="2316" xr:uid="{DE6E5B6F-69E6-4EEC-A83B-84FD201D690E}"/>
    <cellStyle name="Normal 9 3 3 3 2 2 2 2 2" xfId="4765" xr:uid="{6CF6521E-200B-4942-A55A-9C7EE905E9BE}"/>
    <cellStyle name="Normal 9 3 3 3 2 2 3" xfId="2317" xr:uid="{FA861A78-E0DB-474E-9863-CAC6C3EC13F2}"/>
    <cellStyle name="Normal 9 3 3 3 2 2 3 2" xfId="4766" xr:uid="{A3F0C7E0-648A-4D63-8481-79686355FD86}"/>
    <cellStyle name="Normal 9 3 3 3 2 3" xfId="2318" xr:uid="{345418C2-E430-4FC1-841D-9A04A9373D45}"/>
    <cellStyle name="Normal 9 3 3 3 2 3 2" xfId="2319" xr:uid="{B3225217-26B5-4B82-B07E-BA67DCC266D9}"/>
    <cellStyle name="Normal 9 3 3 3 2 3 2 2" xfId="4768" xr:uid="{250B06DF-BA78-4C55-8083-78222AA6C3F1}"/>
    <cellStyle name="Normal 9 3 3 3 2 3 3" xfId="4767" xr:uid="{AF4E34D2-2959-4B47-95A5-3A47017BA06F}"/>
    <cellStyle name="Normal 9 3 3 3 2 4" xfId="2320" xr:uid="{AB629A75-722D-4A09-8445-F3FD7F0BE213}"/>
    <cellStyle name="Normal 9 3 3 3 2 4 2" xfId="4769" xr:uid="{D52264C8-3DAF-4FD7-8881-219749593044}"/>
    <cellStyle name="Normal 9 3 3 3 3" xfId="847" xr:uid="{49ACFEF4-01B1-4C33-A3A9-6843B8AE914D}"/>
    <cellStyle name="Normal 9 3 3 3 3 2" xfId="2321" xr:uid="{ED281CCD-4E0B-4EC9-A202-7E659C6FF312}"/>
    <cellStyle name="Normal 9 3 3 3 3 2 2" xfId="2322" xr:uid="{A6EA5992-0D52-4834-830C-08D579AA1CC0}"/>
    <cellStyle name="Normal 9 3 3 3 3 2 2 2" xfId="4772" xr:uid="{5C5401DC-543F-4436-9558-D7957BA8E3BE}"/>
    <cellStyle name="Normal 9 3 3 3 3 2 3" xfId="4771" xr:uid="{9ACFBB25-859C-4637-9CFF-9D4CC4E4C12F}"/>
    <cellStyle name="Normal 9 3 3 3 3 3" xfId="2323" xr:uid="{5A55872C-0F0A-4D8C-93CC-71690E333AAF}"/>
    <cellStyle name="Normal 9 3 3 3 3 3 2" xfId="4773" xr:uid="{8F68B34F-D64E-4F53-95FA-5FFCD02505DC}"/>
    <cellStyle name="Normal 9 3 3 3 3 4" xfId="4770" xr:uid="{DAA22478-6792-4A69-AA4F-699933E8F099}"/>
    <cellStyle name="Normal 9 3 3 3 4" xfId="2324" xr:uid="{0D846C53-9BC4-4604-9D55-571DFB4BD8C6}"/>
    <cellStyle name="Normal 9 3 3 3 4 2" xfId="2325" xr:uid="{4475D6AC-A2F7-4C71-8484-AD7E6EC89669}"/>
    <cellStyle name="Normal 9 3 3 3 4 2 2" xfId="4775" xr:uid="{244A017D-CA70-4FDD-9401-B5B7808B3F29}"/>
    <cellStyle name="Normal 9 3 3 3 4 3" xfId="4774" xr:uid="{31BB7A15-C4AA-405F-9F38-9B58B8D4484C}"/>
    <cellStyle name="Normal 9 3 3 3 5" xfId="2326" xr:uid="{28DF4356-12A5-456D-94C9-0277B378EC93}"/>
    <cellStyle name="Normal 9 3 3 3 5 2" xfId="4776" xr:uid="{E4758A43-C10A-44AF-8B18-177EF1C7B547}"/>
    <cellStyle name="Normal 9 3 3 4" xfId="409" xr:uid="{DD389A27-A9BE-48FB-BAAD-1879C1E88E88}"/>
    <cellStyle name="Normal 9 3 3 4 2" xfId="848" xr:uid="{A46248FA-2D4F-4A2E-A594-22A9207C33DE}"/>
    <cellStyle name="Normal 9 3 3 4 2 2" xfId="2327" xr:uid="{3A35C99B-F71F-41E2-8149-703D931A5080}"/>
    <cellStyle name="Normal 9 3 3 4 2 2 2" xfId="2328" xr:uid="{6B6BCD8D-C378-426E-BC6D-76446FC964DB}"/>
    <cellStyle name="Normal 9 3 3 4 2 2 2 2" xfId="4780" xr:uid="{53D81253-6D80-4942-AA61-C1CD3A9FAA8E}"/>
    <cellStyle name="Normal 9 3 3 4 2 2 3" xfId="4779" xr:uid="{FAFE6FA2-B768-4EC6-94AD-D3623153E7FA}"/>
    <cellStyle name="Normal 9 3 3 4 2 3" xfId="2329" xr:uid="{DA11E32E-CACF-4694-94F4-FFCA1FFA3D7A}"/>
    <cellStyle name="Normal 9 3 3 4 2 3 2" xfId="4781" xr:uid="{B5F819CD-E0AE-4A6C-9006-CD95EFFD44A4}"/>
    <cellStyle name="Normal 9 3 3 4 2 4" xfId="4778" xr:uid="{F03DE1B8-5268-4B9A-8372-3A95B6F58CE8}"/>
    <cellStyle name="Normal 9 3 3 4 3" xfId="2330" xr:uid="{71DDD9E3-A64E-4538-B872-6107BB646EE8}"/>
    <cellStyle name="Normal 9 3 3 4 3 2" xfId="2331" xr:uid="{AFB34E8B-77E6-4CF6-82EE-4129F0896208}"/>
    <cellStyle name="Normal 9 3 3 4 3 2 2" xfId="4783" xr:uid="{0FEDAF18-3EF3-4477-877B-F6410A4390CD}"/>
    <cellStyle name="Normal 9 3 3 4 3 3" xfId="4782" xr:uid="{87EC8B3A-C12A-4E6E-B169-F0F860506FFD}"/>
    <cellStyle name="Normal 9 3 3 4 4" xfId="2332" xr:uid="{AAC8F89F-003E-4E55-A4A7-733C133EC66C}"/>
    <cellStyle name="Normal 9 3 3 4 4 2" xfId="4784" xr:uid="{63C9EB1C-DA98-431F-AF35-85A5BC0AD4B9}"/>
    <cellStyle name="Normal 9 3 3 4 5" xfId="4777" xr:uid="{5D49E801-97D6-4609-84E9-92B4488908F1}"/>
    <cellStyle name="Normal 9 3 3 5" xfId="849" xr:uid="{B5842AF8-2BC3-42E0-BECD-ACA816AFAA00}"/>
    <cellStyle name="Normal 9 3 3 5 2" xfId="2333" xr:uid="{EB9420C8-019F-4518-8032-A69B75878D06}"/>
    <cellStyle name="Normal 9 3 3 5 2 2" xfId="2334" xr:uid="{821A6576-7489-4BC3-AF63-2C68CCBAE823}"/>
    <cellStyle name="Normal 9 3 3 5 2 2 2" xfId="4787" xr:uid="{EF4F94DB-3756-4CBA-B4B4-2B33D2D63B20}"/>
    <cellStyle name="Normal 9 3 3 5 2 3" xfId="4786" xr:uid="{313C96C0-E693-41A6-BDA4-7B063DB3516B}"/>
    <cellStyle name="Normal 9 3 3 5 3" xfId="2335" xr:uid="{DA632D5E-7D9F-46DB-8456-9E0085054F34}"/>
    <cellStyle name="Normal 9 3 3 5 3 2" xfId="4788" xr:uid="{F46D72E2-A834-4264-A6F3-F38A1B2F8162}"/>
    <cellStyle name="Normal 9 3 3 5 4" xfId="4041" xr:uid="{CD81066A-3001-4CE4-B1E5-41BA70E63922}"/>
    <cellStyle name="Normal 9 3 3 5 4 2" xfId="4789" xr:uid="{C8E7DA93-0B00-46DD-9789-09FC82F3D794}"/>
    <cellStyle name="Normal 9 3 3 5 5" xfId="4785" xr:uid="{D5746BB6-AC13-46CC-B136-29D5FA9F4FAF}"/>
    <cellStyle name="Normal 9 3 3 6" xfId="2336" xr:uid="{1D77B8E8-8580-48E7-B1EF-BECE9AEABDBB}"/>
    <cellStyle name="Normal 9 3 3 6 2" xfId="2337" xr:uid="{9C5594C1-896E-48D6-88C5-5111DAD9820C}"/>
    <cellStyle name="Normal 9 3 3 6 2 2" xfId="4791" xr:uid="{ED9C82F6-565C-4263-8B24-29D4526162A8}"/>
    <cellStyle name="Normal 9 3 3 6 3" xfId="4790" xr:uid="{39C8DEFD-B19D-46B3-8392-F833C496606F}"/>
    <cellStyle name="Normal 9 3 3 7" xfId="2338" xr:uid="{8B353924-88B9-4C9A-BB18-58B2A2F74064}"/>
    <cellStyle name="Normal 9 3 3 7 2" xfId="4792" xr:uid="{BD82A3D2-A7E7-45E4-B5AA-7DC7D0FE8776}"/>
    <cellStyle name="Normal 9 3 3 8" xfId="4042" xr:uid="{3EC6A90E-B966-47B1-8965-3CAE9888A3C6}"/>
    <cellStyle name="Normal 9 3 3 8 2" xfId="4793" xr:uid="{30738EAB-6E6E-4686-98C7-F6C5249257EF}"/>
    <cellStyle name="Normal 9 3 4" xfId="171" xr:uid="{B609EA9E-762A-473D-85A0-00223456E5A3}"/>
    <cellStyle name="Normal 9 3 4 2" xfId="450" xr:uid="{F5D429DD-85C9-468D-AF13-83398214B175}"/>
    <cellStyle name="Normal 9 3 4 2 2" xfId="850" xr:uid="{DC5BDAD8-77A5-4035-95E3-5BE471D09834}"/>
    <cellStyle name="Normal 9 3 4 2 2 2" xfId="2339" xr:uid="{1CC397EF-F737-47A8-B532-C133B44F717C}"/>
    <cellStyle name="Normal 9 3 4 2 2 2 2" xfId="2340" xr:uid="{0BCB410A-0401-48A5-A4C9-26E6A97263E9}"/>
    <cellStyle name="Normal 9 3 4 2 2 2 2 2" xfId="4798" xr:uid="{7E936F24-2A4B-4D03-AB1A-BD26056F5823}"/>
    <cellStyle name="Normal 9 3 4 2 2 2 2 2 2" xfId="5992" xr:uid="{00ABA160-7513-485C-888C-8C42CA541DF3}"/>
    <cellStyle name="Normal 9 3 4 2 2 2 2 2 3" xfId="6112" xr:uid="{B3F47900-3356-4478-9E74-AC5F2236BE5D}"/>
    <cellStyle name="Normal 9 3 4 2 2 2 3" xfId="4797" xr:uid="{73B60691-B4DE-477D-8EC9-64201297FC54}"/>
    <cellStyle name="Normal 9 3 4 2 2 2 3 2" xfId="5993" xr:uid="{4CB46392-3D26-44A9-AEB5-C28E8E2AE900}"/>
    <cellStyle name="Normal 9 3 4 2 2 2 3 3" xfId="6106" xr:uid="{265D32B1-987A-40BF-882D-AEC988E705B1}"/>
    <cellStyle name="Normal 9 3 4 2 2 3" xfId="2341" xr:uid="{3872D82C-57C9-47E4-AF3B-E7E86DBC0222}"/>
    <cellStyle name="Normal 9 3 4 2 2 3 2" xfId="4799" xr:uid="{7BA70272-91AB-4DF2-BD96-C0F60D30DCF1}"/>
    <cellStyle name="Normal 9 3 4 2 2 3 2 2" xfId="5994" xr:uid="{3718CB87-65EE-4376-A590-7085E6FB44E8}"/>
    <cellStyle name="Normal 9 3 4 2 2 3 2 3" xfId="6099" xr:uid="{463B7466-8E51-456A-B298-4009EEA5295F}"/>
    <cellStyle name="Normal 9 3 4 2 2 4" xfId="4043" xr:uid="{92268739-BBBE-42AF-B107-98BF766ABA4D}"/>
    <cellStyle name="Normal 9 3 4 2 2 4 2" xfId="4800" xr:uid="{73DD1D7A-E518-434D-AA59-614ED7CA83CE}"/>
    <cellStyle name="Normal 9 3 4 2 2 5" xfId="4796" xr:uid="{6BD3476B-3A5E-4A08-AB18-30CD8734E16B}"/>
    <cellStyle name="Normal 9 3 4 2 3" xfId="2342" xr:uid="{8B645773-AB62-4ABD-BA3B-8479FA38FDF9}"/>
    <cellStyle name="Normal 9 3 4 2 3 2" xfId="2343" xr:uid="{92B1ABF4-2F4A-47F4-BC3B-09C641ABDE78}"/>
    <cellStyle name="Normal 9 3 4 2 3 2 2" xfId="4802" xr:uid="{A1B77B15-25C2-4083-9ACD-AC818F08213A}"/>
    <cellStyle name="Normal 9 3 4 2 3 2 2 2" xfId="5995" xr:uid="{2805C872-E39E-410C-9E89-E9787298440C}"/>
    <cellStyle name="Normal 9 3 4 2 3 2 2 3" xfId="6098" xr:uid="{4CEF5D17-349A-437D-B466-C68BBAA009A9}"/>
    <cellStyle name="Normal 9 3 4 2 3 3" xfId="4801" xr:uid="{61A4A001-E072-4390-821D-6F2190A4BBDD}"/>
    <cellStyle name="Normal 9 3 4 2 3 3 2" xfId="5996" xr:uid="{0BFFAACA-11EC-47DF-9EFF-78586DC36A4D}"/>
    <cellStyle name="Normal 9 3 4 2 3 3 3" xfId="6111" xr:uid="{F9F0CC23-2184-473C-A176-B956154D6ACA}"/>
    <cellStyle name="Normal 9 3 4 2 4" xfId="2344" xr:uid="{2DD69D0B-32B9-4263-A9A9-C30B4CA36341}"/>
    <cellStyle name="Normal 9 3 4 2 4 2" xfId="4803" xr:uid="{3E2CADD1-00F9-453E-9788-D1D8A26C6D75}"/>
    <cellStyle name="Normal 9 3 4 2 4 2 2" xfId="5997" xr:uid="{95D74980-BCBC-4F57-A10F-A240CC433057}"/>
    <cellStyle name="Normal 9 3 4 2 4 2 3" xfId="6092" xr:uid="{0E1D3814-8C28-485D-A45B-9F8F284F6644}"/>
    <cellStyle name="Normal 9 3 4 2 5" xfId="4044" xr:uid="{AC094992-2B25-469E-90A6-C1D83DAC6AE9}"/>
    <cellStyle name="Normal 9 3 4 2 5 2" xfId="4804" xr:uid="{481FD892-A4C2-48FB-B61A-6581B9B44C06}"/>
    <cellStyle name="Normal 9 3 4 2 6" xfId="4795" xr:uid="{AEC087E0-F44B-4514-BC83-92C0C82D8DAC}"/>
    <cellStyle name="Normal 9 3 4 3" xfId="851" xr:uid="{E0582624-BCB7-451F-86EC-7B11AFD67116}"/>
    <cellStyle name="Normal 9 3 4 3 2" xfId="2345" xr:uid="{A846543B-7655-4833-B802-CDE0DBBD70E8}"/>
    <cellStyle name="Normal 9 3 4 3 2 2" xfId="2346" xr:uid="{6D208E1F-E835-4386-9FA5-9FF423F3E718}"/>
    <cellStyle name="Normal 9 3 4 3 2 2 2" xfId="4807" xr:uid="{8476DF7F-1AEF-4007-BBA0-EE75ABE7E983}"/>
    <cellStyle name="Normal 9 3 4 3 2 2 2 2" xfId="5998" xr:uid="{F73E1A6B-A6B5-48E5-8577-3009078C1DA8}"/>
    <cellStyle name="Normal 9 3 4 3 2 2 2 3" xfId="6093" xr:uid="{C580C13A-B5ED-4F22-8F55-9F8BF1ACFB40}"/>
    <cellStyle name="Normal 9 3 4 3 2 3" xfId="4806" xr:uid="{09D02287-8A78-4FBB-AE94-54AFFBAC0B0E}"/>
    <cellStyle name="Normal 9 3 4 3 2 3 2" xfId="5999" xr:uid="{FA18E1A6-36C0-4CEC-97F7-5FE737D9D55A}"/>
    <cellStyle name="Normal 9 3 4 3 2 3 3" xfId="6097" xr:uid="{1B705972-FCD5-4FD5-A453-10BE6A3E8445}"/>
    <cellStyle name="Normal 9 3 4 3 3" xfId="2347" xr:uid="{B77551EE-52F3-49EA-B521-D108082EDA71}"/>
    <cellStyle name="Normal 9 3 4 3 3 2" xfId="4808" xr:uid="{3FACEB2C-6E3E-47BB-BF5E-5725BE77BB22}"/>
    <cellStyle name="Normal 9 3 4 3 3 2 2" xfId="6000" xr:uid="{4CC74D71-926D-4CB3-B89F-8685BBD0E6ED}"/>
    <cellStyle name="Normal 9 3 4 3 3 2 3" xfId="6094" xr:uid="{F4A85AFC-E0C0-40B7-8D0F-9492FAEDBDD1}"/>
    <cellStyle name="Normal 9 3 4 3 4" xfId="4045" xr:uid="{5A2980A1-A27C-44AF-ADA9-E2F79A5A63BD}"/>
    <cellStyle name="Normal 9 3 4 3 4 2" xfId="4809" xr:uid="{C3BBC237-C3A3-478C-922F-E9B859C6E2B5}"/>
    <cellStyle name="Normal 9 3 4 3 5" xfId="4805" xr:uid="{CB57EA90-C4B2-40B5-BC01-4EC28BF206AE}"/>
    <cellStyle name="Normal 9 3 4 4" xfId="2348" xr:uid="{8FFE2A04-B681-4D6D-A41C-F265FE0F3C79}"/>
    <cellStyle name="Normal 9 3 4 4 2" xfId="2349" xr:uid="{356D93A1-5ED5-43B9-86C9-46BE07E8B38F}"/>
    <cellStyle name="Normal 9 3 4 4 2 2" xfId="4811" xr:uid="{EC844A2B-374A-4B23-A19E-05B26166FB4F}"/>
    <cellStyle name="Normal 9 3 4 4 2 2 2" xfId="6001" xr:uid="{B86559A3-2760-4AB0-BFDE-3582EC51AB71}"/>
    <cellStyle name="Normal 9 3 4 4 2 2 3" xfId="6108" xr:uid="{7DCD46ED-5622-4A55-9FA6-FD7151213918}"/>
    <cellStyle name="Normal 9 3 4 4 3" xfId="4046" xr:uid="{F80236C0-3FAC-4EAB-8929-6C4CE45051A8}"/>
    <cellStyle name="Normal 9 3 4 4 3 2" xfId="4812" xr:uid="{F8BA9C16-42D2-4FD5-A019-8BAB0664CA73}"/>
    <cellStyle name="Normal 9 3 4 4 4" xfId="4047" xr:uid="{D8345921-177F-4664-A756-0C2E77EA798A}"/>
    <cellStyle name="Normal 9 3 4 4 4 2" xfId="4813" xr:uid="{9A92B87D-ADF8-4A3D-8356-D9B81DFD2CCC}"/>
    <cellStyle name="Normal 9 3 4 4 5" xfId="4810" xr:uid="{6058F9E6-136D-4D80-B7DC-4AAFF53D8547}"/>
    <cellStyle name="Normal 9 3 4 5" xfId="2350" xr:uid="{20AD1454-EC14-4BC7-9427-42555EF9113F}"/>
    <cellStyle name="Normal 9 3 4 5 2" xfId="4814" xr:uid="{E0B1BC18-3A6E-44F4-B709-15C365CF5271}"/>
    <cellStyle name="Normal 9 3 4 5 2 2" xfId="6002" xr:uid="{0AB086EC-5997-4A1C-8FA7-F8C27ECF57B8}"/>
    <cellStyle name="Normal 9 3 4 5 2 3" xfId="6114" xr:uid="{F6CEF831-8054-4FC8-88AF-864612ADB074}"/>
    <cellStyle name="Normal 9 3 4 6" xfId="4048" xr:uid="{83E56042-C8E9-40BA-BB90-E7218C2CE171}"/>
    <cellStyle name="Normal 9 3 4 6 2" xfId="4815" xr:uid="{459B275C-534B-48C6-9C86-6587797C001E}"/>
    <cellStyle name="Normal 9 3 4 7" xfId="4049" xr:uid="{2C694D5C-1987-4570-9665-E67097997AA3}"/>
    <cellStyle name="Normal 9 3 4 7 2" xfId="4816" xr:uid="{A92E8DCD-8D14-4F58-AC06-55A0C28C2597}"/>
    <cellStyle name="Normal 9 3 4 8" xfId="4794" xr:uid="{7781F1FC-43DD-4D30-A36F-075A56104E30}"/>
    <cellStyle name="Normal 9 3 5" xfId="410" xr:uid="{0DE32A94-AD72-417B-BDDC-47520CC234E7}"/>
    <cellStyle name="Normal 9 3 5 2" xfId="852" xr:uid="{8B0BFDF6-8408-4495-A7B8-D174DF149E79}"/>
    <cellStyle name="Normal 9 3 5 2 2" xfId="853" xr:uid="{EC0B46B4-2137-4B17-BE55-A17A2E6D3BDA}"/>
    <cellStyle name="Normal 9 3 5 2 2 2" xfId="2351" xr:uid="{5080955D-C383-4167-932F-A183653A21D1}"/>
    <cellStyle name="Normal 9 3 5 2 2 2 2" xfId="2352" xr:uid="{2C5C9C3A-4DE5-4E70-96A3-1EC04FE13F3F}"/>
    <cellStyle name="Normal 9 3 5 2 2 2 2 2" xfId="4821" xr:uid="{9AF95FB2-2FE8-49BE-8490-D52E2526932A}"/>
    <cellStyle name="Normal 9 3 5 2 2 2 3" xfId="4820" xr:uid="{7C86D0BB-5904-4B43-AC76-D579B6623FAD}"/>
    <cellStyle name="Normal 9 3 5 2 2 3" xfId="2353" xr:uid="{380952E8-EE03-4343-9814-B9B83F9AA759}"/>
    <cellStyle name="Normal 9 3 5 2 2 3 2" xfId="4822" xr:uid="{8C09FE57-4BE3-474F-83DB-00A72B6CD3AA}"/>
    <cellStyle name="Normal 9 3 5 2 2 4" xfId="4819" xr:uid="{B313620D-3954-4079-B6DD-5A4810F85A53}"/>
    <cellStyle name="Normal 9 3 5 2 3" xfId="2354" xr:uid="{F8A2E4AF-7495-4DCA-A613-D31D1529CCD1}"/>
    <cellStyle name="Normal 9 3 5 2 3 2" xfId="2355" xr:uid="{0A4351E7-E1CA-4009-AD68-324556AC37FC}"/>
    <cellStyle name="Normal 9 3 5 2 3 2 2" xfId="4824" xr:uid="{FECF3724-807C-4E66-8179-74CB69FCBC6C}"/>
    <cellStyle name="Normal 9 3 5 2 3 3" xfId="4823" xr:uid="{74B9E464-E027-47B2-A5BA-D5A1AF554A77}"/>
    <cellStyle name="Normal 9 3 5 2 4" xfId="2356" xr:uid="{8922D0D0-D7CB-4D62-AC4B-6E6D1CCA2987}"/>
    <cellStyle name="Normal 9 3 5 2 4 2" xfId="4825" xr:uid="{0491D731-5660-4998-B431-C7C1FD89D25C}"/>
    <cellStyle name="Normal 9 3 5 2 5" xfId="4818" xr:uid="{D67B936C-DD68-4672-B6BD-E5B64E141B4B}"/>
    <cellStyle name="Normal 9 3 5 3" xfId="854" xr:uid="{6043C691-A993-476C-BAA7-A7C3B4FED02D}"/>
    <cellStyle name="Normal 9 3 5 3 2" xfId="2357" xr:uid="{AAFE3100-BEDC-4860-8156-8B5317B47228}"/>
    <cellStyle name="Normal 9 3 5 3 2 2" xfId="2358" xr:uid="{09185A0F-3C7E-4F6B-901E-0ED9E8B91DE8}"/>
    <cellStyle name="Normal 9 3 5 3 2 2 2" xfId="4828" xr:uid="{A9A4B583-2C74-4F3C-B395-60E992E932E5}"/>
    <cellStyle name="Normal 9 3 5 3 2 3" xfId="4827" xr:uid="{E52FF6DA-F01E-447A-A75E-533F54D3B82B}"/>
    <cellStyle name="Normal 9 3 5 3 3" xfId="2359" xr:uid="{A0ABCAF6-8369-452F-AAFD-A2ADA135CAFB}"/>
    <cellStyle name="Normal 9 3 5 3 3 2" xfId="4829" xr:uid="{3E99D593-B856-4FF5-8CE0-59E52FEDD0AC}"/>
    <cellStyle name="Normal 9 3 5 3 4" xfId="4050" xr:uid="{CC93241A-E1ED-48E7-8B86-1A69EB86025F}"/>
    <cellStyle name="Normal 9 3 5 3 4 2" xfId="4830" xr:uid="{B553BAEB-7E89-4795-8B15-2286719C7E5A}"/>
    <cellStyle name="Normal 9 3 5 3 5" xfId="4826" xr:uid="{0C6B0A4A-6BCB-4483-B08B-8E063AAB89E2}"/>
    <cellStyle name="Normal 9 3 5 4" xfId="2360" xr:uid="{F2C7053F-F777-41AB-9546-FE9F2E8EFE95}"/>
    <cellStyle name="Normal 9 3 5 4 2" xfId="2361" xr:uid="{E4DC6D58-7FFE-4408-9871-ADC9F7EDBC94}"/>
    <cellStyle name="Normal 9 3 5 4 2 2" xfId="4832" xr:uid="{E380F186-F4D7-4691-B74F-8EDF730DEBF2}"/>
    <cellStyle name="Normal 9 3 5 4 3" xfId="4831" xr:uid="{0EDB3F0C-55FE-4AC0-8356-A1902438FA20}"/>
    <cellStyle name="Normal 9 3 5 5" xfId="2362" xr:uid="{7FAD6CF8-3A7A-4196-A696-334CFD42BF28}"/>
    <cellStyle name="Normal 9 3 5 5 2" xfId="4833" xr:uid="{4087C64A-EA0F-442A-B3D4-D85616790EB3}"/>
    <cellStyle name="Normal 9 3 5 6" xfId="4051" xr:uid="{0CC15702-5579-41B8-836C-9BD5634BCD59}"/>
    <cellStyle name="Normal 9 3 5 6 2" xfId="4834" xr:uid="{2931D2D7-2D50-4DD5-872F-000A1769C193}"/>
    <cellStyle name="Normal 9 3 5 7" xfId="4817" xr:uid="{EBE61FD1-7D7B-4EF0-B221-BA329FD09B9E}"/>
    <cellStyle name="Normal 9 3 6" xfId="411" xr:uid="{B3113D06-E775-4D4D-BEDC-86E489ABE4AB}"/>
    <cellStyle name="Normal 9 3 6 2" xfId="855" xr:uid="{42D77BD9-2BB4-4381-82FF-D40D1EBC805A}"/>
    <cellStyle name="Normal 9 3 6 2 2" xfId="2363" xr:uid="{476FA18C-B329-4A8A-BBE2-A77E3F14BFA2}"/>
    <cellStyle name="Normal 9 3 6 2 2 2" xfId="2364" xr:uid="{38099BD2-046C-4D07-AD27-1776FA1813BB}"/>
    <cellStyle name="Normal 9 3 6 2 2 2 2" xfId="4838" xr:uid="{FC561368-D10C-4798-BBFE-A41866DC8684}"/>
    <cellStyle name="Normal 9 3 6 2 2 3" xfId="4837" xr:uid="{D8B504C6-87CD-45FE-B54F-62307D4FD7E8}"/>
    <cellStyle name="Normal 9 3 6 2 3" xfId="2365" xr:uid="{E36AB3A4-A31A-470D-8871-F38423ACA3D6}"/>
    <cellStyle name="Normal 9 3 6 2 3 2" xfId="4839" xr:uid="{DA5EBEFE-C253-4355-A838-70D22BB0E620}"/>
    <cellStyle name="Normal 9 3 6 2 4" xfId="4052" xr:uid="{A3573F5F-5E11-4F57-B35B-27DBA5D20E9B}"/>
    <cellStyle name="Normal 9 3 6 2 4 2" xfId="4840" xr:uid="{9EF47D67-FA2B-4570-9559-2848CE8A70E7}"/>
    <cellStyle name="Normal 9 3 6 2 5" xfId="4836" xr:uid="{EF668BE5-3767-482E-A001-FF1DF11E35F3}"/>
    <cellStyle name="Normal 9 3 6 3" xfId="2366" xr:uid="{F29B87EC-C480-403F-93A5-F335A7C84AC6}"/>
    <cellStyle name="Normal 9 3 6 3 2" xfId="2367" xr:uid="{1A34B218-1663-4540-84DF-70DAA1CF8504}"/>
    <cellStyle name="Normal 9 3 6 3 2 2" xfId="4842" xr:uid="{9DB6AAFB-9742-4CA3-A479-02CA19EF7883}"/>
    <cellStyle name="Normal 9 3 6 3 3" xfId="4841" xr:uid="{4BF0B731-82D5-4B26-A949-6F18101E8946}"/>
    <cellStyle name="Normal 9 3 6 4" xfId="2368" xr:uid="{B580CE7D-DA61-4325-BCA5-67F8FE609DC6}"/>
    <cellStyle name="Normal 9 3 6 4 2" xfId="4843" xr:uid="{871E1682-2E54-4C37-A2DB-BF556A23C6A7}"/>
    <cellStyle name="Normal 9 3 6 5" xfId="4053" xr:uid="{FA555110-551C-418C-AFAC-52FF5DCEB11B}"/>
    <cellStyle name="Normal 9 3 6 5 2" xfId="4844" xr:uid="{03D467F5-BD5E-480A-836C-6E6A88F912F0}"/>
    <cellStyle name="Normal 9 3 6 6" xfId="4835" xr:uid="{872F6262-3C5F-464F-8EA0-F187390A35AB}"/>
    <cellStyle name="Normal 9 3 7" xfId="856" xr:uid="{33545A0B-253A-4067-97C9-B2A0CEC7C67B}"/>
    <cellStyle name="Normal 9 3 7 2" xfId="2369" xr:uid="{6307D80F-9F8B-44F7-87EC-B758DC52E678}"/>
    <cellStyle name="Normal 9 3 7 2 2" xfId="2370" xr:uid="{D7A60102-2E5B-40A3-9A4C-76B0430A6309}"/>
    <cellStyle name="Normal 9 3 7 2 2 2" xfId="4847" xr:uid="{D20752C3-70A4-40F3-A597-18C3D906263A}"/>
    <cellStyle name="Normal 9 3 7 2 3" xfId="4846" xr:uid="{91E9ED8C-1638-4B0C-AD8A-96E4594A4911}"/>
    <cellStyle name="Normal 9 3 7 3" xfId="2371" xr:uid="{BB8A8AF1-96F0-408F-84A2-6D6B21833824}"/>
    <cellStyle name="Normal 9 3 7 3 2" xfId="4848" xr:uid="{5BBC240C-1220-4764-B51E-FEBDF9422A3E}"/>
    <cellStyle name="Normal 9 3 7 4" xfId="4054" xr:uid="{9E83FC5F-74CB-4E68-B68F-87F158DC50CC}"/>
    <cellStyle name="Normal 9 3 7 4 2" xfId="4849" xr:uid="{AD5FF723-1E6B-4FD0-809A-1FF9E461B7F2}"/>
    <cellStyle name="Normal 9 3 7 5" xfId="4845" xr:uid="{1D6B735E-93B7-4479-8170-4B7F0400C6AE}"/>
    <cellStyle name="Normal 9 3 8" xfId="2372" xr:uid="{D6DFA4AC-44EA-464D-8E3A-15ECC2D90D65}"/>
    <cellStyle name="Normal 9 3 8 2" xfId="2373" xr:uid="{4D4CF150-1E83-4102-BA34-549CA48CF203}"/>
    <cellStyle name="Normal 9 3 8 2 2" xfId="4851" xr:uid="{796140E9-838A-4368-A013-F9F080E95094}"/>
    <cellStyle name="Normal 9 3 8 3" xfId="4055" xr:uid="{1161DC0F-6B40-4BDB-946D-34D650EC2B2E}"/>
    <cellStyle name="Normal 9 3 8 3 2" xfId="4852" xr:uid="{61BE4CB1-2ED9-4DD4-8941-30F186436098}"/>
    <cellStyle name="Normal 9 3 8 4" xfId="4056" xr:uid="{8F89D71C-72DE-432C-B026-DFBA29567B19}"/>
    <cellStyle name="Normal 9 3 8 4 2" xfId="4853" xr:uid="{894BB43F-E823-467B-8840-44DD1032253C}"/>
    <cellStyle name="Normal 9 3 8 5" xfId="4850" xr:uid="{4173D71D-E47D-4DB3-ABE2-D11AC2CBCFE8}"/>
    <cellStyle name="Normal 9 3 9" xfId="2374" xr:uid="{3DF5F51E-124D-4176-A308-2EFF6C48B25D}"/>
    <cellStyle name="Normal 9 3 9 2" xfId="4854" xr:uid="{FBD99CBA-709B-4EC0-9CA2-D9971B0D4C8B}"/>
    <cellStyle name="Normal 9 4" xfId="172" xr:uid="{575D7654-3734-4F66-9263-8FC9858F7D60}"/>
    <cellStyle name="Normal 9 4 10" xfId="4057" xr:uid="{68AFA8D6-AB7F-4EAF-AFDB-25F3C5EF3C53}"/>
    <cellStyle name="Normal 9 4 10 2" xfId="4856" xr:uid="{A20CC610-130C-4C2D-8308-3AA80A1BE251}"/>
    <cellStyle name="Normal 9 4 11" xfId="4058" xr:uid="{91CB505E-29D3-490F-88D0-77E1F4C3EA51}"/>
    <cellStyle name="Normal 9 4 11 2" xfId="4857" xr:uid="{22CDB562-DA87-4520-8E1F-4418F498B029}"/>
    <cellStyle name="Normal 9 4 12" xfId="4855" xr:uid="{FEE0F77E-1050-4464-90FC-3C25CB0CAE03}"/>
    <cellStyle name="Normal 9 4 2" xfId="173" xr:uid="{DAC81FD4-7FF4-4E8D-B4A8-FA9229D6C0FA}"/>
    <cellStyle name="Normal 9 4 2 10" xfId="4858" xr:uid="{4BACC08C-82B6-4B0D-90E6-70430692A842}"/>
    <cellStyle name="Normal 9 4 2 2" xfId="174" xr:uid="{ABF22279-47E2-4099-9892-476C01405777}"/>
    <cellStyle name="Normal 9 4 2 2 2" xfId="412" xr:uid="{00E758F5-3910-4C48-9254-9D0B184E813A}"/>
    <cellStyle name="Normal 9 4 2 2 2 2" xfId="857" xr:uid="{7F269D6B-CBB0-46EC-9AC9-A2215392EC43}"/>
    <cellStyle name="Normal 9 4 2 2 2 2 2" xfId="2375" xr:uid="{02BBB9EC-3B35-48E0-A4B6-0518BDF154FE}"/>
    <cellStyle name="Normal 9 4 2 2 2 2 2 2" xfId="2376" xr:uid="{71B29BC5-97AF-4B3D-B808-AA7F15312264}"/>
    <cellStyle name="Normal 9 4 2 2 2 2 2 2 2" xfId="4863" xr:uid="{256772B1-783F-483B-879F-5F903E1692C7}"/>
    <cellStyle name="Normal 9 4 2 2 2 2 2 2 2 2" xfId="6003" xr:uid="{028CB209-7D2B-4313-820B-F2EF229E47E6}"/>
    <cellStyle name="Normal 9 4 2 2 2 2 2 2 2 3" xfId="6116" xr:uid="{F7CECF1A-ECF2-4DE0-9281-B2F9F6ED153B}"/>
    <cellStyle name="Normal 9 4 2 2 2 2 2 3" xfId="4862" xr:uid="{A3FE1BE1-9B42-4F75-B795-FA5CD1D4BCCF}"/>
    <cellStyle name="Normal 9 4 2 2 2 2 2 3 2" xfId="6004" xr:uid="{E0BBC465-F47B-427D-AAD7-A51333738372}"/>
    <cellStyle name="Normal 9 4 2 2 2 2 2 3 3" xfId="6115" xr:uid="{000E79A5-FA8F-470A-8C65-0CA109243A76}"/>
    <cellStyle name="Normal 9 4 2 2 2 2 3" xfId="2377" xr:uid="{74CC1C70-C179-4592-8FEB-410F557581C9}"/>
    <cellStyle name="Normal 9 4 2 2 2 2 3 2" xfId="4864" xr:uid="{537A8214-E52B-4879-BD26-9BAF2D3A8624}"/>
    <cellStyle name="Normal 9 4 2 2 2 2 3 2 2" xfId="6005" xr:uid="{31410A32-DA14-42AE-BC73-CD10A4B1A4E4}"/>
    <cellStyle name="Normal 9 4 2 2 2 2 3 2 3" xfId="6117" xr:uid="{6B485254-41A0-4FA0-98AB-681B6BFDA773}"/>
    <cellStyle name="Normal 9 4 2 2 2 2 4" xfId="4059" xr:uid="{350ECA1F-4A5C-40FE-9249-0004C27BD6D9}"/>
    <cellStyle name="Normal 9 4 2 2 2 2 4 2" xfId="4865" xr:uid="{C12BCAAD-DC88-417A-A60D-12BC113916B9}"/>
    <cellStyle name="Normal 9 4 2 2 2 2 5" xfId="4861" xr:uid="{7E0E95E2-6622-4793-BD84-1E1B3DD3C1C1}"/>
    <cellStyle name="Normal 9 4 2 2 2 3" xfId="2378" xr:uid="{E29F6859-B174-4BF6-A310-A75EF68E529F}"/>
    <cellStyle name="Normal 9 4 2 2 2 3 2" xfId="2379" xr:uid="{7E6CBC76-BFBA-4326-ADCD-54FFD46CFBFD}"/>
    <cellStyle name="Normal 9 4 2 2 2 3 2 2" xfId="4867" xr:uid="{129D4ABF-66C0-4D93-BE7D-8F37B4A52691}"/>
    <cellStyle name="Normal 9 4 2 2 2 3 2 2 2" xfId="6006" xr:uid="{0D1EFB06-51E4-48CD-BB68-E24984C92899}"/>
    <cellStyle name="Normal 9 4 2 2 2 3 2 2 3" xfId="6118" xr:uid="{A131F3C1-6605-4DAD-9BC7-CA92EC94D505}"/>
    <cellStyle name="Normal 9 4 2 2 2 3 3" xfId="4060" xr:uid="{58E64981-D543-40BF-8978-DBF62E317871}"/>
    <cellStyle name="Normal 9 4 2 2 2 3 3 2" xfId="4868" xr:uid="{73B654B6-CE98-41E2-AA70-41E9FA5D4EE3}"/>
    <cellStyle name="Normal 9 4 2 2 2 3 4" xfId="4061" xr:uid="{0FE77E0E-9921-4409-A46D-1538127648A1}"/>
    <cellStyle name="Normal 9 4 2 2 2 3 4 2" xfId="4869" xr:uid="{87CB6757-F49E-4776-AEDD-8C03733E1A33}"/>
    <cellStyle name="Normal 9 4 2 2 2 3 5" xfId="4866" xr:uid="{BF590840-254A-40C0-82DE-CFCE14697D92}"/>
    <cellStyle name="Normal 9 4 2 2 2 4" xfId="2380" xr:uid="{62677F6C-68B1-46F6-8703-73E436E497BE}"/>
    <cellStyle name="Normal 9 4 2 2 2 4 2" xfId="4870" xr:uid="{28561A1A-3932-40B7-83EF-EDBEDE85B2FC}"/>
    <cellStyle name="Normal 9 4 2 2 2 4 2 2" xfId="6007" xr:uid="{DC52DA92-3178-4EEA-B1D6-7328E9E105AC}"/>
    <cellStyle name="Normal 9 4 2 2 2 4 2 3" xfId="6119" xr:uid="{B8C6EDB7-0347-4F46-A604-0D46DE5DB7E5}"/>
    <cellStyle name="Normal 9 4 2 2 2 5" xfId="4062" xr:uid="{D7FEABAA-CBE2-4916-8186-BACB16EA2758}"/>
    <cellStyle name="Normal 9 4 2 2 2 5 2" xfId="4871" xr:uid="{44A62973-CED4-454B-8F28-8C50C04B931D}"/>
    <cellStyle name="Normal 9 4 2 2 2 6" xfId="4063" xr:uid="{D7057DC5-DEE6-4712-8991-1202EA26DEE3}"/>
    <cellStyle name="Normal 9 4 2 2 2 6 2" xfId="4872" xr:uid="{A86F5294-9239-48E7-9B54-2B6E0F8D610C}"/>
    <cellStyle name="Normal 9 4 2 2 2 7" xfId="4860" xr:uid="{5BF4B090-D180-486D-84D0-D71A5595C98C}"/>
    <cellStyle name="Normal 9 4 2 2 3" xfId="858" xr:uid="{AFF068A6-017C-4AF4-BDF1-6E979FEC522A}"/>
    <cellStyle name="Normal 9 4 2 2 3 2" xfId="2381" xr:uid="{5C64DB4C-EED3-4D66-BE09-30B28D27AA76}"/>
    <cellStyle name="Normal 9 4 2 2 3 2 2" xfId="2382" xr:uid="{3AD409EB-82D6-4C80-8B60-F5B870D1A30C}"/>
    <cellStyle name="Normal 9 4 2 2 3 2 2 2" xfId="4875" xr:uid="{A7043770-984E-4B98-8A6D-6449ACEFD525}"/>
    <cellStyle name="Normal 9 4 2 2 3 2 2 2 2" xfId="6008" xr:uid="{538C52AF-A428-4A5E-9E36-A3998B12B9A1}"/>
    <cellStyle name="Normal 9 4 2 2 3 2 2 2 3" xfId="6120" xr:uid="{0769C807-F4D1-4521-86E5-F298F81EA64E}"/>
    <cellStyle name="Normal 9 4 2 2 3 2 3" xfId="4064" xr:uid="{FF048DB2-EEA2-4C3F-BE31-A84A1B26DD48}"/>
    <cellStyle name="Normal 9 4 2 2 3 2 3 2" xfId="4876" xr:uid="{C5AEBAB0-6E8B-4328-9EEF-A9C649D71DF4}"/>
    <cellStyle name="Normal 9 4 2 2 3 2 4" xfId="4065" xr:uid="{F03DAAFD-3296-4E22-BF45-B665E2E56C24}"/>
    <cellStyle name="Normal 9 4 2 2 3 2 4 2" xfId="4877" xr:uid="{62475AE4-835D-48A5-90C3-C69744A028CB}"/>
    <cellStyle name="Normal 9 4 2 2 3 2 5" xfId="4874" xr:uid="{D85B7AC4-998B-4E63-9BC3-05C83A6A2B66}"/>
    <cellStyle name="Normal 9 4 2 2 3 3" xfId="2383" xr:uid="{4ECE5EB5-B00E-403A-A64F-24166BA5DD5C}"/>
    <cellStyle name="Normal 9 4 2 2 3 3 2" xfId="4878" xr:uid="{D3DE736E-77BF-4796-8F8D-8363EFF6C16D}"/>
    <cellStyle name="Normal 9 4 2 2 3 3 2 2" xfId="6009" xr:uid="{03451581-59DF-4EF8-9CCD-427F9963C536}"/>
    <cellStyle name="Normal 9 4 2 2 3 3 2 3" xfId="6121" xr:uid="{A81F17C0-1DBC-4492-AD48-5D588B8C0EE1}"/>
    <cellStyle name="Normal 9 4 2 2 3 4" xfId="4066" xr:uid="{A7BE62DB-8511-4255-B6DA-5ADA264F4245}"/>
    <cellStyle name="Normal 9 4 2 2 3 4 2" xfId="4879" xr:uid="{5C89E4CA-C8F3-46BB-81F0-9DB3B0A802FB}"/>
    <cellStyle name="Normal 9 4 2 2 3 5" xfId="4067" xr:uid="{9FDCBB24-F891-471F-A232-57B500B8A6EB}"/>
    <cellStyle name="Normal 9 4 2 2 3 5 2" xfId="4880" xr:uid="{1E8F5BF0-A9A4-4443-8DF5-637670734718}"/>
    <cellStyle name="Normal 9 4 2 2 3 6" xfId="4873" xr:uid="{E0413129-88FE-4260-80AF-5E17CC54C6F2}"/>
    <cellStyle name="Normal 9 4 2 2 4" xfId="2384" xr:uid="{83119D49-3590-4ECE-9A94-FBBF099B5153}"/>
    <cellStyle name="Normal 9 4 2 2 4 2" xfId="2385" xr:uid="{C8141A09-927B-4278-AB1F-92FD92B5C9C1}"/>
    <cellStyle name="Normal 9 4 2 2 4 2 2" xfId="4882" xr:uid="{194EF3A6-9EC6-41B3-B534-042F80D3B33D}"/>
    <cellStyle name="Normal 9 4 2 2 4 2 2 2" xfId="6010" xr:uid="{E6B37BC8-15F8-4AEF-943D-1385A26727EE}"/>
    <cellStyle name="Normal 9 4 2 2 4 2 2 3" xfId="6122" xr:uid="{58F91206-32E8-4789-9F0C-A688FF2D0CF5}"/>
    <cellStyle name="Normal 9 4 2 2 4 3" xfId="4068" xr:uid="{069FAF8A-2A2A-4158-9F99-A7BE405EED79}"/>
    <cellStyle name="Normal 9 4 2 2 4 3 2" xfId="4883" xr:uid="{EF83BFE9-34C3-4FBF-AE92-22B91D7DA3FF}"/>
    <cellStyle name="Normal 9 4 2 2 4 4" xfId="4069" xr:uid="{030F59A6-1579-4F21-B35B-595E431F19BA}"/>
    <cellStyle name="Normal 9 4 2 2 4 4 2" xfId="4884" xr:uid="{03E2A0F0-658F-4965-ABD1-0FFB450370DE}"/>
    <cellStyle name="Normal 9 4 2 2 4 5" xfId="4881" xr:uid="{2ECB00B4-EF0A-428C-AC26-E0CD7A345904}"/>
    <cellStyle name="Normal 9 4 2 2 5" xfId="2386" xr:uid="{86587624-5F4F-40AF-8FFD-504E2AB4A916}"/>
    <cellStyle name="Normal 9 4 2 2 5 2" xfId="4070" xr:uid="{2639BBCD-57EC-437E-83A8-505088BD7A19}"/>
    <cellStyle name="Normal 9 4 2 2 5 2 2" xfId="4886" xr:uid="{10B276A0-2D78-4634-B9E6-A2D64FBD1426}"/>
    <cellStyle name="Normal 9 4 2 2 5 3" xfId="4071" xr:uid="{96C15E8E-2A6A-4EE7-BF1C-557930E36F2A}"/>
    <cellStyle name="Normal 9 4 2 2 5 3 2" xfId="4887" xr:uid="{ADDF6AC3-C984-44B1-9851-667F1D7BB12F}"/>
    <cellStyle name="Normal 9 4 2 2 5 4" xfId="4072" xr:uid="{4FD3CA85-4448-4BBD-BDF5-894A83E015C8}"/>
    <cellStyle name="Normal 9 4 2 2 5 4 2" xfId="4888" xr:uid="{BD42896E-DFDC-4E52-B2DB-3731AE6FBF44}"/>
    <cellStyle name="Normal 9 4 2 2 5 5" xfId="4885" xr:uid="{F3475C01-6B55-4B18-9987-C469B49921BB}"/>
    <cellStyle name="Normal 9 4 2 2 6" xfId="4073" xr:uid="{2BB6742C-9F27-481E-B43A-CCB5EAE6A521}"/>
    <cellStyle name="Normal 9 4 2 2 6 2" xfId="4889" xr:uid="{ED1C5D15-F144-4244-AD87-8CA03D25F486}"/>
    <cellStyle name="Normal 9 4 2 2 7" xfId="4074" xr:uid="{08A35491-63AE-4806-9CEA-3B11ED0E1BC4}"/>
    <cellStyle name="Normal 9 4 2 2 7 2" xfId="4890" xr:uid="{7ED41D51-056F-4768-A7BB-2BA5B1A43234}"/>
    <cellStyle name="Normal 9 4 2 2 8" xfId="4075" xr:uid="{28949EF3-CB1C-4FF2-B457-10972C7253DA}"/>
    <cellStyle name="Normal 9 4 2 2 8 2" xfId="4891" xr:uid="{58FC7AFF-06C5-4CC9-B9EC-3E6B1EB909F0}"/>
    <cellStyle name="Normal 9 4 2 2 9" xfId="4859" xr:uid="{0664AA0C-73C8-4174-9891-0C3D975808FC}"/>
    <cellStyle name="Normal 9 4 2 3" xfId="413" xr:uid="{38D0091B-EDE9-4242-AB0B-77C6CF918893}"/>
    <cellStyle name="Normal 9 4 2 3 2" xfId="859" xr:uid="{A71E8159-387E-4989-9F5D-8B777976CF59}"/>
    <cellStyle name="Normal 9 4 2 3 2 2" xfId="860" xr:uid="{05A78BF9-8232-42D3-875E-F455DE042422}"/>
    <cellStyle name="Normal 9 4 2 3 2 2 2" xfId="2387" xr:uid="{3E8A2829-EB4C-4D6A-AC59-1F5C2E0B9A6F}"/>
    <cellStyle name="Normal 9 4 2 3 2 2 2 2" xfId="2388" xr:uid="{02D707E3-DDCE-4429-B7FB-2753D92C75AB}"/>
    <cellStyle name="Normal 9 4 2 3 2 2 2 2 2" xfId="4896" xr:uid="{CB56F87D-F6FD-4A36-ABCE-F6C878AB2DE2}"/>
    <cellStyle name="Normal 9 4 2 3 2 2 2 3" xfId="4895" xr:uid="{FDFE1EEA-7E4E-44DA-A26A-E4B80BF10F1C}"/>
    <cellStyle name="Normal 9 4 2 3 2 2 3" xfId="2389" xr:uid="{09D37644-95D7-44CB-937C-447FD199998E}"/>
    <cellStyle name="Normal 9 4 2 3 2 2 3 2" xfId="4897" xr:uid="{5E659CF3-5DA4-4C39-A739-FE1ADEF0A71F}"/>
    <cellStyle name="Normal 9 4 2 3 2 2 4" xfId="4894" xr:uid="{94D9D653-503A-42D0-A5BB-C6E4963F1E04}"/>
    <cellStyle name="Normal 9 4 2 3 2 3" xfId="2390" xr:uid="{FDF32045-5E97-4F2A-9AF0-8FEB2DEC7D5E}"/>
    <cellStyle name="Normal 9 4 2 3 2 3 2" xfId="2391" xr:uid="{115497EA-B8FC-4BA1-B238-49E9026BE8C8}"/>
    <cellStyle name="Normal 9 4 2 3 2 3 2 2" xfId="4899" xr:uid="{0916065D-1859-4331-A00B-B29C70BA3891}"/>
    <cellStyle name="Normal 9 4 2 3 2 3 3" xfId="4898" xr:uid="{BD16C8E1-47E3-4008-BEC4-B82349408C77}"/>
    <cellStyle name="Normal 9 4 2 3 2 4" xfId="2392" xr:uid="{69D1D96F-13A1-41FF-8D22-7B597FC9017B}"/>
    <cellStyle name="Normal 9 4 2 3 2 4 2" xfId="4900" xr:uid="{BC02239A-9671-4E88-90C6-7C14218CA79B}"/>
    <cellStyle name="Normal 9 4 2 3 2 5" xfId="4893" xr:uid="{22F5D3F8-D7A6-43B6-9104-83B6E95DCBA9}"/>
    <cellStyle name="Normal 9 4 2 3 3" xfId="861" xr:uid="{6CE6DEB8-2162-494A-B91B-60E15887BD27}"/>
    <cellStyle name="Normal 9 4 2 3 3 2" xfId="2393" xr:uid="{5AB954FE-424A-4659-BE9D-DFBEA8CCEE82}"/>
    <cellStyle name="Normal 9 4 2 3 3 2 2" xfId="2394" xr:uid="{E7C8154A-0541-4879-B737-5652F08657A7}"/>
    <cellStyle name="Normal 9 4 2 3 3 2 2 2" xfId="4903" xr:uid="{4B32A538-AABB-475F-B7DE-8A6871BBB213}"/>
    <cellStyle name="Normal 9 4 2 3 3 2 3" xfId="4902" xr:uid="{06009BFE-356F-45C8-B67B-DDB167E4A5F4}"/>
    <cellStyle name="Normal 9 4 2 3 3 3" xfId="2395" xr:uid="{61F490A7-6057-41FB-992B-F108183559DE}"/>
    <cellStyle name="Normal 9 4 2 3 3 3 2" xfId="4904" xr:uid="{47DD0E84-5694-42D2-87AD-CF87A90FA8D8}"/>
    <cellStyle name="Normal 9 4 2 3 3 4" xfId="4076" xr:uid="{B85C0D4F-D04A-4A61-915C-C500535DA01D}"/>
    <cellStyle name="Normal 9 4 2 3 3 4 2" xfId="4905" xr:uid="{82365B42-CEB1-4D31-A0B3-31CA241C57C2}"/>
    <cellStyle name="Normal 9 4 2 3 3 5" xfId="4901" xr:uid="{2D35F37A-61B0-44CA-AF94-3854E5792EF8}"/>
    <cellStyle name="Normal 9 4 2 3 4" xfId="2396" xr:uid="{F8476AF1-09EC-4606-8FB0-10FB3C030BAE}"/>
    <cellStyle name="Normal 9 4 2 3 4 2" xfId="2397" xr:uid="{B408CE1C-A314-47E1-B1BC-6EC241B1C7D9}"/>
    <cellStyle name="Normal 9 4 2 3 4 2 2" xfId="4907" xr:uid="{2BE1CE07-DE31-4143-9F73-18BA87B389E5}"/>
    <cellStyle name="Normal 9 4 2 3 4 3" xfId="4906" xr:uid="{D4C6AEA4-4E3A-404D-B7A1-30F549B718A4}"/>
    <cellStyle name="Normal 9 4 2 3 5" xfId="2398" xr:uid="{6AAF4378-241D-4A76-9286-3B364FF2C0F1}"/>
    <cellStyle name="Normal 9 4 2 3 5 2" xfId="4908" xr:uid="{30824E55-1E14-42B2-B595-62302C9C21FD}"/>
    <cellStyle name="Normal 9 4 2 3 6" xfId="4077" xr:uid="{1C99F42F-3632-462B-B920-88C50EDC806E}"/>
    <cellStyle name="Normal 9 4 2 3 6 2" xfId="4909" xr:uid="{4D222B80-2A32-4F86-9289-6648E927E8A8}"/>
    <cellStyle name="Normal 9 4 2 3 7" xfId="4892" xr:uid="{46C2206C-2323-455B-9182-D6848BB93865}"/>
    <cellStyle name="Normal 9 4 2 4" xfId="414" xr:uid="{C6B68B9E-97C9-40ED-929F-8820E6959654}"/>
    <cellStyle name="Normal 9 4 2 4 2" xfId="862" xr:uid="{EC441D91-CD5D-49EE-B5FC-B63021877515}"/>
    <cellStyle name="Normal 9 4 2 4 2 2" xfId="2399" xr:uid="{28E0997D-DF72-4EE0-84A8-10DCCDB039D1}"/>
    <cellStyle name="Normal 9 4 2 4 2 2 2" xfId="2400" xr:uid="{D333DDC6-179A-47B5-8C3F-F91B78EE985F}"/>
    <cellStyle name="Normal 9 4 2 4 2 2 2 2" xfId="4913" xr:uid="{9B3F14B6-250C-45C7-9F53-C74C40E10F5D}"/>
    <cellStyle name="Normal 9 4 2 4 2 2 3" xfId="4912" xr:uid="{15F8E8E6-B0DD-4729-B140-09B32FC58BFA}"/>
    <cellStyle name="Normal 9 4 2 4 2 3" xfId="2401" xr:uid="{A86FD72C-620F-4986-8E77-0AE4EA580701}"/>
    <cellStyle name="Normal 9 4 2 4 2 3 2" xfId="4914" xr:uid="{0DC79499-9419-4D5A-B5A5-798630ACC07C}"/>
    <cellStyle name="Normal 9 4 2 4 2 4" xfId="4078" xr:uid="{2B1A11D2-7F72-4F38-93E8-AD67A6D0B66E}"/>
    <cellStyle name="Normal 9 4 2 4 2 4 2" xfId="4915" xr:uid="{80ABDC65-F1C2-4797-8133-E2DA516BB6FD}"/>
    <cellStyle name="Normal 9 4 2 4 2 5" xfId="4911" xr:uid="{D25BB7B7-312B-45FA-9E7F-DCD8C66ED718}"/>
    <cellStyle name="Normal 9 4 2 4 3" xfId="2402" xr:uid="{3C815314-9F8B-412C-8A7E-D424C992CE8D}"/>
    <cellStyle name="Normal 9 4 2 4 3 2" xfId="2403" xr:uid="{2FA112D8-9A66-4752-AC53-CB758D4B4A8E}"/>
    <cellStyle name="Normal 9 4 2 4 3 2 2" xfId="4917" xr:uid="{C0CBCA48-1BEA-487E-AAE2-8D4246BE1BB6}"/>
    <cellStyle name="Normal 9 4 2 4 3 3" xfId="4916" xr:uid="{C2E08A61-A7EA-4783-B417-E5076C2F4A22}"/>
    <cellStyle name="Normal 9 4 2 4 4" xfId="2404" xr:uid="{54F34B19-85B5-4BA4-BD37-C9FB1900717D}"/>
    <cellStyle name="Normal 9 4 2 4 4 2" xfId="4918" xr:uid="{8341B499-8AAD-4455-9AC9-96212D86431A}"/>
    <cellStyle name="Normal 9 4 2 4 5" xfId="4079" xr:uid="{2EBD60B9-B71B-4605-A430-4000D99126FB}"/>
    <cellStyle name="Normal 9 4 2 4 5 2" xfId="4919" xr:uid="{0A96912C-E222-40B5-96EA-71BC78D07A20}"/>
    <cellStyle name="Normal 9 4 2 4 6" xfId="4910" xr:uid="{EFFBA71E-0D56-4C50-A2FA-C5192EB17702}"/>
    <cellStyle name="Normal 9 4 2 5" xfId="415" xr:uid="{150F57D0-11B7-46C8-812F-39D42B1DA4C1}"/>
    <cellStyle name="Normal 9 4 2 5 2" xfId="2405" xr:uid="{CC0263B6-1D38-4491-A94D-2AA4C9E917AD}"/>
    <cellStyle name="Normal 9 4 2 5 2 2" xfId="2406" xr:uid="{A730D4BD-AD46-459C-975B-5A9F06A5FACF}"/>
    <cellStyle name="Normal 9 4 2 5 2 2 2" xfId="4922" xr:uid="{4F5133D9-155B-40DE-AFEC-446D8F9F1544}"/>
    <cellStyle name="Normal 9 4 2 5 2 3" xfId="4921" xr:uid="{5C1BCF34-9992-478B-9287-EBA6AAC0E2AE}"/>
    <cellStyle name="Normal 9 4 2 5 3" xfId="2407" xr:uid="{1C899580-E1E3-46F1-86B5-1F22D2425DB4}"/>
    <cellStyle name="Normal 9 4 2 5 3 2" xfId="4923" xr:uid="{89758BD7-7089-4ECD-9169-E6B7E477074C}"/>
    <cellStyle name="Normal 9 4 2 5 4" xfId="4080" xr:uid="{3EE3C26D-EEE7-446C-AFA7-85CC3F84BC72}"/>
    <cellStyle name="Normal 9 4 2 5 4 2" xfId="4924" xr:uid="{0210E805-3974-4E85-926E-F1DA353C0259}"/>
    <cellStyle name="Normal 9 4 2 5 5" xfId="4920" xr:uid="{47DF981F-DC9A-4755-8BE2-035045916B76}"/>
    <cellStyle name="Normal 9 4 2 6" xfId="2408" xr:uid="{4C186FCE-F00D-407B-9AD1-FBED50CE5F76}"/>
    <cellStyle name="Normal 9 4 2 6 2" xfId="2409" xr:uid="{DA74D711-A8B1-4EE9-A767-33F69DD354E6}"/>
    <cellStyle name="Normal 9 4 2 6 2 2" xfId="4926" xr:uid="{24255EE4-4C8D-443C-A721-6E667F9A2467}"/>
    <cellStyle name="Normal 9 4 2 6 3" xfId="4081" xr:uid="{3E325310-0A94-4210-824A-7A21415814AD}"/>
    <cellStyle name="Normal 9 4 2 6 3 2" xfId="4927" xr:uid="{595170F5-7745-447C-A650-227AC92BFE11}"/>
    <cellStyle name="Normal 9 4 2 6 4" xfId="4082" xr:uid="{3F9973A9-E243-4A88-85D0-C0882291EE29}"/>
    <cellStyle name="Normal 9 4 2 6 4 2" xfId="4928" xr:uid="{353469CB-4FE2-4519-BF1D-A26F4C7AB1F0}"/>
    <cellStyle name="Normal 9 4 2 6 5" xfId="4925" xr:uid="{0E82FED8-E625-4FB7-B1CA-6B2D37E5CF0B}"/>
    <cellStyle name="Normal 9 4 2 7" xfId="2410" xr:uid="{029B9DBE-F800-4367-8654-40204D00B4A5}"/>
    <cellStyle name="Normal 9 4 2 7 2" xfId="4929" xr:uid="{0AB6A353-5121-4BD6-8E26-49A67533AB02}"/>
    <cellStyle name="Normal 9 4 2 8" xfId="4083" xr:uid="{104FA720-E2B1-4A3F-929B-C840AE98344A}"/>
    <cellStyle name="Normal 9 4 2 8 2" xfId="4930" xr:uid="{ED954CAC-D045-473F-945C-D992B7CE2D70}"/>
    <cellStyle name="Normal 9 4 2 9" xfId="4084" xr:uid="{E0D5E356-7CF3-43B8-AD69-8D4A786AE802}"/>
    <cellStyle name="Normal 9 4 2 9 2" xfId="4931" xr:uid="{FC3E8450-0AA2-4115-938A-8FAAACBB6E12}"/>
    <cellStyle name="Normal 9 4 3" xfId="175" xr:uid="{D3BF229C-15A1-409E-B355-139E8D7AAD56}"/>
    <cellStyle name="Normal 9 4 3 2" xfId="176" xr:uid="{E92C36FD-8A98-4F68-943A-91F959EEF1B6}"/>
    <cellStyle name="Normal 9 4 3 2 2" xfId="863" xr:uid="{E6FEFF8B-03DD-45DD-A8D9-8B8934001A2F}"/>
    <cellStyle name="Normal 9 4 3 2 2 2" xfId="2411" xr:uid="{94D4B8E4-2B28-4AFB-8D50-2A0C1BED4A20}"/>
    <cellStyle name="Normal 9 4 3 2 2 2 2" xfId="2412" xr:uid="{934E7749-40B5-4AA2-84DF-B7123D914F23}"/>
    <cellStyle name="Normal 9 4 3 2 2 2 2 2" xfId="4500" xr:uid="{F07BCEC2-EBC8-423E-91DA-A5659DA38F5C}"/>
    <cellStyle name="Normal 9 4 3 2 2 2 2 2 2" xfId="5307" xr:uid="{4D520152-5FA8-4D65-80E2-942DF179700A}"/>
    <cellStyle name="Normal 9 4 3 2 2 2 2 2 3" xfId="4936" xr:uid="{74003C31-A183-45BF-AB86-5A07B7C0CDFD}"/>
    <cellStyle name="Normal 9 4 3 2 2 2 2 3" xfId="6011" xr:uid="{33966FC9-A7AD-4B26-A8DA-ACACBAFDB3B5}"/>
    <cellStyle name="Normal 9 4 3 2 2 2 3" xfId="4501" xr:uid="{970D1960-029C-412B-A3E5-712437E699A6}"/>
    <cellStyle name="Normal 9 4 3 2 2 2 3 2" xfId="5308" xr:uid="{8D5AC8E0-D38D-43C7-AD65-770433A06F39}"/>
    <cellStyle name="Normal 9 4 3 2 2 2 3 3" xfId="4935" xr:uid="{4DE476D6-3D53-47CC-8628-0A65D3154E48}"/>
    <cellStyle name="Normal 9 4 3 2 2 2 4" xfId="6012" xr:uid="{7A2EEFCA-F4D5-4BE8-86F3-C64F6539E908}"/>
    <cellStyle name="Normal 9 4 3 2 2 3" xfId="2413" xr:uid="{42C3A86E-BD0B-45C5-8283-8BCC18AAA1A1}"/>
    <cellStyle name="Normal 9 4 3 2 2 3 2" xfId="4502" xr:uid="{3B2CD9F5-982F-4017-B52E-D2E692C49EF9}"/>
    <cellStyle name="Normal 9 4 3 2 2 3 2 2" xfId="5309" xr:uid="{3637D220-CBB2-438F-888E-394C4EC70F95}"/>
    <cellStyle name="Normal 9 4 3 2 2 3 2 3" xfId="4937" xr:uid="{58A628FA-6BBE-4D1B-8B8F-62FC8962856D}"/>
    <cellStyle name="Normal 9 4 3 2 2 3 3" xfId="6013" xr:uid="{E2D872C5-C16F-441D-8E38-5FF25DE403D2}"/>
    <cellStyle name="Normal 9 4 3 2 2 4" xfId="4085" xr:uid="{7CEC2C5A-9D85-4919-8AB9-31CD151E0B7C}"/>
    <cellStyle name="Normal 9 4 3 2 2 4 2" xfId="4938" xr:uid="{24DD2028-BCCC-4304-A929-FA0ECB0DEF95}"/>
    <cellStyle name="Normal 9 4 3 2 2 4 2 2" xfId="6014" xr:uid="{9FB563B3-0FB1-4DFA-8627-CDB64DD26037}"/>
    <cellStyle name="Normal 9 4 3 2 2 4 2 3" xfId="6124" xr:uid="{703B3D71-1E28-4525-BFC0-0491DE39877F}"/>
    <cellStyle name="Normal 9 4 3 2 2 5" xfId="4934" xr:uid="{D6DDF80D-3D31-4C84-A8F1-2761452A53AC}"/>
    <cellStyle name="Normal 9 4 3 2 2 5 2" xfId="6015" xr:uid="{C5957007-E503-428A-92F1-04648500875E}"/>
    <cellStyle name="Normal 9 4 3 2 2 5 3" xfId="6123" xr:uid="{C41EF0FA-0AD8-4CEF-AA98-006151426FF5}"/>
    <cellStyle name="Normal 9 4 3 2 3" xfId="2414" xr:uid="{2C4DE464-48AD-49F8-A14C-45D135A288E8}"/>
    <cellStyle name="Normal 9 4 3 2 3 2" xfId="2415" xr:uid="{4B10A6A7-58BE-4C57-8171-1691EF4074CE}"/>
    <cellStyle name="Normal 9 4 3 2 3 2 2" xfId="4503" xr:uid="{79AEAFA4-B6B5-4694-A0BC-D4F723FC277E}"/>
    <cellStyle name="Normal 9 4 3 2 3 2 2 2" xfId="5310" xr:uid="{7C6B15D3-CE15-4761-A0D9-45CFD3EFFED6}"/>
    <cellStyle name="Normal 9 4 3 2 3 2 2 3" xfId="4940" xr:uid="{346C0750-BD69-4206-969E-5B42F9E5299F}"/>
    <cellStyle name="Normal 9 4 3 2 3 2 3" xfId="6016" xr:uid="{C059A995-3941-4E51-918E-A96EAF3AB5A0}"/>
    <cellStyle name="Normal 9 4 3 2 3 3" xfId="4086" xr:uid="{FC51D65C-EABD-438B-8A9D-5BEB0450C60D}"/>
    <cellStyle name="Normal 9 4 3 2 3 3 2" xfId="4941" xr:uid="{B3DD3D9C-C8A5-4A18-89FD-1A6153E1B6DF}"/>
    <cellStyle name="Normal 9 4 3 2 3 3 2 2" xfId="6017" xr:uid="{9E61A876-2DDD-4B6F-82A6-5D4C9B82D663}"/>
    <cellStyle name="Normal 9 4 3 2 3 3 2 3" xfId="6125" xr:uid="{A163D174-D383-4AF2-A3C1-A88B1F9E4793}"/>
    <cellStyle name="Normal 9 4 3 2 3 4" xfId="4087" xr:uid="{C30CDE31-F39C-4D83-8F3C-1B1FDE72AB70}"/>
    <cellStyle name="Normal 9 4 3 2 3 4 2" xfId="4942" xr:uid="{3A0B8653-7A49-49AF-BB86-8F47A1E915E2}"/>
    <cellStyle name="Normal 9 4 3 2 3 5" xfId="4939" xr:uid="{6DFEE638-5CF8-4592-B80B-F03DFB0730E1}"/>
    <cellStyle name="Normal 9 4 3 2 4" xfId="2416" xr:uid="{800FA9D4-130D-47BD-ACB8-5731D07C20EC}"/>
    <cellStyle name="Normal 9 4 3 2 4 2" xfId="4504" xr:uid="{1FCA55CF-6719-4796-AB26-6B5F494FEC47}"/>
    <cellStyle name="Normal 9 4 3 2 4 2 2" xfId="5311" xr:uid="{D73EDE44-5F15-42DA-8248-E2D1E838D6D3}"/>
    <cellStyle name="Normal 9 4 3 2 4 2 3" xfId="4943" xr:uid="{F82AA078-7F57-4128-89A6-3E61427343CA}"/>
    <cellStyle name="Normal 9 4 3 2 4 3" xfId="6018" xr:uid="{FA61336C-A893-4103-AAB2-548384CF3BA7}"/>
    <cellStyle name="Normal 9 4 3 2 5" xfId="4088" xr:uid="{DDFA90C6-BBB8-474E-A48F-AC37F3EA3A44}"/>
    <cellStyle name="Normal 9 4 3 2 5 2" xfId="4944" xr:uid="{70AAA725-2E64-4FA0-800B-C7299310C695}"/>
    <cellStyle name="Normal 9 4 3 2 5 2 2" xfId="6019" xr:uid="{43C00831-51D2-419D-88BF-1ADC4B90C55B}"/>
    <cellStyle name="Normal 9 4 3 2 5 2 3" xfId="6126" xr:uid="{130E0826-07EC-4ECC-BBDB-8588CA125122}"/>
    <cellStyle name="Normal 9 4 3 2 6" xfId="4089" xr:uid="{52AAE377-DD2B-43A4-8333-208690716CB0}"/>
    <cellStyle name="Normal 9 4 3 2 6 2" xfId="4945" xr:uid="{33EECDA0-8639-400B-85F0-AE41B75F2608}"/>
    <cellStyle name="Normal 9 4 3 2 7" xfId="4933" xr:uid="{5AB08745-F0CE-4FF1-A600-F5576064567A}"/>
    <cellStyle name="Normal 9 4 3 3" xfId="416" xr:uid="{B1255BFC-0180-428C-8E89-68B449772377}"/>
    <cellStyle name="Normal 9 4 3 3 2" xfId="2417" xr:uid="{C22AE842-E7AC-41D2-9284-8AAFD0A3007E}"/>
    <cellStyle name="Normal 9 4 3 3 2 2" xfId="2418" xr:uid="{874BCDF7-51B4-4CFE-A2B1-185104FF69F2}"/>
    <cellStyle name="Normal 9 4 3 3 2 2 2" xfId="4505" xr:uid="{1767490F-5ABF-4ADB-90AD-984D7C4C6108}"/>
    <cellStyle name="Normal 9 4 3 3 2 2 2 2" xfId="5312" xr:uid="{E39D4096-225A-4588-9BFC-DB732BB8D405}"/>
    <cellStyle name="Normal 9 4 3 3 2 2 2 3" xfId="4948" xr:uid="{54B7951D-6EBA-44E4-9177-70B37F7C9951}"/>
    <cellStyle name="Normal 9 4 3 3 2 2 3" xfId="6020" xr:uid="{4EED30EA-810A-41B3-BD46-31D6F953BBAE}"/>
    <cellStyle name="Normal 9 4 3 3 2 3" xfId="4090" xr:uid="{85E5F3C9-DF72-4552-BC69-A0EB8DD874A1}"/>
    <cellStyle name="Normal 9 4 3 3 2 3 2" xfId="4949" xr:uid="{CF92C14D-78DB-43E1-B54D-660D3ABB0D59}"/>
    <cellStyle name="Normal 9 4 3 3 2 3 2 2" xfId="6021" xr:uid="{3F418E45-EE92-4C54-B845-24C9A6210B66}"/>
    <cellStyle name="Normal 9 4 3 3 2 3 2 3" xfId="6127" xr:uid="{B21E0FE2-51FD-42D4-A467-8F537AF9F7B4}"/>
    <cellStyle name="Normal 9 4 3 3 2 4" xfId="4091" xr:uid="{450234F1-47DC-4DF8-88CB-1D06B3F83F54}"/>
    <cellStyle name="Normal 9 4 3 3 2 4 2" xfId="4950" xr:uid="{39A9A1B9-73B7-4396-8D6C-1B8ADA957DEB}"/>
    <cellStyle name="Normal 9 4 3 3 2 5" xfId="4947" xr:uid="{28D60927-1A2E-41EB-96F5-BBADF2C33F9A}"/>
    <cellStyle name="Normal 9 4 3 3 3" xfId="2419" xr:uid="{1551054C-21C9-4B39-AB00-8BA613433F8D}"/>
    <cellStyle name="Normal 9 4 3 3 3 2" xfId="4506" xr:uid="{259DF96C-DB1F-467E-98E8-A2B01FFD3F7E}"/>
    <cellStyle name="Normal 9 4 3 3 3 2 2" xfId="5313" xr:uid="{A8A9F769-4FC3-40DE-AADF-7703D07C838F}"/>
    <cellStyle name="Normal 9 4 3 3 3 2 3" xfId="4951" xr:uid="{AC8528E0-062B-4D03-96EF-DFFC82843455}"/>
    <cellStyle name="Normal 9 4 3 3 3 3" xfId="6022" xr:uid="{8B705E83-353B-4039-B1CF-0DAC417D13F0}"/>
    <cellStyle name="Normal 9 4 3 3 4" xfId="4092" xr:uid="{E207FB93-AA27-400A-85EC-69BB86B8127E}"/>
    <cellStyle name="Normal 9 4 3 3 4 2" xfId="4952" xr:uid="{18B5623B-5AC4-4E2F-A098-567F0775F8C0}"/>
    <cellStyle name="Normal 9 4 3 3 4 2 2" xfId="6023" xr:uid="{FF66127A-670E-4944-9362-39F283601393}"/>
    <cellStyle name="Normal 9 4 3 3 4 2 3" xfId="6128" xr:uid="{1338ABCB-D582-4FE8-B3FD-B9E734876AE8}"/>
    <cellStyle name="Normal 9 4 3 3 5" xfId="4093" xr:uid="{96300985-674D-478A-A5BC-359D52E9EC53}"/>
    <cellStyle name="Normal 9 4 3 3 5 2" xfId="4953" xr:uid="{B37ECAC6-B89E-4457-B15E-309CF0DB26CF}"/>
    <cellStyle name="Normal 9 4 3 3 6" xfId="4946" xr:uid="{3228F60E-38F1-4B77-9CE7-3987E5A70C83}"/>
    <cellStyle name="Normal 9 4 3 4" xfId="2420" xr:uid="{ECF62C8C-8A4C-4F7E-9932-73419CCEA262}"/>
    <cellStyle name="Normal 9 4 3 4 2" xfId="2421" xr:uid="{56724138-6DD1-4BCB-8008-7232BD7AA876}"/>
    <cellStyle name="Normal 9 4 3 4 2 2" xfId="4507" xr:uid="{25D959F0-FCD8-4A2B-85C3-7CEBCF126C76}"/>
    <cellStyle name="Normal 9 4 3 4 2 2 2" xfId="5314" xr:uid="{525EA5F9-E919-4998-8C99-796F74893CE7}"/>
    <cellStyle name="Normal 9 4 3 4 2 2 3" xfId="4955" xr:uid="{19ABAE02-18A9-4F1A-A067-335181DC0D14}"/>
    <cellStyle name="Normal 9 4 3 4 2 3" xfId="6024" xr:uid="{9D402E27-F535-4B3C-A1FA-C06B56326F2B}"/>
    <cellStyle name="Normal 9 4 3 4 3" xfId="4094" xr:uid="{A362C207-AE9A-47AA-8181-EE27B0E2D959}"/>
    <cellStyle name="Normal 9 4 3 4 3 2" xfId="4956" xr:uid="{983C491C-4FAF-4859-8CB5-7487DCBF5A76}"/>
    <cellStyle name="Normal 9 4 3 4 3 2 2" xfId="6025" xr:uid="{188B5E48-ED20-4C1A-B899-42B52B61A196}"/>
    <cellStyle name="Normal 9 4 3 4 3 2 3" xfId="6129" xr:uid="{B11ABFF4-61C5-4E15-94C0-8841AC1B0591}"/>
    <cellStyle name="Normal 9 4 3 4 4" xfId="4095" xr:uid="{6AC26FF0-CB24-4C7D-AB3D-4F34CCBE4282}"/>
    <cellStyle name="Normal 9 4 3 4 4 2" xfId="4957" xr:uid="{FFA18B56-8F71-49E2-9BFC-179B76FBC0A6}"/>
    <cellStyle name="Normal 9 4 3 4 5" xfId="4954" xr:uid="{2F0BF6D8-7C69-4736-AD38-26AE55320496}"/>
    <cellStyle name="Normal 9 4 3 5" xfId="2422" xr:uid="{420E8A4A-FBF2-4CFE-9246-D627DD670B29}"/>
    <cellStyle name="Normal 9 4 3 5 2" xfId="4096" xr:uid="{B97B6303-5239-43CE-8374-0CCD33918E82}"/>
    <cellStyle name="Normal 9 4 3 5 2 2" xfId="4959" xr:uid="{455FFBF9-1D00-479D-A3C4-216108D1C467}"/>
    <cellStyle name="Normal 9 4 3 5 2 2 2" xfId="6026" xr:uid="{D6EC022C-8F33-4988-87F1-602A46370C85}"/>
    <cellStyle name="Normal 9 4 3 5 2 2 3" xfId="6130" xr:uid="{FE780A3D-59F0-484D-9EF5-D2A0C56B2AB8}"/>
    <cellStyle name="Normal 9 4 3 5 3" xfId="4097" xr:uid="{65BE9E4A-50A1-4905-8893-50D10EBF1507}"/>
    <cellStyle name="Normal 9 4 3 5 3 2" xfId="4960" xr:uid="{3965AB12-775B-4E92-929E-271C3587AEC1}"/>
    <cellStyle name="Normal 9 4 3 5 4" xfId="4098" xr:uid="{EABCBBFC-864D-4A3D-A360-6CBD44E14935}"/>
    <cellStyle name="Normal 9 4 3 5 4 2" xfId="4961" xr:uid="{EF1B9A19-107C-476B-A82B-9242B741988A}"/>
    <cellStyle name="Normal 9 4 3 5 5" xfId="4958" xr:uid="{CE0E5F7C-5998-4D5F-9AF5-3DEABDA8B59D}"/>
    <cellStyle name="Normal 9 4 3 6" xfId="4099" xr:uid="{75B47588-CA43-460F-80E9-BCD5CD2C3B80}"/>
    <cellStyle name="Normal 9 4 3 6 2" xfId="4962" xr:uid="{95944296-3CDF-4D2B-B149-FCE14FE582CD}"/>
    <cellStyle name="Normal 9 4 3 6 2 2" xfId="6027" xr:uid="{737088E8-13E9-4662-BDA4-DB97AD740CBA}"/>
    <cellStyle name="Normal 9 4 3 6 2 3" xfId="6131" xr:uid="{F701813D-F97E-477F-AEB5-9A0345D772B7}"/>
    <cellStyle name="Normal 9 4 3 7" xfId="4100" xr:uid="{5E0B1316-6BF2-469E-9F39-0B98D0785377}"/>
    <cellStyle name="Normal 9 4 3 7 2" xfId="4963" xr:uid="{7AA67102-71D6-417D-A4FC-A00412D9A174}"/>
    <cellStyle name="Normal 9 4 3 8" xfId="4101" xr:uid="{A99CB6C8-8C69-46E1-912B-404C8A1C449B}"/>
    <cellStyle name="Normal 9 4 3 8 2" xfId="4964" xr:uid="{B2B64AEA-6CB2-4B25-B91B-2D86C12183F3}"/>
    <cellStyle name="Normal 9 4 3 9" xfId="4932" xr:uid="{0FFD62C3-B51D-4EC1-8FC0-394359EA25F4}"/>
    <cellStyle name="Normal 9 4 4" xfId="177" xr:uid="{9EECD1C4-9FE1-42F7-9B33-D7D4F4DE20CF}"/>
    <cellStyle name="Normal 9 4 4 2" xfId="864" xr:uid="{B9002CF0-9EA6-4B58-992C-54256586F5A4}"/>
    <cellStyle name="Normal 9 4 4 2 2" xfId="865" xr:uid="{8217F30C-FB7E-4B0A-A3BB-2A41715EA2AC}"/>
    <cellStyle name="Normal 9 4 4 2 2 2" xfId="2423" xr:uid="{EC088A46-1992-41E6-AFAB-C5B279823751}"/>
    <cellStyle name="Normal 9 4 4 2 2 2 2" xfId="2424" xr:uid="{AAF66311-D24E-4E6B-A697-334F1E600F42}"/>
    <cellStyle name="Normal 9 4 4 2 2 2 2 2" xfId="4969" xr:uid="{04F5E696-1CBD-4C15-B2EB-4E70BEF2439B}"/>
    <cellStyle name="Normal 9 4 4 2 2 2 2 2 2" xfId="6028" xr:uid="{1C027772-4D61-4DB7-B420-A4B53261EE32}"/>
    <cellStyle name="Normal 9 4 4 2 2 2 2 2 3" xfId="6133" xr:uid="{FB8B68BF-090A-4D7E-BE81-6C658E352D73}"/>
    <cellStyle name="Normal 9 4 4 2 2 2 3" xfId="4968" xr:uid="{34B75E95-EC59-4DB1-8885-103C692ECFCC}"/>
    <cellStyle name="Normal 9 4 4 2 2 2 3 2" xfId="6029" xr:uid="{A687A4FC-70C4-4F7D-83BF-39B8844F068F}"/>
    <cellStyle name="Normal 9 4 4 2 2 2 3 3" xfId="6132" xr:uid="{2BF392E8-026A-49AC-AC1D-FCA5A694FDF8}"/>
    <cellStyle name="Normal 9 4 4 2 2 3" xfId="2425" xr:uid="{159DED00-67AE-4BB8-B0C7-C38E7571BEE2}"/>
    <cellStyle name="Normal 9 4 4 2 2 3 2" xfId="4970" xr:uid="{C61A8580-D33B-4C3B-802E-AF19779F8B1E}"/>
    <cellStyle name="Normal 9 4 4 2 2 3 2 2" xfId="6030" xr:uid="{D38AB8B1-21A7-426E-93C4-352CEC3463E2}"/>
    <cellStyle name="Normal 9 4 4 2 2 3 2 3" xfId="6134" xr:uid="{34911888-46FF-4715-B329-4410E439BD93}"/>
    <cellStyle name="Normal 9 4 4 2 2 4" xfId="4102" xr:uid="{5A8E2988-B8D8-4105-807A-7E8FB96D1338}"/>
    <cellStyle name="Normal 9 4 4 2 2 4 2" xfId="4971" xr:uid="{02CA4284-5336-45EE-AE51-0784F806762E}"/>
    <cellStyle name="Normal 9 4 4 2 2 5" xfId="4967" xr:uid="{4A831D9F-5345-4BCF-B6C3-FE4375BE6EE3}"/>
    <cellStyle name="Normal 9 4 4 2 3" xfId="2426" xr:uid="{160C531D-709C-4C03-B72D-12035AEA0754}"/>
    <cellStyle name="Normal 9 4 4 2 3 2" xfId="2427" xr:uid="{DEF3874A-92D0-489C-AA6D-D8B4403620A5}"/>
    <cellStyle name="Normal 9 4 4 2 3 2 2" xfId="4973" xr:uid="{25AF31F3-2E2F-4620-A46A-A31AA21F1FE8}"/>
    <cellStyle name="Normal 9 4 4 2 3 2 2 2" xfId="6031" xr:uid="{190BD8DC-44D0-4F01-B797-F19142B467D1}"/>
    <cellStyle name="Normal 9 4 4 2 3 2 2 3" xfId="6136" xr:uid="{721382EF-CE38-474D-9C87-BC3FA5D00DBB}"/>
    <cellStyle name="Normal 9 4 4 2 3 3" xfId="4972" xr:uid="{B367421D-9FDC-482E-B979-BA95E59FC02E}"/>
    <cellStyle name="Normal 9 4 4 2 3 3 2" xfId="6032" xr:uid="{42CBD9C9-0502-4E80-BC2F-9734AD005DC0}"/>
    <cellStyle name="Normal 9 4 4 2 3 3 3" xfId="6135" xr:uid="{82DB979C-5B51-422E-956E-11D7A865EF85}"/>
    <cellStyle name="Normal 9 4 4 2 4" xfId="2428" xr:uid="{BE48FBB8-B852-4719-95CF-FAD32A83783A}"/>
    <cellStyle name="Normal 9 4 4 2 4 2" xfId="4974" xr:uid="{EA0A1763-332B-4D56-820C-7E0C9372DE20}"/>
    <cellStyle name="Normal 9 4 4 2 4 2 2" xfId="6033" xr:uid="{8A6B6A9D-C90F-424D-BB33-32D04482EC0E}"/>
    <cellStyle name="Normal 9 4 4 2 4 2 3" xfId="6137" xr:uid="{B83AAC8F-D4E9-4477-95E5-2110A9E7A83A}"/>
    <cellStyle name="Normal 9 4 4 2 5" xfId="4103" xr:uid="{D6C5AE7A-A317-44F0-A17E-0BEFC28647C4}"/>
    <cellStyle name="Normal 9 4 4 2 5 2" xfId="4975" xr:uid="{804D5F9E-7717-4147-975E-80062433F170}"/>
    <cellStyle name="Normal 9 4 4 2 6" xfId="4966" xr:uid="{0321B56F-B2D4-44FF-B3CA-F592ACF8E146}"/>
    <cellStyle name="Normal 9 4 4 3" xfId="866" xr:uid="{F93917A2-2DF9-4BE5-BF9E-DA3A4159CB56}"/>
    <cellStyle name="Normal 9 4 4 3 2" xfId="2429" xr:uid="{EDD01470-96D7-480A-8910-E623A81D6870}"/>
    <cellStyle name="Normal 9 4 4 3 2 2" xfId="2430" xr:uid="{1D06BC44-B2D5-4BB7-8D03-1BA2A627EE01}"/>
    <cellStyle name="Normal 9 4 4 3 2 2 2" xfId="4978" xr:uid="{6728CFF8-1231-48D0-A897-FA04B9FDC3D0}"/>
    <cellStyle name="Normal 9 4 4 3 2 2 2 2" xfId="6034" xr:uid="{39613472-F41D-4C56-B269-F963F7C11508}"/>
    <cellStyle name="Normal 9 4 4 3 2 2 2 3" xfId="6139" xr:uid="{6E275CD6-D2E8-4B5D-823A-453CB112A4B7}"/>
    <cellStyle name="Normal 9 4 4 3 2 3" xfId="4977" xr:uid="{58B92372-EDD1-48F3-A2B4-E2B4D1737305}"/>
    <cellStyle name="Normal 9 4 4 3 2 3 2" xfId="6035" xr:uid="{BE843DDE-9037-4483-A552-E58AD0778F35}"/>
    <cellStyle name="Normal 9 4 4 3 2 3 3" xfId="6138" xr:uid="{10F374C4-A30A-44A6-A337-F5D36A075A3E}"/>
    <cellStyle name="Normal 9 4 4 3 3" xfId="2431" xr:uid="{EF422691-8F82-40AB-9DBF-EC55C17B28D4}"/>
    <cellStyle name="Normal 9 4 4 3 3 2" xfId="4979" xr:uid="{75C1B8C9-93AF-4ACC-A120-A5A950D60A9D}"/>
    <cellStyle name="Normal 9 4 4 3 3 2 2" xfId="6036" xr:uid="{BD713A8F-5333-4038-9813-72C1C043047E}"/>
    <cellStyle name="Normal 9 4 4 3 3 2 3" xfId="6140" xr:uid="{394A6B82-7F2F-498F-863A-8F47B21D4C24}"/>
    <cellStyle name="Normal 9 4 4 3 4" xfId="4104" xr:uid="{7FF20917-C0DF-45BD-9AD4-806BA1234967}"/>
    <cellStyle name="Normal 9 4 4 3 4 2" xfId="4980" xr:uid="{AABE7F77-8F03-4500-A4E0-ACBB215A8BB5}"/>
    <cellStyle name="Normal 9 4 4 3 5" xfId="4976" xr:uid="{5830D3B1-A615-4F03-98BC-C3F97E1B5E26}"/>
    <cellStyle name="Normal 9 4 4 4" xfId="2432" xr:uid="{EFCA321C-8298-4720-839E-BF7B4A5AF52C}"/>
    <cellStyle name="Normal 9 4 4 4 2" xfId="2433" xr:uid="{65758E5F-B28A-4DB9-BC4F-20D7C2D4D352}"/>
    <cellStyle name="Normal 9 4 4 4 2 2" xfId="4982" xr:uid="{748ACFB7-EEF4-4F35-8D32-C0BA56342C41}"/>
    <cellStyle name="Normal 9 4 4 4 2 2 2" xfId="6037" xr:uid="{8D8DC1B3-6EEA-4976-82A1-0EB64D89226E}"/>
    <cellStyle name="Normal 9 4 4 4 2 2 3" xfId="6141" xr:uid="{E28A4CB7-7721-4AC6-A5CC-9F8836C24601}"/>
    <cellStyle name="Normal 9 4 4 4 3" xfId="4105" xr:uid="{D07D93F1-ABBC-49EA-81D9-3854C43C8883}"/>
    <cellStyle name="Normal 9 4 4 4 3 2" xfId="4983" xr:uid="{548D26C3-4B72-4693-A17E-B0EB1ADC1574}"/>
    <cellStyle name="Normal 9 4 4 4 4" xfId="4106" xr:uid="{F23B971D-5DA0-4CBA-9A41-A1605A83A8C5}"/>
    <cellStyle name="Normal 9 4 4 4 4 2" xfId="4984" xr:uid="{CACC2EA2-9AA8-4E2E-8831-C61998862549}"/>
    <cellStyle name="Normal 9 4 4 4 5" xfId="4981" xr:uid="{2483CB88-FE30-4836-96E0-4BA2FC841411}"/>
    <cellStyle name="Normal 9 4 4 5" xfId="2434" xr:uid="{082EE42A-967F-4894-A155-B63EE43B1FD1}"/>
    <cellStyle name="Normal 9 4 4 5 2" xfId="4985" xr:uid="{55448803-A9E9-4AB8-BFB2-617AD642AB93}"/>
    <cellStyle name="Normal 9 4 4 5 2 2" xfId="6038" xr:uid="{D289478E-4C80-49D5-96A2-C593C4A94237}"/>
    <cellStyle name="Normal 9 4 4 5 2 3" xfId="6142" xr:uid="{52E7366A-B988-4B1D-B66D-FB3FACAB03F6}"/>
    <cellStyle name="Normal 9 4 4 6" xfId="4107" xr:uid="{878F8433-5BC2-4A56-A953-68CB64D4AC7D}"/>
    <cellStyle name="Normal 9 4 4 6 2" xfId="4986" xr:uid="{8EA9C27F-3E86-42C8-9691-735BFD1CC071}"/>
    <cellStyle name="Normal 9 4 4 7" xfId="4108" xr:uid="{91FAA66E-17C5-40A4-9440-BF84E7F6C8AD}"/>
    <cellStyle name="Normal 9 4 4 7 2" xfId="4987" xr:uid="{24C79C82-0D68-4DF1-8730-EE19E2237D5A}"/>
    <cellStyle name="Normal 9 4 4 8" xfId="4965" xr:uid="{DB887273-A5D1-40FA-A1A3-041150F6F9D7}"/>
    <cellStyle name="Normal 9 4 5" xfId="417" xr:uid="{DE605C46-E34D-4D2C-87C4-A0BD93E15DC2}"/>
    <cellStyle name="Normal 9 4 5 2" xfId="867" xr:uid="{B97BE230-593D-4909-8816-C5526D58BFE7}"/>
    <cellStyle name="Normal 9 4 5 2 2" xfId="2435" xr:uid="{EDFCA408-4444-48F6-83F1-989F37B7AEFC}"/>
    <cellStyle name="Normal 9 4 5 2 2 2" xfId="2436" xr:uid="{2A8516F1-2552-4A80-9DE8-E9CA7715BEC4}"/>
    <cellStyle name="Normal 9 4 5 2 2 2 2" xfId="4991" xr:uid="{9F2C87D4-5DDD-45D6-801A-36C733F606FE}"/>
    <cellStyle name="Normal 9 4 5 2 2 2 2 2" xfId="6039" xr:uid="{E60999B5-C814-40A5-8AF2-51E329CEC50D}"/>
    <cellStyle name="Normal 9 4 5 2 2 2 2 3" xfId="6144" xr:uid="{B289F87C-7FA6-494C-8D23-16598266C37B}"/>
    <cellStyle name="Normal 9 4 5 2 2 3" xfId="4990" xr:uid="{8C6B4FA7-E73D-463F-8C6D-B41F053B8E4A}"/>
    <cellStyle name="Normal 9 4 5 2 2 3 2" xfId="6040" xr:uid="{E76C0CC0-9845-4EB0-A9DD-D145AF451D63}"/>
    <cellStyle name="Normal 9 4 5 2 2 3 3" xfId="6143" xr:uid="{4DF68776-750A-444C-87DB-A0AC6CD3F34D}"/>
    <cellStyle name="Normal 9 4 5 2 3" xfId="2437" xr:uid="{2409AE86-83C8-4DDE-9A8B-9746F5AFA6A2}"/>
    <cellStyle name="Normal 9 4 5 2 3 2" xfId="4992" xr:uid="{318B5250-AE7B-499A-A987-F44FD6C944A7}"/>
    <cellStyle name="Normal 9 4 5 2 3 2 2" xfId="6041" xr:uid="{E685D497-89AD-45A2-A9AA-6BF74B07B1FB}"/>
    <cellStyle name="Normal 9 4 5 2 3 2 3" xfId="6145" xr:uid="{784B6623-AD09-4E23-8CE1-EADFA6E24255}"/>
    <cellStyle name="Normal 9 4 5 2 4" xfId="4109" xr:uid="{FEE9BD0F-6CB2-4B78-8CB7-D0599F6FADB1}"/>
    <cellStyle name="Normal 9 4 5 2 4 2" xfId="4993" xr:uid="{47E11E11-8E1B-4AD1-B708-3E1CC630AC35}"/>
    <cellStyle name="Normal 9 4 5 2 5" xfId="4989" xr:uid="{0A549ADC-9CEF-4CE0-A65B-41B89A1C563A}"/>
    <cellStyle name="Normal 9 4 5 3" xfId="2438" xr:uid="{F8472070-62A8-4E18-9F41-A4B0C65FA985}"/>
    <cellStyle name="Normal 9 4 5 3 2" xfId="2439" xr:uid="{CDDBC9BD-AFF9-4BC7-9783-3CB4D29433D6}"/>
    <cellStyle name="Normal 9 4 5 3 2 2" xfId="4995" xr:uid="{60D67182-3976-49C0-B3DC-AA4590DE9794}"/>
    <cellStyle name="Normal 9 4 5 3 2 2 2" xfId="6042" xr:uid="{8A94EB1E-DBAA-4311-B7CC-2DA37873A939}"/>
    <cellStyle name="Normal 9 4 5 3 2 2 3" xfId="6146" xr:uid="{424C998E-F74D-402B-9489-E2892E850CD1}"/>
    <cellStyle name="Normal 9 4 5 3 3" xfId="4110" xr:uid="{2DB1CD84-441D-40DC-9E44-2A399B8C5371}"/>
    <cellStyle name="Normal 9 4 5 3 3 2" xfId="4996" xr:uid="{770FCDFC-8D3B-4ABA-9045-78380D6CD154}"/>
    <cellStyle name="Normal 9 4 5 3 4" xfId="4111" xr:uid="{CC7EC68C-C36C-4702-ACED-44D35B31B1D7}"/>
    <cellStyle name="Normal 9 4 5 3 4 2" xfId="4997" xr:uid="{8A26B151-5B40-4C19-9237-3D7F938CE8A0}"/>
    <cellStyle name="Normal 9 4 5 3 5" xfId="4994" xr:uid="{A4C9256A-2817-4530-AE02-363AEDF6D579}"/>
    <cellStyle name="Normal 9 4 5 4" xfId="2440" xr:uid="{42D239EB-88C3-4E6E-A346-E3CF3364E86D}"/>
    <cellStyle name="Normal 9 4 5 4 2" xfId="4998" xr:uid="{DB5BF27C-96D0-4C8D-9E0A-BD34F82F355F}"/>
    <cellStyle name="Normal 9 4 5 4 2 2" xfId="6043" xr:uid="{B25CBB02-2430-476D-8C2C-F3577D7B11EA}"/>
    <cellStyle name="Normal 9 4 5 4 2 3" xfId="6147" xr:uid="{293BE030-64F8-47A4-8F0B-9C11D7B3D087}"/>
    <cellStyle name="Normal 9 4 5 5" xfId="4112" xr:uid="{3DAA0EEC-2E26-4224-82B1-824C265D2110}"/>
    <cellStyle name="Normal 9 4 5 5 2" xfId="4999" xr:uid="{E025E317-52AF-4633-8D65-F116D8DEBA5F}"/>
    <cellStyle name="Normal 9 4 5 6" xfId="4113" xr:uid="{F6301F82-D55A-4502-AFC5-65803230C708}"/>
    <cellStyle name="Normal 9 4 5 6 2" xfId="5000" xr:uid="{F8F6B09B-593B-4DCF-A37A-0EAD02402FD3}"/>
    <cellStyle name="Normal 9 4 5 7" xfId="4988" xr:uid="{451A1196-2EC7-4B0C-A5F4-C082EBDE91E9}"/>
    <cellStyle name="Normal 9 4 6" xfId="418" xr:uid="{8648DB83-B8C9-4689-8717-2F30B5005AD0}"/>
    <cellStyle name="Normal 9 4 6 2" xfId="2441" xr:uid="{2DABF96C-7962-48BA-B311-969D9FD31ED9}"/>
    <cellStyle name="Normal 9 4 6 2 2" xfId="2442" xr:uid="{87E169DF-7813-475C-9A8A-49C2FC313474}"/>
    <cellStyle name="Normal 9 4 6 2 2 2" xfId="5003" xr:uid="{E0A41F72-7D01-478D-8E02-D565D14BB76E}"/>
    <cellStyle name="Normal 9 4 6 2 2 2 2" xfId="6044" xr:uid="{1F2A1776-BC97-42CD-AFCC-9131C5D983F7}"/>
    <cellStyle name="Normal 9 4 6 2 2 2 3" xfId="6148" xr:uid="{93515375-FBA0-45BA-A372-E055757E3993}"/>
    <cellStyle name="Normal 9 4 6 2 3" xfId="4114" xr:uid="{ED468A44-00CD-4F02-BF96-8B169102A441}"/>
    <cellStyle name="Normal 9 4 6 2 3 2" xfId="5004" xr:uid="{8F259BB4-17B0-44F4-AAA6-B10C7BBC01CE}"/>
    <cellStyle name="Normal 9 4 6 2 4" xfId="4115" xr:uid="{606AA980-8AE6-41C1-AA0E-6D174B19CC00}"/>
    <cellStyle name="Normal 9 4 6 2 4 2" xfId="5005" xr:uid="{12F19B80-3F25-4A25-83E1-63CDB68C1EF6}"/>
    <cellStyle name="Normal 9 4 6 2 5" xfId="5002" xr:uid="{D5894BEC-8F0F-432E-9358-0AD1556A5B2B}"/>
    <cellStyle name="Normal 9 4 6 3" xfId="2443" xr:uid="{14759F6E-E068-4563-BC53-0E595A6E1851}"/>
    <cellStyle name="Normal 9 4 6 3 2" xfId="5006" xr:uid="{28EAD0B7-FE73-49FE-A868-86BE1B962B91}"/>
    <cellStyle name="Normal 9 4 6 3 2 2" xfId="6045" xr:uid="{7EDDA8F9-F962-490D-B8BE-41592076F105}"/>
    <cellStyle name="Normal 9 4 6 3 2 3" xfId="6149" xr:uid="{19552B4D-4C4A-43F2-B8E4-A6BD6B464E02}"/>
    <cellStyle name="Normal 9 4 6 4" xfId="4116" xr:uid="{D7D0E7CB-640F-4752-A66D-0DFDD8197B6D}"/>
    <cellStyle name="Normal 9 4 6 4 2" xfId="5007" xr:uid="{389E62FB-8CC7-48EC-9FED-716E48091FC0}"/>
    <cellStyle name="Normal 9 4 6 5" xfId="4117" xr:uid="{03A3BD85-939D-49EF-82E4-51AE665D2410}"/>
    <cellStyle name="Normal 9 4 6 5 2" xfId="5008" xr:uid="{9F782267-5DE4-4C97-B0A1-EC0470363ADF}"/>
    <cellStyle name="Normal 9 4 6 6" xfId="5001" xr:uid="{AEFD67BE-4C61-4D0F-98C7-7939F76178CA}"/>
    <cellStyle name="Normal 9 4 7" xfId="2444" xr:uid="{41AF3869-888A-42EC-8A49-FDCFFB221FF1}"/>
    <cellStyle name="Normal 9 4 7 2" xfId="2445" xr:uid="{4913E32E-E009-4F1B-AA39-2ADA37E7882E}"/>
    <cellStyle name="Normal 9 4 7 2 2" xfId="5010" xr:uid="{E34A012F-6E07-4239-9967-7F89579FF041}"/>
    <cellStyle name="Normal 9 4 7 2 2 2" xfId="6046" xr:uid="{96115486-DD73-42F9-815C-05B7356F5974}"/>
    <cellStyle name="Normal 9 4 7 2 2 3" xfId="6150" xr:uid="{86C298DA-489A-4732-A974-D522A2BB4441}"/>
    <cellStyle name="Normal 9 4 7 3" xfId="4118" xr:uid="{C0887E97-2993-4DE8-9BF8-6F15C354107B}"/>
    <cellStyle name="Normal 9 4 7 3 2" xfId="5011" xr:uid="{3FFEF37D-D9B7-4E16-8F2B-8CEC482EEDF9}"/>
    <cellStyle name="Normal 9 4 7 4" xfId="4119" xr:uid="{468C90A2-B660-4669-AC0F-6DF6C66DE564}"/>
    <cellStyle name="Normal 9 4 7 4 2" xfId="5012" xr:uid="{315785F8-79B8-429B-8CD2-B915B27502C9}"/>
    <cellStyle name="Normal 9 4 7 5" xfId="5009" xr:uid="{3AA8D330-49BE-404C-A1D2-57BD89A4A0DC}"/>
    <cellStyle name="Normal 9 4 8" xfId="2446" xr:uid="{9A796594-A10E-40F8-8C6E-BFF5C7941BAE}"/>
    <cellStyle name="Normal 9 4 8 2" xfId="4120" xr:uid="{46C2FE91-8A81-4016-BC34-B26A92360B6E}"/>
    <cellStyle name="Normal 9 4 8 2 2" xfId="5014" xr:uid="{D20B6436-886B-4F50-ABD5-B3E98398A811}"/>
    <cellStyle name="Normal 9 4 8 3" xfId="4121" xr:uid="{BB97D910-2365-46A3-8F42-6C1F0392FB66}"/>
    <cellStyle name="Normal 9 4 8 3 2" xfId="5015" xr:uid="{3A5FFBE9-74AD-4F65-B07D-2BD57679A266}"/>
    <cellStyle name="Normal 9 4 8 4" xfId="4122" xr:uid="{EFCDF29B-2DF1-4F29-8819-67CDF82FFCF6}"/>
    <cellStyle name="Normal 9 4 8 4 2" xfId="5016" xr:uid="{77738406-E534-4A92-A106-480D3F41D2C1}"/>
    <cellStyle name="Normal 9 4 8 5" xfId="5013" xr:uid="{1E9C30BE-62E7-4C5A-A64B-DBB28A454EDC}"/>
    <cellStyle name="Normal 9 4 9" xfId="4123" xr:uid="{48234CE9-C85B-4208-822E-DE044EA98122}"/>
    <cellStyle name="Normal 9 4 9 2" xfId="5017" xr:uid="{AE96A45F-25A2-4FD8-B97C-CBB308B9E540}"/>
    <cellStyle name="Normal 9 4 9 2 2" xfId="6086" xr:uid="{B7099E96-BEE1-4C0C-B700-B475BB8E173B}"/>
    <cellStyle name="Normal 9 4 9 2 2 2" xfId="6732" xr:uid="{07496C86-DE02-4731-8BF1-3339ABE27659}"/>
    <cellStyle name="Normal 9 4 9 2 3" xfId="6151" xr:uid="{30F070D4-A3E8-4F7F-89CB-9D434BA30B53}"/>
    <cellStyle name="Normal 9 5" xfId="178" xr:uid="{7FA0374C-B265-40D0-8694-5EFFF4900381}"/>
    <cellStyle name="Normal 9 5 10" xfId="4124" xr:uid="{0EF96503-F163-4FE1-A04E-F7F140B8E10B}"/>
    <cellStyle name="Normal 9 5 10 2" xfId="5019" xr:uid="{35700713-DFAD-4FAE-8F75-A79560F9987E}"/>
    <cellStyle name="Normal 9 5 11" xfId="4125" xr:uid="{9C509E3A-9E6D-4414-9F19-96CE2E01EAE9}"/>
    <cellStyle name="Normal 9 5 11 2" xfId="5020" xr:uid="{BD9DE625-EED4-4395-AD36-C4DC487F3E62}"/>
    <cellStyle name="Normal 9 5 12" xfId="5018" xr:uid="{767AB826-C42C-49C9-9A75-395E513F0BD8}"/>
    <cellStyle name="Normal 9 5 2" xfId="179" xr:uid="{119C0B2D-C6DE-4833-BB46-7D8958BD35F8}"/>
    <cellStyle name="Normal 9 5 2 10" xfId="5021" xr:uid="{217B6127-ED3D-47BF-BD51-6F9D225EEB22}"/>
    <cellStyle name="Normal 9 5 2 2" xfId="419" xr:uid="{3BF9967C-F9BD-4A15-A416-29C6A4217603}"/>
    <cellStyle name="Normal 9 5 2 2 2" xfId="868" xr:uid="{0DD48722-9EA4-48DE-A8BE-CA09CE07E015}"/>
    <cellStyle name="Normal 9 5 2 2 2 2" xfId="869" xr:uid="{D7E397A7-6658-4C15-B5CC-9C0BCA208703}"/>
    <cellStyle name="Normal 9 5 2 2 2 2 2" xfId="2447" xr:uid="{F804ECE4-484E-4368-AA6E-5771FEE93EF1}"/>
    <cellStyle name="Normal 9 5 2 2 2 2 2 2" xfId="5025" xr:uid="{8923615A-A2C1-4EC8-986A-769A79C5F43A}"/>
    <cellStyle name="Normal 9 5 2 2 2 2 2 2 2" xfId="6047" xr:uid="{E15C1C9B-11E0-4E47-9F5C-77C3CAEC2552}"/>
    <cellStyle name="Normal 9 5 2 2 2 2 2 2 3" xfId="6152" xr:uid="{5F2D77F9-E1C3-434E-8F6D-32754B3B842E}"/>
    <cellStyle name="Normal 9 5 2 2 2 2 3" xfId="4126" xr:uid="{06AD49C7-000A-460B-8046-CC571114A395}"/>
    <cellStyle name="Normal 9 5 2 2 2 2 3 2" xfId="5026" xr:uid="{3D9F14FD-BBEA-4B3D-B780-98515EB63602}"/>
    <cellStyle name="Normal 9 5 2 2 2 2 4" xfId="4127" xr:uid="{4BFD98D0-35D1-4BCC-8FF8-8FDA1E98B80A}"/>
    <cellStyle name="Normal 9 5 2 2 2 2 4 2" xfId="5027" xr:uid="{D6C5A2AB-BA19-4C11-84B2-DE781E31E4B9}"/>
    <cellStyle name="Normal 9 5 2 2 2 2 5" xfId="5024" xr:uid="{60A784C7-B391-4636-B572-309CD11DD8B2}"/>
    <cellStyle name="Normal 9 5 2 2 2 3" xfId="2448" xr:uid="{491639D1-9819-4BA4-AD3B-94FA691F0A33}"/>
    <cellStyle name="Normal 9 5 2 2 2 3 2" xfId="4128" xr:uid="{ECF055A9-F392-4811-9327-A3D76CBDFA65}"/>
    <cellStyle name="Normal 9 5 2 2 2 3 2 2" xfId="5029" xr:uid="{001D9CB6-6983-46BA-B84B-60F468FA68FF}"/>
    <cellStyle name="Normal 9 5 2 2 2 3 3" xfId="4129" xr:uid="{7814A48A-B6F8-46E0-8B4C-8960ABCD538C}"/>
    <cellStyle name="Normal 9 5 2 2 2 3 3 2" xfId="5030" xr:uid="{D9C21EF3-E4A3-4122-813E-1ECE32510E63}"/>
    <cellStyle name="Normal 9 5 2 2 2 3 4" xfId="4130" xr:uid="{574C67F5-13AA-464E-A9A2-988DA3448C3B}"/>
    <cellStyle name="Normal 9 5 2 2 2 3 4 2" xfId="5031" xr:uid="{749895CF-4874-43D5-A2B9-47AFA8F8CD5E}"/>
    <cellStyle name="Normal 9 5 2 2 2 3 5" xfId="5028" xr:uid="{AF7169A7-BC3C-4530-ACFE-87041AF6DB29}"/>
    <cellStyle name="Normal 9 5 2 2 2 4" xfId="4131" xr:uid="{CF85EDE4-ACCE-4012-BB16-B4C0F0036507}"/>
    <cellStyle name="Normal 9 5 2 2 2 4 2" xfId="5032" xr:uid="{F1CA7D9F-17B5-4206-A566-C88550059D06}"/>
    <cellStyle name="Normal 9 5 2 2 2 5" xfId="4132" xr:uid="{A2EBAA94-D21B-4037-931A-299AC0B73D71}"/>
    <cellStyle name="Normal 9 5 2 2 2 5 2" xfId="5033" xr:uid="{1DBEBD7A-79B7-4753-8A9B-358CCAC20DF6}"/>
    <cellStyle name="Normal 9 5 2 2 2 6" xfId="4133" xr:uid="{4CA98803-6A4F-4197-91CD-25DA38D99D95}"/>
    <cellStyle name="Normal 9 5 2 2 2 6 2" xfId="5034" xr:uid="{53F64CA9-867F-472A-A1A5-4ABBA4B73727}"/>
    <cellStyle name="Normal 9 5 2 2 2 7" xfId="5023" xr:uid="{2198D8EF-C256-4DC1-ABA3-C54EC7D60373}"/>
    <cellStyle name="Normal 9 5 2 2 3" xfId="870" xr:uid="{DAC3887E-923C-439B-A8E2-4D53F6B12982}"/>
    <cellStyle name="Normal 9 5 2 2 3 2" xfId="2449" xr:uid="{2A465E5E-C255-4B3D-9CFE-0B45E596F84B}"/>
    <cellStyle name="Normal 9 5 2 2 3 2 2" xfId="4134" xr:uid="{6A98C3BD-C20A-413A-86BB-35959E43B9E2}"/>
    <cellStyle name="Normal 9 5 2 2 3 2 2 2" xfId="5037" xr:uid="{1CF7A0D8-B105-477C-9A7B-4E732ECCE77A}"/>
    <cellStyle name="Normal 9 5 2 2 3 2 3" xfId="4135" xr:uid="{B145B537-503D-4EC7-8962-211007D66818}"/>
    <cellStyle name="Normal 9 5 2 2 3 2 3 2" xfId="5038" xr:uid="{9BF0D67A-528A-4150-AAA1-20D1F125FB68}"/>
    <cellStyle name="Normal 9 5 2 2 3 2 4" xfId="4136" xr:uid="{142A4C08-A304-4E24-B4E4-EA32F0138AB2}"/>
    <cellStyle name="Normal 9 5 2 2 3 2 4 2" xfId="5039" xr:uid="{8607F843-07C0-4E5C-8A68-99CB81555E64}"/>
    <cellStyle name="Normal 9 5 2 2 3 2 5" xfId="5036" xr:uid="{82D79E4B-FF21-4CED-A88E-533184049892}"/>
    <cellStyle name="Normal 9 5 2 2 3 3" xfId="4137" xr:uid="{3AE3A804-0F74-4B2A-8818-E22071A3C535}"/>
    <cellStyle name="Normal 9 5 2 2 3 3 2" xfId="5040" xr:uid="{E29945E8-CA48-44BD-914B-0B9D9873E7F1}"/>
    <cellStyle name="Normal 9 5 2 2 3 4" xfId="4138" xr:uid="{F7B670A4-D5A7-4108-8C96-08C8FAD010DD}"/>
    <cellStyle name="Normal 9 5 2 2 3 4 2" xfId="5041" xr:uid="{92842548-D1F9-4DDE-BC0B-ABD4A7AD7DAE}"/>
    <cellStyle name="Normal 9 5 2 2 3 5" xfId="4139" xr:uid="{34032EEA-372F-4F5A-913F-268598892353}"/>
    <cellStyle name="Normal 9 5 2 2 3 5 2" xfId="5042" xr:uid="{C20533FD-E391-44C7-959E-71FD8B428F08}"/>
    <cellStyle name="Normal 9 5 2 2 3 6" xfId="5035" xr:uid="{AC46FB3D-1C8B-4D2A-B3C3-0A7F4EC00879}"/>
    <cellStyle name="Normal 9 5 2 2 4" xfId="2450" xr:uid="{AE51C085-DAE8-4BDB-A175-DE2413A8D41B}"/>
    <cellStyle name="Normal 9 5 2 2 4 2" xfId="4140" xr:uid="{55975651-ECC0-48B7-8493-CD31B38AB4B9}"/>
    <cellStyle name="Normal 9 5 2 2 4 2 2" xfId="5044" xr:uid="{9401BB84-5CA8-450B-94A8-E1CCA6A40F7A}"/>
    <cellStyle name="Normal 9 5 2 2 4 3" xfId="4141" xr:uid="{87F42F74-754C-4349-AA74-E614D611FC6E}"/>
    <cellStyle name="Normal 9 5 2 2 4 3 2" xfId="5045" xr:uid="{17E3FC33-11AA-4C1A-B68E-607808D84DDC}"/>
    <cellStyle name="Normal 9 5 2 2 4 4" xfId="4142" xr:uid="{4136CD4E-81EE-4DCE-8D3B-D4AF0395F699}"/>
    <cellStyle name="Normal 9 5 2 2 4 4 2" xfId="5046" xr:uid="{406905EF-9B2A-4914-8C4B-CC8B8DE3E113}"/>
    <cellStyle name="Normal 9 5 2 2 4 5" xfId="5043" xr:uid="{D7B0111B-11EE-4797-8260-1126C061BA5C}"/>
    <cellStyle name="Normal 9 5 2 2 5" xfId="4143" xr:uid="{41E2522F-2FA6-476C-8DA9-62DC6EF67FB7}"/>
    <cellStyle name="Normal 9 5 2 2 5 2" xfId="4144" xr:uid="{17AB5EFF-76CA-42C8-B446-961ED6553263}"/>
    <cellStyle name="Normal 9 5 2 2 5 2 2" xfId="5048" xr:uid="{8F8D8C72-A3E7-4354-AA83-1C96468F8ABE}"/>
    <cellStyle name="Normal 9 5 2 2 5 3" xfId="4145" xr:uid="{9AF22074-A1E6-41C6-A7BF-7F5D5EAC1F23}"/>
    <cellStyle name="Normal 9 5 2 2 5 3 2" xfId="5049" xr:uid="{93BC6B8C-6ADD-4B77-95AF-6B96ADE52AF8}"/>
    <cellStyle name="Normal 9 5 2 2 5 4" xfId="4146" xr:uid="{0AA6699F-237F-484D-B4CE-B377093CF40F}"/>
    <cellStyle name="Normal 9 5 2 2 5 4 2" xfId="5050" xr:uid="{0757FAE3-B9E5-4A13-803C-D9C10C421E2F}"/>
    <cellStyle name="Normal 9 5 2 2 5 5" xfId="5047" xr:uid="{47A4BD46-64AA-4467-B183-61FA1A196764}"/>
    <cellStyle name="Normal 9 5 2 2 6" xfId="4147" xr:uid="{23EC3C47-0601-4DFA-A66B-192E5286641A}"/>
    <cellStyle name="Normal 9 5 2 2 6 2" xfId="5051" xr:uid="{630BBBC8-A3B6-41FC-A3BC-854B312A2DFD}"/>
    <cellStyle name="Normal 9 5 2 2 7" xfId="4148" xr:uid="{B948223C-5407-452E-8C0A-37516573A3DE}"/>
    <cellStyle name="Normal 9 5 2 2 7 2" xfId="5052" xr:uid="{452544D1-DF11-49AF-ACE3-AB2AD10D6AC3}"/>
    <cellStyle name="Normal 9 5 2 2 8" xfId="4149" xr:uid="{7F2E3BC7-1D0D-4C86-9D2F-4259FC2DC439}"/>
    <cellStyle name="Normal 9 5 2 2 8 2" xfId="5053" xr:uid="{3B3D1FDC-BEB1-4CC6-A5DB-6A04F0E3D0AC}"/>
    <cellStyle name="Normal 9 5 2 2 9" xfId="5022" xr:uid="{4F583B57-0AF9-4BD1-951C-36E8D83B8F1A}"/>
    <cellStyle name="Normal 9 5 2 3" xfId="871" xr:uid="{CC8A3120-37E1-4FC5-88E9-96D57CC0103D}"/>
    <cellStyle name="Normal 9 5 2 3 2" xfId="872" xr:uid="{A6914AB7-CE9C-4487-B292-5D8F67631C0F}"/>
    <cellStyle name="Normal 9 5 2 3 2 2" xfId="873" xr:uid="{0430D77E-6980-4BCB-848E-86CCBE48C1F0}"/>
    <cellStyle name="Normal 9 5 2 3 2 2 2" xfId="5056" xr:uid="{C9E68AF9-A703-46DF-93D6-B0A737519925}"/>
    <cellStyle name="Normal 9 5 2 3 2 2 2 2" xfId="6048" xr:uid="{D20C3480-329A-4943-9419-70A4337887D1}"/>
    <cellStyle name="Normal 9 5 2 3 2 2 2 3" xfId="6153" xr:uid="{3E52DE5C-E2C4-44D1-A414-70B695D08393}"/>
    <cellStyle name="Normal 9 5 2 3 2 3" xfId="4150" xr:uid="{AFFCD57E-1B7D-49CE-A0F2-8CE14F81D110}"/>
    <cellStyle name="Normal 9 5 2 3 2 3 2" xfId="5057" xr:uid="{0C7D70ED-D61C-494A-947C-433A8FE1D940}"/>
    <cellStyle name="Normal 9 5 2 3 2 4" xfId="4151" xr:uid="{E6A70497-71F9-434C-A334-0EF7EEDD8BB4}"/>
    <cellStyle name="Normal 9 5 2 3 2 4 2" xfId="5058" xr:uid="{CC8D422B-3A00-48D5-B22F-D913CE0E3A12}"/>
    <cellStyle name="Normal 9 5 2 3 2 5" xfId="5055" xr:uid="{B86A9AE5-037C-429E-94E7-0767CF0CC942}"/>
    <cellStyle name="Normal 9 5 2 3 3" xfId="874" xr:uid="{698C7F31-E58F-4348-A3D3-830F27C55CBD}"/>
    <cellStyle name="Normal 9 5 2 3 3 2" xfId="4152" xr:uid="{9BECEEFE-E1EF-477A-BA6C-C19BB4B0FAF7}"/>
    <cellStyle name="Normal 9 5 2 3 3 2 2" xfId="5060" xr:uid="{E10D7233-D3B9-48B4-A858-FB8A1D69736E}"/>
    <cellStyle name="Normal 9 5 2 3 3 3" xfId="4153" xr:uid="{0F663342-A166-40CB-8C68-FBA339CE43E3}"/>
    <cellStyle name="Normal 9 5 2 3 3 3 2" xfId="5061" xr:uid="{170DC46A-630F-47C5-B849-05DC65EDE1EB}"/>
    <cellStyle name="Normal 9 5 2 3 3 4" xfId="4154" xr:uid="{C91B5F03-4BC3-4D82-ABCE-E86806F51EFB}"/>
    <cellStyle name="Normal 9 5 2 3 3 4 2" xfId="5062" xr:uid="{73B489A9-10CB-4162-B767-FCA623203B4D}"/>
    <cellStyle name="Normal 9 5 2 3 3 5" xfId="5059" xr:uid="{39A27483-BB0F-4E2D-BCD5-4F40E60413DD}"/>
    <cellStyle name="Normal 9 5 2 3 4" xfId="4155" xr:uid="{A661A03D-4A61-4D99-AFA5-ABDBDFDA7290}"/>
    <cellStyle name="Normal 9 5 2 3 4 2" xfId="5063" xr:uid="{CC184912-199F-4DE1-B2FF-895240E5553E}"/>
    <cellStyle name="Normal 9 5 2 3 5" xfId="4156" xr:uid="{7AA24AEA-DDB7-433F-BFFB-D9462489E718}"/>
    <cellStyle name="Normal 9 5 2 3 5 2" xfId="5064" xr:uid="{AFF03451-8C6E-4F26-A97A-2D74BE364AB7}"/>
    <cellStyle name="Normal 9 5 2 3 6" xfId="4157" xr:uid="{AB30F221-D015-4F24-A332-B2E9C7319C65}"/>
    <cellStyle name="Normal 9 5 2 3 6 2" xfId="5065" xr:uid="{495780FC-1118-45E2-A21B-0D02682B94D2}"/>
    <cellStyle name="Normal 9 5 2 3 7" xfId="5054" xr:uid="{FE9947A8-0C7E-4B7F-8380-4F4FA8E16412}"/>
    <cellStyle name="Normal 9 5 2 4" xfId="875" xr:uid="{0E94FDC7-DDCD-4894-ABCB-8F8C14E16BC2}"/>
    <cellStyle name="Normal 9 5 2 4 2" xfId="876" xr:uid="{64C78388-E656-408B-9332-785EEE10CCB3}"/>
    <cellStyle name="Normal 9 5 2 4 2 2" xfId="4158" xr:uid="{E0A4739F-E01F-4F41-AC5D-615898E2D7DD}"/>
    <cellStyle name="Normal 9 5 2 4 2 2 2" xfId="5068" xr:uid="{D1862FEC-F88F-4D0F-A1E8-48B343C03662}"/>
    <cellStyle name="Normal 9 5 2 4 2 3" xfId="4159" xr:uid="{44FC6D4F-8E42-43D1-8054-FB17231243D5}"/>
    <cellStyle name="Normal 9 5 2 4 2 3 2" xfId="5069" xr:uid="{D57AC93D-A213-4FED-861B-2B084ABF2E1E}"/>
    <cellStyle name="Normal 9 5 2 4 2 4" xfId="4160" xr:uid="{2952AA7B-33C4-4F6D-8857-CFC1BAEFE3C0}"/>
    <cellStyle name="Normal 9 5 2 4 2 4 2" xfId="5070" xr:uid="{DD01E088-6E0C-4BA7-AC41-2238A62345FC}"/>
    <cellStyle name="Normal 9 5 2 4 2 5" xfId="5067" xr:uid="{ABFA5A9B-740A-40E0-B73C-3079D03F4382}"/>
    <cellStyle name="Normal 9 5 2 4 3" xfId="4161" xr:uid="{6C7FEAEB-72C9-4777-860B-404B92C0DF1B}"/>
    <cellStyle name="Normal 9 5 2 4 3 2" xfId="5071" xr:uid="{0FDE6189-290F-4D27-AEBA-8869C38E3DF4}"/>
    <cellStyle name="Normal 9 5 2 4 4" xfId="4162" xr:uid="{E96F30EA-ADA3-4C88-B5F2-A5DAA335A1B2}"/>
    <cellStyle name="Normal 9 5 2 4 4 2" xfId="5072" xr:uid="{02358C06-A143-4F61-9B76-50A518E7B1B3}"/>
    <cellStyle name="Normal 9 5 2 4 5" xfId="4163" xr:uid="{A0FBBE51-0339-46D8-90AB-93E040770293}"/>
    <cellStyle name="Normal 9 5 2 4 5 2" xfId="5073" xr:uid="{FD870303-DE3C-488D-9C81-6527E47DD6A3}"/>
    <cellStyle name="Normal 9 5 2 4 6" xfId="5066" xr:uid="{30D4BC71-97D3-4846-81AA-6CED1273B38A}"/>
    <cellStyle name="Normal 9 5 2 5" xfId="877" xr:uid="{0E7EEE9E-1EF9-4461-AB5F-76F29B535475}"/>
    <cellStyle name="Normal 9 5 2 5 2" xfId="4164" xr:uid="{4B0073AE-C614-47FF-A0BB-6B8124DCB753}"/>
    <cellStyle name="Normal 9 5 2 5 2 2" xfId="5075" xr:uid="{4B460C34-62D0-4A6F-AEA8-3D62EA8054E6}"/>
    <cellStyle name="Normal 9 5 2 5 3" xfId="4165" xr:uid="{EC848453-E19A-42A3-8E0C-3672F6C310C0}"/>
    <cellStyle name="Normal 9 5 2 5 3 2" xfId="5076" xr:uid="{F6C22E21-8C3F-4816-A073-E9237A121A15}"/>
    <cellStyle name="Normal 9 5 2 5 4" xfId="4166" xr:uid="{7D034B48-DAA1-4B92-A607-6A316ED58158}"/>
    <cellStyle name="Normal 9 5 2 5 4 2" xfId="5077" xr:uid="{7E4A17B6-DDEC-4F1A-A090-7773F02911DE}"/>
    <cellStyle name="Normal 9 5 2 5 5" xfId="5074" xr:uid="{9C5D090D-8260-4BC7-B386-6703F1E83CF0}"/>
    <cellStyle name="Normal 9 5 2 6" xfId="4167" xr:uid="{F0F21A67-1DA4-4D2D-8278-2A5B5AC8B57E}"/>
    <cellStyle name="Normal 9 5 2 6 2" xfId="4168" xr:uid="{4A293438-263E-46FA-9A64-90E0392B3154}"/>
    <cellStyle name="Normal 9 5 2 6 2 2" xfId="5079" xr:uid="{160374C8-A3AA-434B-A0DD-535CF329A48C}"/>
    <cellStyle name="Normal 9 5 2 6 3" xfId="4169" xr:uid="{2A5EC921-4C98-4EB9-9605-2F25604B7D37}"/>
    <cellStyle name="Normal 9 5 2 6 3 2" xfId="5080" xr:uid="{4665AC79-6638-409C-BE70-91DA4F096753}"/>
    <cellStyle name="Normal 9 5 2 6 4" xfId="4170" xr:uid="{F9E1C376-D8D8-48B7-91C2-C7A1C31B4383}"/>
    <cellStyle name="Normal 9 5 2 6 4 2" xfId="5081" xr:uid="{C27E5E98-6A88-4F05-94D5-65C382EAA581}"/>
    <cellStyle name="Normal 9 5 2 6 5" xfId="5078" xr:uid="{179689AF-DADB-4E49-BB86-AE81B31FF8EE}"/>
    <cellStyle name="Normal 9 5 2 7" xfId="4171" xr:uid="{51318610-A793-47C7-938E-B4E0A025C7D4}"/>
    <cellStyle name="Normal 9 5 2 7 2" xfId="5082" xr:uid="{1F789497-3D20-4793-96F2-ABC6598E9E35}"/>
    <cellStyle name="Normal 9 5 2 8" xfId="4172" xr:uid="{86E2D1A4-0DB7-4A60-967B-BF2D8658B9AA}"/>
    <cellStyle name="Normal 9 5 2 8 2" xfId="5083" xr:uid="{15148FD8-F17F-49CF-89DA-9F15D3747CE0}"/>
    <cellStyle name="Normal 9 5 2 9" xfId="4173" xr:uid="{F1670845-54A2-4450-B7FA-F3C12B2EC93A}"/>
    <cellStyle name="Normal 9 5 2 9 2" xfId="5084" xr:uid="{78CFA51D-674D-45BB-B7E0-A2A8B5425023}"/>
    <cellStyle name="Normal 9 5 3" xfId="420" xr:uid="{128BD775-3471-4F5E-AE84-610F5AB415CB}"/>
    <cellStyle name="Normal 9 5 3 2" xfId="878" xr:uid="{AE0FB95E-06B3-413D-AA22-49B17FAEA637}"/>
    <cellStyle name="Normal 9 5 3 2 2" xfId="879" xr:uid="{C48D8165-A5D9-4723-8327-1F6D30369CC6}"/>
    <cellStyle name="Normal 9 5 3 2 2 2" xfId="2451" xr:uid="{AB779C10-AFFC-4625-B4D3-5CBD162EF7E7}"/>
    <cellStyle name="Normal 9 5 3 2 2 2 2" xfId="2452" xr:uid="{C3AC9588-7C8C-41DA-9A2B-9D2BE644FD7A}"/>
    <cellStyle name="Normal 9 5 3 2 2 2 2 2" xfId="5089" xr:uid="{77C42A3B-1D4B-4665-8297-25B9220F1FD3}"/>
    <cellStyle name="Normal 9 5 3 2 2 2 3" xfId="5088" xr:uid="{77CA83C5-03B8-4461-AE79-A8D4D59348E0}"/>
    <cellStyle name="Normal 9 5 3 2 2 3" xfId="2453" xr:uid="{78F84E2A-9C8B-48D0-B72A-E9578FEFDBDF}"/>
    <cellStyle name="Normal 9 5 3 2 2 3 2" xfId="5090" xr:uid="{929CA088-C811-4B8A-9190-E3FA0A1F896E}"/>
    <cellStyle name="Normal 9 5 3 2 2 4" xfId="4174" xr:uid="{8F9DDA44-C3D2-4132-95EA-AE1FFAC81174}"/>
    <cellStyle name="Normal 9 5 3 2 2 4 2" xfId="5091" xr:uid="{0B3E3179-0F6A-4373-A5E5-D650016BE431}"/>
    <cellStyle name="Normal 9 5 3 2 2 5" xfId="5087" xr:uid="{C1B84AF4-5360-4821-BE46-AFDCF154E928}"/>
    <cellStyle name="Normal 9 5 3 2 3" xfId="2454" xr:uid="{E3E04CBF-423F-4FAD-A180-5BCF9FEB3450}"/>
    <cellStyle name="Normal 9 5 3 2 3 2" xfId="2455" xr:uid="{D78BCC39-ED41-47E6-AD5B-1A6AB94263CA}"/>
    <cellStyle name="Normal 9 5 3 2 3 2 2" xfId="5093" xr:uid="{FA90FFC1-E699-40DD-993D-F8CFC6C161C6}"/>
    <cellStyle name="Normal 9 5 3 2 3 3" xfId="4175" xr:uid="{C707917B-55AA-47CA-BBEC-94FD52034DEB}"/>
    <cellStyle name="Normal 9 5 3 2 3 3 2" xfId="5094" xr:uid="{F803F5B7-84EF-4366-A5D9-CD1BB305FEDE}"/>
    <cellStyle name="Normal 9 5 3 2 3 4" xfId="4176" xr:uid="{D6232504-51C9-4213-AFE2-C16A49B0684D}"/>
    <cellStyle name="Normal 9 5 3 2 3 4 2" xfId="5095" xr:uid="{26A30198-1CE7-4B76-889B-F5C3E5F0E2D5}"/>
    <cellStyle name="Normal 9 5 3 2 3 5" xfId="5092" xr:uid="{977493E2-059B-421A-9EC9-31184CDCD5D8}"/>
    <cellStyle name="Normal 9 5 3 2 4" xfId="2456" xr:uid="{620E0A7E-B996-4998-872C-3FF3BF19DB2D}"/>
    <cellStyle name="Normal 9 5 3 2 4 2" xfId="5096" xr:uid="{545BDFB7-3610-4852-B6D2-D42222E2CEED}"/>
    <cellStyle name="Normal 9 5 3 2 5" xfId="4177" xr:uid="{7532765F-71D9-4E6F-BBFD-E84A05119466}"/>
    <cellStyle name="Normal 9 5 3 2 5 2" xfId="5097" xr:uid="{4A65A1A9-0EF7-4528-A201-35CAD6F55724}"/>
    <cellStyle name="Normal 9 5 3 2 6" xfId="4178" xr:uid="{DC6948FB-21E4-4E12-BC02-0AEA5F22AF64}"/>
    <cellStyle name="Normal 9 5 3 2 6 2" xfId="5098" xr:uid="{067046A3-C7A8-408C-8D37-DE97467A4011}"/>
    <cellStyle name="Normal 9 5 3 2 7" xfId="5086" xr:uid="{2D0F466B-5ED4-4169-96FF-AF64F6B03394}"/>
    <cellStyle name="Normal 9 5 3 3" xfId="880" xr:uid="{3A2B8C74-948D-46F6-822E-B3A495C956D7}"/>
    <cellStyle name="Normal 9 5 3 3 2" xfId="2457" xr:uid="{25B45ABA-E2FD-4700-9627-7200B483575C}"/>
    <cellStyle name="Normal 9 5 3 3 2 2" xfId="2458" xr:uid="{F48AF144-DC8F-4CE5-9BA6-5F3DF011B441}"/>
    <cellStyle name="Normal 9 5 3 3 2 2 2" xfId="5101" xr:uid="{F494ED17-687C-4C58-92BF-C285AA629004}"/>
    <cellStyle name="Normal 9 5 3 3 2 3" xfId="4179" xr:uid="{2B0E5E47-BD1E-4E7F-B5F6-F158B0549024}"/>
    <cellStyle name="Normal 9 5 3 3 2 3 2" xfId="5102" xr:uid="{612F0741-3C99-4450-B7FF-53D6EA248E76}"/>
    <cellStyle name="Normal 9 5 3 3 2 4" xfId="4180" xr:uid="{D57F763A-3F60-4823-9548-834E6E9986F5}"/>
    <cellStyle name="Normal 9 5 3 3 2 4 2" xfId="5103" xr:uid="{5007CBE6-4DCB-434B-8F2D-B524F40F1F45}"/>
    <cellStyle name="Normal 9 5 3 3 2 5" xfId="5100" xr:uid="{6CD511A4-8DF5-471B-9BA8-42E63B81E1BC}"/>
    <cellStyle name="Normal 9 5 3 3 3" xfId="2459" xr:uid="{F3BA437B-F14C-4D68-8223-5284EF19864D}"/>
    <cellStyle name="Normal 9 5 3 3 3 2" xfId="5104" xr:uid="{152F1BFD-D13F-4070-A81B-55B628931B65}"/>
    <cellStyle name="Normal 9 5 3 3 4" xfId="4181" xr:uid="{239E0B6E-41B9-4015-AD4A-48744F08D19B}"/>
    <cellStyle name="Normal 9 5 3 3 4 2" xfId="5105" xr:uid="{5DEEF441-4B25-45BF-BD36-D0709BCF4F6E}"/>
    <cellStyle name="Normal 9 5 3 3 5" xfId="4182" xr:uid="{DFB7CD2B-ECC2-4730-9CD5-B7BC5B79BFFD}"/>
    <cellStyle name="Normal 9 5 3 3 5 2" xfId="5106" xr:uid="{E9A6793E-9874-4266-9D18-FC04423FD322}"/>
    <cellStyle name="Normal 9 5 3 3 6" xfId="5099" xr:uid="{E7ED984C-6872-4435-A204-B489FBB39054}"/>
    <cellStyle name="Normal 9 5 3 4" xfId="2460" xr:uid="{5B495672-19D8-48A3-9029-870CE0D16270}"/>
    <cellStyle name="Normal 9 5 3 4 2" xfId="2461" xr:uid="{579219C1-AA44-4E08-A99C-BDE8DE1A9764}"/>
    <cellStyle name="Normal 9 5 3 4 2 2" xfId="5108" xr:uid="{0DFC636E-4BDF-44D9-9019-852100D16CAB}"/>
    <cellStyle name="Normal 9 5 3 4 3" xfId="4183" xr:uid="{1D9B18E1-C3CE-431D-B48B-96FE8A2C6B09}"/>
    <cellStyle name="Normal 9 5 3 4 3 2" xfId="5109" xr:uid="{BB8F65A2-1B7F-4521-BE70-2AF4042D887F}"/>
    <cellStyle name="Normal 9 5 3 4 4" xfId="4184" xr:uid="{74B7293A-78BE-46C2-A312-4A0DB0403826}"/>
    <cellStyle name="Normal 9 5 3 4 4 2" xfId="5110" xr:uid="{38F5F472-918F-4756-876D-E13ADA17FACF}"/>
    <cellStyle name="Normal 9 5 3 4 5" xfId="5107" xr:uid="{BC0F588D-5227-46E3-B7F7-2AA7C0C12430}"/>
    <cellStyle name="Normal 9 5 3 5" xfId="2462" xr:uid="{65195790-AA53-4208-9055-EE5C3B2FAB49}"/>
    <cellStyle name="Normal 9 5 3 5 2" xfId="4185" xr:uid="{C3AEA095-685B-41B6-A3E7-2B1D6D28419D}"/>
    <cellStyle name="Normal 9 5 3 5 2 2" xfId="5112" xr:uid="{A5A9BA70-AD06-4D53-BB60-8EF1E5754409}"/>
    <cellStyle name="Normal 9 5 3 5 3" xfId="4186" xr:uid="{4CDDACDF-36E8-4462-9EB0-7264500F6A48}"/>
    <cellStyle name="Normal 9 5 3 5 3 2" xfId="5113" xr:uid="{44A5BF84-12B0-449F-BAE9-8512F2849204}"/>
    <cellStyle name="Normal 9 5 3 5 4" xfId="4187" xr:uid="{9890219A-653B-4C36-BD27-ADBD89BC2AAE}"/>
    <cellStyle name="Normal 9 5 3 5 4 2" xfId="5114" xr:uid="{C199F975-24EA-42F7-BEBC-86D99FAFD5AC}"/>
    <cellStyle name="Normal 9 5 3 5 5" xfId="5111" xr:uid="{130AB1D8-D63D-46E2-A7FD-C399F75DD713}"/>
    <cellStyle name="Normal 9 5 3 6" xfId="4188" xr:uid="{4DAF5725-D829-4135-B314-7FEF0A983F5C}"/>
    <cellStyle name="Normal 9 5 3 6 2" xfId="5115" xr:uid="{FEBD9CFA-2C91-4B2B-82CE-188465CB8802}"/>
    <cellStyle name="Normal 9 5 3 7" xfId="4189" xr:uid="{EE4A1936-CB85-4168-9A1D-20CFECFD2293}"/>
    <cellStyle name="Normal 9 5 3 7 2" xfId="5116" xr:uid="{C81B6CB6-344B-4648-9E85-C1CF72528DD2}"/>
    <cellStyle name="Normal 9 5 3 8" xfId="4190" xr:uid="{77744D03-8481-4E18-9E30-E64C0E4316AB}"/>
    <cellStyle name="Normal 9 5 3 8 2" xfId="5117" xr:uid="{D4C95A60-A5B8-4E1A-B454-092793380FC6}"/>
    <cellStyle name="Normal 9 5 3 9" xfId="5085" xr:uid="{47EC279B-B700-4BD3-98F4-02D43478A728}"/>
    <cellStyle name="Normal 9 5 4" xfId="421" xr:uid="{922AD9F5-D34B-4456-AB79-04A5EA0278CB}"/>
    <cellStyle name="Normal 9 5 4 2" xfId="881" xr:uid="{3DCCB3CF-00F8-463B-A8E2-42D851ED32B2}"/>
    <cellStyle name="Normal 9 5 4 2 2" xfId="882" xr:uid="{04774C85-D3BA-4FAF-AF85-504B68B0F405}"/>
    <cellStyle name="Normal 9 5 4 2 2 2" xfId="2463" xr:uid="{FC61F8EC-ECB8-462B-BA40-10A9F6CD4C3B}"/>
    <cellStyle name="Normal 9 5 4 2 2 2 2" xfId="5121" xr:uid="{3141596D-3205-4505-A409-B4099BABD5E8}"/>
    <cellStyle name="Normal 9 5 4 2 2 3" xfId="4191" xr:uid="{A6F3380F-8F9A-423D-BA3D-08843542F0FD}"/>
    <cellStyle name="Normal 9 5 4 2 2 3 2" xfId="5122" xr:uid="{896D721F-3A3A-4E41-B54D-FCF7EAD1A1B3}"/>
    <cellStyle name="Normal 9 5 4 2 2 4" xfId="4192" xr:uid="{B5CAA86C-16FA-42A5-B0C4-80B0AB3553B8}"/>
    <cellStyle name="Normal 9 5 4 2 2 4 2" xfId="5123" xr:uid="{A6C62D2C-8169-4DBC-8652-176E2F4E360F}"/>
    <cellStyle name="Normal 9 5 4 2 2 5" xfId="5120" xr:uid="{42F8F195-79A6-45BE-83A7-19DA3C8DCDF1}"/>
    <cellStyle name="Normal 9 5 4 2 3" xfId="2464" xr:uid="{933777E2-CBDB-4E8E-B19B-E8D6AC0B1B41}"/>
    <cellStyle name="Normal 9 5 4 2 3 2" xfId="5124" xr:uid="{96167CD8-290F-446D-B038-E5CD6EC5616E}"/>
    <cellStyle name="Normal 9 5 4 2 4" xfId="4193" xr:uid="{5AF5C295-046B-4DDE-8CAE-193041E181B8}"/>
    <cellStyle name="Normal 9 5 4 2 4 2" xfId="5125" xr:uid="{2885FE83-38AC-4CC2-9B48-49DBDBCFC27D}"/>
    <cellStyle name="Normal 9 5 4 2 5" xfId="4194" xr:uid="{D1049577-AE8C-4FE5-9093-8EC13D212FD1}"/>
    <cellStyle name="Normal 9 5 4 2 5 2" xfId="5126" xr:uid="{6486B351-EAA8-4612-AC63-26D5402D8A54}"/>
    <cellStyle name="Normal 9 5 4 2 6" xfId="5119" xr:uid="{6D4E63AB-B28B-4C13-A645-85D4356EF5FF}"/>
    <cellStyle name="Normal 9 5 4 3" xfId="883" xr:uid="{B6619DB2-A576-4BF1-9F76-7C0BFB20F198}"/>
    <cellStyle name="Normal 9 5 4 3 2" xfId="2465" xr:uid="{EA38C9FB-E78C-426F-8FB7-D3DC388214D1}"/>
    <cellStyle name="Normal 9 5 4 3 2 2" xfId="5128" xr:uid="{7689C58C-59E2-455E-B7BA-ED2CFCBD6467}"/>
    <cellStyle name="Normal 9 5 4 3 3" xfId="4195" xr:uid="{6C3FF2DD-24DA-4438-B3D9-5BE014E63C4F}"/>
    <cellStyle name="Normal 9 5 4 3 3 2" xfId="5129" xr:uid="{541D0EEF-4ADB-4FBE-97D1-AB7A6940D076}"/>
    <cellStyle name="Normal 9 5 4 3 4" xfId="4196" xr:uid="{41CCF989-4841-4C14-AE48-83BD297E3C90}"/>
    <cellStyle name="Normal 9 5 4 3 4 2" xfId="5130" xr:uid="{C062D5A3-43B1-4E6B-B2E7-C62A19283482}"/>
    <cellStyle name="Normal 9 5 4 3 5" xfId="5127" xr:uid="{BC0FAAED-EC6B-424A-B3B9-389603619566}"/>
    <cellStyle name="Normal 9 5 4 4" xfId="2466" xr:uid="{DB5D54C7-B99F-49B9-A34F-5E62FE595488}"/>
    <cellStyle name="Normal 9 5 4 4 2" xfId="4197" xr:uid="{556E8F1D-1EAA-4D05-B28B-445E45B03430}"/>
    <cellStyle name="Normal 9 5 4 4 2 2" xfId="5132" xr:uid="{A916E943-BCBC-45BF-967E-461CAC7B5203}"/>
    <cellStyle name="Normal 9 5 4 4 3" xfId="4198" xr:uid="{23F9759E-5470-45A6-9166-8A370F0885E9}"/>
    <cellStyle name="Normal 9 5 4 4 3 2" xfId="5133" xr:uid="{F4CB57D4-555D-41AA-8875-875295C2023D}"/>
    <cellStyle name="Normal 9 5 4 4 4" xfId="4199" xr:uid="{B1479177-4801-4A40-9D60-E8418FC317A9}"/>
    <cellStyle name="Normal 9 5 4 4 4 2" xfId="5134" xr:uid="{47C767AF-4466-44FF-8C83-C3208572EB4A}"/>
    <cellStyle name="Normal 9 5 4 4 5" xfId="5131" xr:uid="{79B4CB75-056F-441F-82F0-DDA144716CF8}"/>
    <cellStyle name="Normal 9 5 4 5" xfId="4200" xr:uid="{76B9861D-D4BA-4C28-BFF0-E1856C70F157}"/>
    <cellStyle name="Normal 9 5 4 5 2" xfId="5135" xr:uid="{58E036DD-D65C-4662-8D04-653FA27407F3}"/>
    <cellStyle name="Normal 9 5 4 6" xfId="4201" xr:uid="{82FEBD52-BAE9-4C7D-80A5-32D9E9D2F390}"/>
    <cellStyle name="Normal 9 5 4 6 2" xfId="5136" xr:uid="{458D1ADE-F61E-4C6B-AF90-F2C93621A5F2}"/>
    <cellStyle name="Normal 9 5 4 7" xfId="4202" xr:uid="{AB85617B-5EBA-4E58-8BD2-F972C2189AC7}"/>
    <cellStyle name="Normal 9 5 4 7 2" xfId="5137" xr:uid="{1C80D033-C0EA-457C-9A25-FDCC801A2B14}"/>
    <cellStyle name="Normal 9 5 4 8" xfId="5118" xr:uid="{3072E6F6-5B08-4FF7-9453-A5689A4B9EC3}"/>
    <cellStyle name="Normal 9 5 5" xfId="422" xr:uid="{D0B1F731-60EA-4F37-A8B1-C956F1CFB1E2}"/>
    <cellStyle name="Normal 9 5 5 2" xfId="884" xr:uid="{4F119C99-03F7-4BA0-901C-D575931A7DD8}"/>
    <cellStyle name="Normal 9 5 5 2 2" xfId="2467" xr:uid="{257A114A-E280-4CE8-8301-A768FE315750}"/>
    <cellStyle name="Normal 9 5 5 2 2 2" xfId="5140" xr:uid="{64911047-B404-4596-AC24-5641DC9A192C}"/>
    <cellStyle name="Normal 9 5 5 2 3" xfId="4203" xr:uid="{9738A102-7231-4839-BB58-1724F2127CAE}"/>
    <cellStyle name="Normal 9 5 5 2 3 2" xfId="5141" xr:uid="{8EC994C1-F653-4350-80B5-7F6A1D8FFDAC}"/>
    <cellStyle name="Normal 9 5 5 2 4" xfId="4204" xr:uid="{45185203-0DE8-4DDD-811C-02825D1F4771}"/>
    <cellStyle name="Normal 9 5 5 2 4 2" xfId="5142" xr:uid="{6ADD0F33-6E34-45BD-B8C6-2D0DF6D018CC}"/>
    <cellStyle name="Normal 9 5 5 2 5" xfId="5139" xr:uid="{8D8281B4-96A1-4EA5-8CD0-8D1A0542D2B8}"/>
    <cellStyle name="Normal 9 5 5 3" xfId="2468" xr:uid="{15CC19F8-01DA-422E-A8DE-27CCD26BE81A}"/>
    <cellStyle name="Normal 9 5 5 3 2" xfId="4205" xr:uid="{3FBE0393-D3D2-42AF-8422-92352790C364}"/>
    <cellStyle name="Normal 9 5 5 3 2 2" xfId="5144" xr:uid="{F08C31C9-B2DC-4773-BE16-E1A93A737C25}"/>
    <cellStyle name="Normal 9 5 5 3 3" xfId="4206" xr:uid="{A5AE98A4-B28B-43C4-B93C-1D505D94DB51}"/>
    <cellStyle name="Normal 9 5 5 3 3 2" xfId="5145" xr:uid="{C82D3584-4BDD-420A-BF96-34E5BED82108}"/>
    <cellStyle name="Normal 9 5 5 3 4" xfId="4207" xr:uid="{8A41FA64-FD3C-4008-B703-E3081463AE92}"/>
    <cellStyle name="Normal 9 5 5 3 4 2" xfId="5146" xr:uid="{E3EBFE24-2097-4901-BF6A-D734DE427FAB}"/>
    <cellStyle name="Normal 9 5 5 3 5" xfId="5143" xr:uid="{98CDE4DA-0B9C-4208-AA42-2094157DB106}"/>
    <cellStyle name="Normal 9 5 5 4" xfId="4208" xr:uid="{BFDF5F71-80C2-4550-8F33-E2984FB27298}"/>
    <cellStyle name="Normal 9 5 5 4 2" xfId="5147" xr:uid="{73C4B2F0-6B84-42FC-A4DD-70625DC78E54}"/>
    <cellStyle name="Normal 9 5 5 5" xfId="4209" xr:uid="{B1B4E5A2-5309-40DD-BFEB-EB76D346734E}"/>
    <cellStyle name="Normal 9 5 5 5 2" xfId="5148" xr:uid="{5E5452FD-EA83-4C72-99A4-5DA338ECD5D0}"/>
    <cellStyle name="Normal 9 5 5 6" xfId="4210" xr:uid="{9B0FDA62-025B-4B3C-887D-07D48CC8AF82}"/>
    <cellStyle name="Normal 9 5 5 6 2" xfId="5149" xr:uid="{91DB67EB-9F8B-4E2B-944A-249F9915C6CE}"/>
    <cellStyle name="Normal 9 5 5 7" xfId="5138" xr:uid="{CE71981E-9604-48BB-89B5-387099D2C8A1}"/>
    <cellStyle name="Normal 9 5 6" xfId="885" xr:uid="{7CFBCCBB-7FC5-47F6-8794-CBFCC305347A}"/>
    <cellStyle name="Normal 9 5 6 2" xfId="2469" xr:uid="{6E0B2470-BD76-4453-B5E8-7D626E88244C}"/>
    <cellStyle name="Normal 9 5 6 2 2" xfId="4211" xr:uid="{E0D3AB96-EA09-4444-9C75-D64B518253FB}"/>
    <cellStyle name="Normal 9 5 6 2 2 2" xfId="5152" xr:uid="{CD8B2173-2F66-4327-AD61-A480EC19A4C0}"/>
    <cellStyle name="Normal 9 5 6 2 3" xfId="4212" xr:uid="{7CA34E39-7920-4A30-BC1D-A7BDEBA01A04}"/>
    <cellStyle name="Normal 9 5 6 2 3 2" xfId="5153" xr:uid="{53FFEED4-BF4B-401E-AA72-A02097BC8F6A}"/>
    <cellStyle name="Normal 9 5 6 2 4" xfId="4213" xr:uid="{A6353E80-34DC-4FD2-AC0D-45C06661DC58}"/>
    <cellStyle name="Normal 9 5 6 2 4 2" xfId="5154" xr:uid="{52CB314C-0430-4524-9E08-28036084B606}"/>
    <cellStyle name="Normal 9 5 6 2 5" xfId="5151" xr:uid="{2F8748B4-8DBD-41B1-A2B0-5F62534FB520}"/>
    <cellStyle name="Normal 9 5 6 3" xfId="4214" xr:uid="{2E1D2A36-4429-4CEC-9B0A-808A1C36327F}"/>
    <cellStyle name="Normal 9 5 6 3 2" xfId="5155" xr:uid="{3A54743B-4616-46F8-B9DB-955FAF17916E}"/>
    <cellStyle name="Normal 9 5 6 4" xfId="4215" xr:uid="{C4FD866D-295F-41DD-869E-504EE969BCAD}"/>
    <cellStyle name="Normal 9 5 6 4 2" xfId="5156" xr:uid="{46ACB823-E05C-456B-AEDF-E667BE1D583F}"/>
    <cellStyle name="Normal 9 5 6 5" xfId="4216" xr:uid="{5FF9E40B-79B9-4B3D-AE05-6BBB84B40108}"/>
    <cellStyle name="Normal 9 5 6 5 2" xfId="5157" xr:uid="{E3974013-3443-42AB-B61D-9561B239D738}"/>
    <cellStyle name="Normal 9 5 6 6" xfId="5150" xr:uid="{05DC24AA-E3E4-4553-BAEB-97099C725F12}"/>
    <cellStyle name="Normal 9 5 7" xfId="2470" xr:uid="{2F0ECB7A-BF3E-4746-85FF-B4DFCF107192}"/>
    <cellStyle name="Normal 9 5 7 2" xfId="4217" xr:uid="{3FDBD28A-3371-40D3-8B14-94128F43547F}"/>
    <cellStyle name="Normal 9 5 7 2 2" xfId="5159" xr:uid="{5D0E4B6A-B378-4DCA-87EA-1806350E6B28}"/>
    <cellStyle name="Normal 9 5 7 3" xfId="4218" xr:uid="{E4FA68E9-4547-405C-81BA-1B0620C710C5}"/>
    <cellStyle name="Normal 9 5 7 3 2" xfId="5160" xr:uid="{E8E9AC5E-ACA3-43FC-A6F9-87F03B86F53D}"/>
    <cellStyle name="Normal 9 5 7 4" xfId="4219" xr:uid="{3F951565-F961-4421-AC06-BC7CE735FB5C}"/>
    <cellStyle name="Normal 9 5 7 4 2" xfId="5161" xr:uid="{E198B767-2D4D-4D24-A8CD-2663C4788F22}"/>
    <cellStyle name="Normal 9 5 7 5" xfId="5158" xr:uid="{A8BB9FA1-6092-4B03-ADB9-7281500AD6B4}"/>
    <cellStyle name="Normal 9 5 8" xfId="4220" xr:uid="{8880DE4E-AD8A-44C9-8954-AA308572AB32}"/>
    <cellStyle name="Normal 9 5 8 2" xfId="4221" xr:uid="{95562BFC-944E-43B8-96DE-EA1C2728BFEA}"/>
    <cellStyle name="Normal 9 5 8 2 2" xfId="5163" xr:uid="{697306CF-7B54-4430-9428-095700F334C6}"/>
    <cellStyle name="Normal 9 5 8 3" xfId="4222" xr:uid="{6A916299-6F99-476C-A23F-C13998FA975A}"/>
    <cellStyle name="Normal 9 5 8 3 2" xfId="5164" xr:uid="{46F14442-9F32-42DC-AF0D-626086FE0E9D}"/>
    <cellStyle name="Normal 9 5 8 4" xfId="4223" xr:uid="{CA959A27-E8E3-4206-A901-D7E170FC7C35}"/>
    <cellStyle name="Normal 9 5 8 4 2" xfId="5165" xr:uid="{401B2096-3769-4CD7-AD95-F1EC43378021}"/>
    <cellStyle name="Normal 9 5 8 5" xfId="5162" xr:uid="{F4D05227-4175-46EB-B343-FE0A30997AF5}"/>
    <cellStyle name="Normal 9 5 9" xfId="4224" xr:uid="{846D7D43-8B79-488D-B3F7-AA06F9EC592D}"/>
    <cellStyle name="Normal 9 5 9 2" xfId="5166" xr:uid="{EF0A8C3B-CF5E-40CD-8C8B-2186DFC6A209}"/>
    <cellStyle name="Normal 9 6" xfId="180" xr:uid="{8C4C6932-DA8E-45DE-ADD3-062B43F3A1B6}"/>
    <cellStyle name="Normal 9 6 10" xfId="5167" xr:uid="{BD4A2690-EB45-49D0-A20E-7F33336C212F}"/>
    <cellStyle name="Normal 9 6 2" xfId="181" xr:uid="{CC03C1A6-21CF-42DF-81BB-E3B9804890EF}"/>
    <cellStyle name="Normal 9 6 2 2" xfId="423" xr:uid="{3D111B38-E23A-40A1-8EB6-192775B059AF}"/>
    <cellStyle name="Normal 9 6 2 2 2" xfId="886" xr:uid="{C362488E-91EB-4D06-A368-E66D9D5733FE}"/>
    <cellStyle name="Normal 9 6 2 2 2 2" xfId="2471" xr:uid="{DD254A82-7594-4230-91EF-E6BE1F5930CB}"/>
    <cellStyle name="Normal 9 6 2 2 2 2 2" xfId="5171" xr:uid="{CAC902F7-3B6F-479A-A5C6-EB5BAC68AAEB}"/>
    <cellStyle name="Normal 9 6 2 2 2 2 2 2" xfId="6049" xr:uid="{575F4BE1-3359-4F3C-8D86-282657C3F24E}"/>
    <cellStyle name="Normal 9 6 2 2 2 2 2 3" xfId="6154" xr:uid="{BE5BE7B8-6783-4D5D-A69E-9498EE537149}"/>
    <cellStyle name="Normal 9 6 2 2 2 3" xfId="4225" xr:uid="{48ED1190-6C37-462C-82C8-18EC4CE2B4EC}"/>
    <cellStyle name="Normal 9 6 2 2 2 3 2" xfId="5172" xr:uid="{A4FD3580-4BAD-4FD9-A1B6-C45D7AE6B912}"/>
    <cellStyle name="Normal 9 6 2 2 2 4" xfId="4226" xr:uid="{462AB13F-A3A0-4A98-9D6F-9A603A152C08}"/>
    <cellStyle name="Normal 9 6 2 2 2 4 2" xfId="5173" xr:uid="{557C5B54-DF15-4584-AD13-BF6F0A47EAD0}"/>
    <cellStyle name="Normal 9 6 2 2 2 5" xfId="5170" xr:uid="{384FF720-4E00-4619-8B05-F68E0E2FE310}"/>
    <cellStyle name="Normal 9 6 2 2 3" xfId="2472" xr:uid="{48DD67C4-A062-4CA7-9B39-251067484705}"/>
    <cellStyle name="Normal 9 6 2 2 3 2" xfId="4227" xr:uid="{29AAA5F2-AFE8-4854-8A98-EF80F9377301}"/>
    <cellStyle name="Normal 9 6 2 2 3 2 2" xfId="5175" xr:uid="{0AC2B1F0-26C2-4994-A2DD-F31FA9636CAC}"/>
    <cellStyle name="Normal 9 6 2 2 3 3" xfId="4228" xr:uid="{AFC0F257-ACC9-4F30-9992-EDAC7F55EEDE}"/>
    <cellStyle name="Normal 9 6 2 2 3 3 2" xfId="5176" xr:uid="{CE3E3F4F-8C84-4597-98AC-AD2232AD1CB6}"/>
    <cellStyle name="Normal 9 6 2 2 3 4" xfId="4229" xr:uid="{73B5970F-3150-4AA6-A2E5-7BD495CCA6DD}"/>
    <cellStyle name="Normal 9 6 2 2 3 4 2" xfId="5177" xr:uid="{60FE6016-2ABD-4EBC-92EF-1F06F1FF7FF3}"/>
    <cellStyle name="Normal 9 6 2 2 3 5" xfId="5174" xr:uid="{AAE2698C-45AE-412F-9935-A3D2AB4AA915}"/>
    <cellStyle name="Normal 9 6 2 2 4" xfId="4230" xr:uid="{A4BBCBEA-046E-4DD6-A3DF-0364C7810CC4}"/>
    <cellStyle name="Normal 9 6 2 2 4 2" xfId="5178" xr:uid="{9EB08A1F-E5A7-445F-8231-C838C2E4E2DE}"/>
    <cellStyle name="Normal 9 6 2 2 5" xfId="4231" xr:uid="{5B25DBAD-334E-46A7-968B-6468B02D0743}"/>
    <cellStyle name="Normal 9 6 2 2 5 2" xfId="5179" xr:uid="{E9FE5BB2-CCDE-4DFE-B80D-8AA70A15C428}"/>
    <cellStyle name="Normal 9 6 2 2 6" xfId="4232" xr:uid="{ADF987C0-2B1F-48E5-97BF-0F218948F8E7}"/>
    <cellStyle name="Normal 9 6 2 2 6 2" xfId="5180" xr:uid="{CAFE6C7C-E1A4-45EA-94A6-B93B2B7F62E8}"/>
    <cellStyle name="Normal 9 6 2 2 7" xfId="5169" xr:uid="{E7E88FBA-4420-47FD-AC90-D0AA271ACFD0}"/>
    <cellStyle name="Normal 9 6 2 3" xfId="887" xr:uid="{501B2985-9F4E-434B-8613-871C652DAD4C}"/>
    <cellStyle name="Normal 9 6 2 3 2" xfId="2473" xr:uid="{07C9F48A-9AB5-4CAD-B1CE-1574A7DE5EFE}"/>
    <cellStyle name="Normal 9 6 2 3 2 2" xfId="4233" xr:uid="{7A31F0FD-69E4-4170-BFB6-61E3E95FF42A}"/>
    <cellStyle name="Normal 9 6 2 3 2 2 2" xfId="5183" xr:uid="{FBAF3BF6-C28C-4CCE-854E-FC783615ED99}"/>
    <cellStyle name="Normal 9 6 2 3 2 3" xfId="4234" xr:uid="{68E41DF1-1F17-4929-A8FE-EF1E59601AD5}"/>
    <cellStyle name="Normal 9 6 2 3 2 3 2" xfId="5184" xr:uid="{2176242E-EC28-47C8-A0DC-2AA847DD8418}"/>
    <cellStyle name="Normal 9 6 2 3 2 4" xfId="4235" xr:uid="{9EF7A97C-3608-427D-8B14-9D54C5CDE174}"/>
    <cellStyle name="Normal 9 6 2 3 2 4 2" xfId="5185" xr:uid="{B9447706-0B1B-43B3-AB6E-552C40CE7A7E}"/>
    <cellStyle name="Normal 9 6 2 3 2 5" xfId="5182" xr:uid="{D7EF02E5-33E7-40C9-8360-517C7D619051}"/>
    <cellStyle name="Normal 9 6 2 3 3" xfId="4236" xr:uid="{CFE0A557-3D71-4605-9620-C289E140B1E8}"/>
    <cellStyle name="Normal 9 6 2 3 3 2" xfId="5186" xr:uid="{0B836D3A-886B-452F-8E42-5E6B7A18C68A}"/>
    <cellStyle name="Normal 9 6 2 3 4" xfId="4237" xr:uid="{0FE0039A-0A5F-48DB-9A61-8E8442C9C0B4}"/>
    <cellStyle name="Normal 9 6 2 3 4 2" xfId="5187" xr:uid="{998CDC2F-10E8-4D7D-B5EA-5B62A15FC461}"/>
    <cellStyle name="Normal 9 6 2 3 5" xfId="4238" xr:uid="{76E49FEF-0FCF-4615-898B-77EE22BB0DDD}"/>
    <cellStyle name="Normal 9 6 2 3 5 2" xfId="5188" xr:uid="{D2AB2183-AB46-429E-8820-44CFC342B1FC}"/>
    <cellStyle name="Normal 9 6 2 3 6" xfId="5181" xr:uid="{EDDD1A63-8482-4AA5-95E8-8A728F491391}"/>
    <cellStyle name="Normal 9 6 2 4" xfId="2474" xr:uid="{F34A8700-DC06-462D-8D9F-B0459B9AF13E}"/>
    <cellStyle name="Normal 9 6 2 4 2" xfId="4239" xr:uid="{1168AFE0-0BAD-4AC6-AD4F-3648CBC6A457}"/>
    <cellStyle name="Normal 9 6 2 4 2 2" xfId="5190" xr:uid="{2978F687-886B-4BD7-B5E7-D9687D3A50E0}"/>
    <cellStyle name="Normal 9 6 2 4 3" xfId="4240" xr:uid="{CFCBF1D8-46E7-407C-B53C-4F5A082EEF17}"/>
    <cellStyle name="Normal 9 6 2 4 3 2" xfId="5191" xr:uid="{C86DBF93-6536-44D8-839A-8760E7462CD0}"/>
    <cellStyle name="Normal 9 6 2 4 4" xfId="4241" xr:uid="{2C2CDACB-38C9-4347-AD4A-C08F02932B68}"/>
    <cellStyle name="Normal 9 6 2 4 4 2" xfId="5192" xr:uid="{6D39FA64-3BF7-43F5-B0CC-C50007DA209C}"/>
    <cellStyle name="Normal 9 6 2 4 5" xfId="5189" xr:uid="{2A1B0E18-A5F5-4F1B-89B1-D100E8814CA7}"/>
    <cellStyle name="Normal 9 6 2 5" xfId="4242" xr:uid="{0C4B9CD8-ABD1-4463-899E-A7B9CC69A959}"/>
    <cellStyle name="Normal 9 6 2 5 2" xfId="4243" xr:uid="{6565D3CF-AACA-436F-882C-EEC849F98AEA}"/>
    <cellStyle name="Normal 9 6 2 5 2 2" xfId="5194" xr:uid="{83543167-7AEC-4368-957B-CA0A42152140}"/>
    <cellStyle name="Normal 9 6 2 5 3" xfId="4244" xr:uid="{CF7BCA16-08FD-47A2-89F0-CBB14311B524}"/>
    <cellStyle name="Normal 9 6 2 5 3 2" xfId="5195" xr:uid="{F0F29666-F00A-49D0-A676-6FDAE9079994}"/>
    <cellStyle name="Normal 9 6 2 5 4" xfId="4245" xr:uid="{D66A2103-17BD-4317-A81E-4A759C84D6BE}"/>
    <cellStyle name="Normal 9 6 2 5 4 2" xfId="5196" xr:uid="{F0E363F7-CB5A-46D3-8C68-9F0AAD5CBEA6}"/>
    <cellStyle name="Normal 9 6 2 5 5" xfId="5193" xr:uid="{91C7ADC0-345A-4ABE-9201-6724985563EF}"/>
    <cellStyle name="Normal 9 6 2 6" xfId="4246" xr:uid="{4DADA457-1F40-4A3C-8EF3-F3CA0BF8479C}"/>
    <cellStyle name="Normal 9 6 2 6 2" xfId="5197" xr:uid="{7FBEDD4A-0524-40EC-A5EA-4C7E991DC210}"/>
    <cellStyle name="Normal 9 6 2 7" xfId="4247" xr:uid="{DD1B85B7-C990-491E-B338-106B76F9466D}"/>
    <cellStyle name="Normal 9 6 2 7 2" xfId="5198" xr:uid="{9F996F96-C7C3-4667-9623-C210B05F6D6D}"/>
    <cellStyle name="Normal 9 6 2 8" xfId="4248" xr:uid="{612729D6-1E44-4E0C-8447-AECA09B0D0F0}"/>
    <cellStyle name="Normal 9 6 2 8 2" xfId="5199" xr:uid="{087E2898-10FC-4316-B099-7DF1BC8EBE1F}"/>
    <cellStyle name="Normal 9 6 2 9" xfId="5168" xr:uid="{C566184D-1584-4AB2-9A3F-B80A4A43955B}"/>
    <cellStyle name="Normal 9 6 3" xfId="424" xr:uid="{5AAA5617-1B38-41CE-AAEF-2975FE9C722D}"/>
    <cellStyle name="Normal 9 6 3 2" xfId="888" xr:uid="{804C0976-ED17-475C-BCC9-800DAAB766A4}"/>
    <cellStyle name="Normal 9 6 3 2 2" xfId="889" xr:uid="{6F467C21-676E-4303-8E0C-822E9049683B}"/>
    <cellStyle name="Normal 9 6 3 2 2 2" xfId="5202" xr:uid="{47F8A257-D4D1-404C-8B98-7B66D86EB275}"/>
    <cellStyle name="Normal 9 6 3 2 2 2 2" xfId="6050" xr:uid="{FC9EDCEB-E013-4F5E-B09E-81CE658C088C}"/>
    <cellStyle name="Normal 9 6 3 2 2 2 3" xfId="6155" xr:uid="{C3B76EBF-9F30-464E-9A8A-B6D9B8A81993}"/>
    <cellStyle name="Normal 9 6 3 2 3" xfId="4249" xr:uid="{8B25323E-5BD7-4CA5-973C-1B269A67CF94}"/>
    <cellStyle name="Normal 9 6 3 2 3 2" xfId="5203" xr:uid="{B74CDF2E-C134-4D47-9998-FC55E8CDE246}"/>
    <cellStyle name="Normal 9 6 3 2 4" xfId="4250" xr:uid="{3FF86E72-A9A6-49D0-A523-08D07EE0A7A9}"/>
    <cellStyle name="Normal 9 6 3 2 4 2" xfId="5204" xr:uid="{F66ED3A0-A681-4D18-859E-796C93B5024B}"/>
    <cellStyle name="Normal 9 6 3 2 5" xfId="5201" xr:uid="{B42C87B0-F739-4272-86C7-84E8873E575C}"/>
    <cellStyle name="Normal 9 6 3 3" xfId="890" xr:uid="{FE407FBA-3499-4351-8A9B-0712E0992C8C}"/>
    <cellStyle name="Normal 9 6 3 3 2" xfId="4251" xr:uid="{75099F5E-C8BD-45F7-9828-B06BF1BE2189}"/>
    <cellStyle name="Normal 9 6 3 3 2 2" xfId="5206" xr:uid="{7943DBFB-D850-4375-9E6F-FF4E1D004F9B}"/>
    <cellStyle name="Normal 9 6 3 3 3" xfId="4252" xr:uid="{FD128C8A-601A-4A34-8C1A-C4D48BAD6A0F}"/>
    <cellStyle name="Normal 9 6 3 3 3 2" xfId="5207" xr:uid="{E1E93D00-7077-40E2-A003-4B37EE48ADD3}"/>
    <cellStyle name="Normal 9 6 3 3 4" xfId="4253" xr:uid="{E6ECA64D-0E2B-4CE1-8AE9-2BE9416655CD}"/>
    <cellStyle name="Normal 9 6 3 3 4 2" xfId="5208" xr:uid="{978AFC7A-A6F3-4D21-91EB-117688D09303}"/>
    <cellStyle name="Normal 9 6 3 3 5" xfId="5205" xr:uid="{0934CAD4-6AE8-4AB4-AD22-61F3258F2947}"/>
    <cellStyle name="Normal 9 6 3 4" xfId="4254" xr:uid="{E90A8081-3143-4A15-9AA3-4E18E2ED711F}"/>
    <cellStyle name="Normal 9 6 3 4 2" xfId="5209" xr:uid="{857B9664-43B8-43FF-9398-624505802E36}"/>
    <cellStyle name="Normal 9 6 3 5" xfId="4255" xr:uid="{8D3DF248-47BE-4FB4-A86C-D6BB7B23BA19}"/>
    <cellStyle name="Normal 9 6 3 5 2" xfId="5210" xr:uid="{9F4E9DD8-67FD-4756-A617-F1618617F48F}"/>
    <cellStyle name="Normal 9 6 3 6" xfId="4256" xr:uid="{823F0E88-0E5A-49B1-9ACB-8F0E6C27A7EB}"/>
    <cellStyle name="Normal 9 6 3 6 2" xfId="5211" xr:uid="{5946829A-F8F0-4DF9-A895-301EA72942FC}"/>
    <cellStyle name="Normal 9 6 3 7" xfId="5200" xr:uid="{3C390D52-E5CE-4730-943B-D445333A8C36}"/>
    <cellStyle name="Normal 9 6 4" xfId="425" xr:uid="{DA732384-89D6-4362-81E3-CEF41908A65E}"/>
    <cellStyle name="Normal 9 6 4 2" xfId="891" xr:uid="{4F7C6C15-78B4-48C3-A257-7562703CBB7E}"/>
    <cellStyle name="Normal 9 6 4 2 2" xfId="4257" xr:uid="{5C010873-382B-4FA1-B983-3FC03CDEB33E}"/>
    <cellStyle name="Normal 9 6 4 2 2 2" xfId="5214" xr:uid="{394B7358-D8EE-4C36-95C8-FEC56D3D3203}"/>
    <cellStyle name="Normal 9 6 4 2 3" xfId="4258" xr:uid="{17F5A1E4-7632-4861-9EA8-48D11E61F8E4}"/>
    <cellStyle name="Normal 9 6 4 2 3 2" xfId="5215" xr:uid="{448AFED7-B1A6-4194-9642-7A307EDEE487}"/>
    <cellStyle name="Normal 9 6 4 2 4" xfId="4259" xr:uid="{58170E97-BC67-4E1C-8F2C-714541C672A3}"/>
    <cellStyle name="Normal 9 6 4 2 4 2" xfId="5216" xr:uid="{EA384D44-CDB7-4152-A52F-514E0287AA71}"/>
    <cellStyle name="Normal 9 6 4 2 5" xfId="5213" xr:uid="{96BCB20B-A783-4036-8D87-A05A5D6B6D4C}"/>
    <cellStyle name="Normal 9 6 4 3" xfId="4260" xr:uid="{A5CF3448-32A6-4FBE-BCE3-B4EF5863FD67}"/>
    <cellStyle name="Normal 9 6 4 3 2" xfId="5217" xr:uid="{19CF57F3-FCD8-40BF-A6E3-3CBDE3015202}"/>
    <cellStyle name="Normal 9 6 4 4" xfId="4261" xr:uid="{60AB89FC-D05F-4E72-B7BF-0DF9E5DA83A5}"/>
    <cellStyle name="Normal 9 6 4 4 2" xfId="5218" xr:uid="{CE33669E-A15E-4F74-89AB-2EAF217BB8E3}"/>
    <cellStyle name="Normal 9 6 4 5" xfId="4262" xr:uid="{3150F8EA-78A2-4CEA-9B7A-F353EEB65F8A}"/>
    <cellStyle name="Normal 9 6 4 5 2" xfId="5219" xr:uid="{E21C2832-A90A-42C7-8313-A78BD4A777C7}"/>
    <cellStyle name="Normal 9 6 4 6" xfId="5212" xr:uid="{5960BB11-71EC-4CB8-B331-1A82944209D1}"/>
    <cellStyle name="Normal 9 6 5" xfId="892" xr:uid="{D95A8E2E-C410-4ED1-850D-555A88E2708C}"/>
    <cellStyle name="Normal 9 6 5 2" xfId="4263" xr:uid="{63B6E344-22B6-4B33-B3EE-5ECF6BF1B120}"/>
    <cellStyle name="Normal 9 6 5 2 2" xfId="5221" xr:uid="{899047C1-C7DA-4D0F-B0B7-2DD9AE870B3D}"/>
    <cellStyle name="Normal 9 6 5 3" xfId="4264" xr:uid="{92FE2D28-6E6D-4D0F-B5F4-57AACC64D4C9}"/>
    <cellStyle name="Normal 9 6 5 3 2" xfId="5222" xr:uid="{2B4F4963-4E6D-4B27-A1CD-6355C2503D4C}"/>
    <cellStyle name="Normal 9 6 5 4" xfId="4265" xr:uid="{0574F778-1487-45B6-B700-292D9DE9319F}"/>
    <cellStyle name="Normal 9 6 5 4 2" xfId="5223" xr:uid="{D635B254-51A0-4394-AB82-6EDCF0D9C282}"/>
    <cellStyle name="Normal 9 6 5 5" xfId="5220" xr:uid="{DF9B76B7-E7DF-4EF6-B53A-43E92F84CAE4}"/>
    <cellStyle name="Normal 9 6 6" xfId="4266" xr:uid="{B5D993EB-21A4-4EBC-A12E-3E810EC72271}"/>
    <cellStyle name="Normal 9 6 6 2" xfId="4267" xr:uid="{31683713-0018-47D5-9544-52D600F0FCE0}"/>
    <cellStyle name="Normal 9 6 6 2 2" xfId="5225" xr:uid="{585A9A12-FFCB-45C3-99CF-E6D2618E4372}"/>
    <cellStyle name="Normal 9 6 6 3" xfId="4268" xr:uid="{B644B318-177C-4371-B2AC-E24FFFBD65F5}"/>
    <cellStyle name="Normal 9 6 6 3 2" xfId="5226" xr:uid="{DBE935AD-83A2-4F0E-837A-36020BC2C946}"/>
    <cellStyle name="Normal 9 6 6 4" xfId="4269" xr:uid="{2A34869B-C40B-4386-AE14-20965A623EBA}"/>
    <cellStyle name="Normal 9 6 6 4 2" xfId="5227" xr:uid="{04D0B2BD-E454-4A0A-AEC4-7B94B98D4B57}"/>
    <cellStyle name="Normal 9 6 6 5" xfId="5224" xr:uid="{CEE96476-E9AD-4B1B-BBF0-ADED0C00C54F}"/>
    <cellStyle name="Normal 9 6 7" xfId="4270" xr:uid="{D8C6E041-48D1-44BD-ACA5-7639250422EA}"/>
    <cellStyle name="Normal 9 6 7 2" xfId="5228" xr:uid="{05CC05EA-D7E0-4038-84C8-A68D57675733}"/>
    <cellStyle name="Normal 9 6 8" xfId="4271" xr:uid="{C5B4AC37-1BC7-4D1E-8F84-3B2346C76D58}"/>
    <cellStyle name="Normal 9 6 8 2" xfId="5229" xr:uid="{FEE572E3-0CED-4110-A137-216A844211A4}"/>
    <cellStyle name="Normal 9 6 9" xfId="4272" xr:uid="{8335F005-E521-43DF-B3AB-D46627905E02}"/>
    <cellStyle name="Normal 9 6 9 2" xfId="5230" xr:uid="{6E16D66F-420B-4FC0-8D20-A116702D347B}"/>
    <cellStyle name="Normal 9 7" xfId="182" xr:uid="{F1EF7165-5365-4781-B623-67DF9F520142}"/>
    <cellStyle name="Normal 9 7 2" xfId="426" xr:uid="{8DB4FAF8-B9CD-42AD-B7CD-B3F491A5C621}"/>
    <cellStyle name="Normal 9 7 2 2" xfId="893" xr:uid="{098643B3-61F6-49EE-A644-3AD89859FEF4}"/>
    <cellStyle name="Normal 9 7 2 2 2" xfId="2475" xr:uid="{B7E815DE-271F-4B6B-AB59-AC67AEC002E0}"/>
    <cellStyle name="Normal 9 7 2 2 2 2" xfId="2476" xr:uid="{DE55A46E-032D-4B5A-9C3E-BB4D242EB0B8}"/>
    <cellStyle name="Normal 9 7 2 2 2 2 2" xfId="5235" xr:uid="{95C01336-63FF-4FC1-815D-3E44A24911A5}"/>
    <cellStyle name="Normal 9 7 2 2 2 3" xfId="5234" xr:uid="{9DF109B4-91AA-4454-85E6-DADF245357EB}"/>
    <cellStyle name="Normal 9 7 2 2 3" xfId="2477" xr:uid="{F3486D6C-AF43-4BBE-811E-2A1956486841}"/>
    <cellStyle name="Normal 9 7 2 2 3 2" xfId="5236" xr:uid="{AC6357F0-8670-4841-8C8C-66EE2699E089}"/>
    <cellStyle name="Normal 9 7 2 2 4" xfId="4273" xr:uid="{07C7A4D5-4315-4F55-BFE6-609E24F0B983}"/>
    <cellStyle name="Normal 9 7 2 2 4 2" xfId="5237" xr:uid="{DD941247-6559-479C-9816-0E3547F52185}"/>
    <cellStyle name="Normal 9 7 2 2 5" xfId="5233" xr:uid="{B72161E3-AD28-4E7C-95DE-5BF4DC706A15}"/>
    <cellStyle name="Normal 9 7 2 3" xfId="2478" xr:uid="{5BF3E8F1-9874-419A-BAF0-87125E2A3AA7}"/>
    <cellStyle name="Normal 9 7 2 3 2" xfId="2479" xr:uid="{031738D2-D7F5-4610-A00C-9C42FC15C821}"/>
    <cellStyle name="Normal 9 7 2 3 2 2" xfId="5239" xr:uid="{82C24587-E736-4282-8D57-A99D15E73C0C}"/>
    <cellStyle name="Normal 9 7 2 3 3" xfId="4274" xr:uid="{033E0EF2-1954-4F84-AF5F-66B305EFD9C2}"/>
    <cellStyle name="Normal 9 7 2 3 3 2" xfId="5240" xr:uid="{E507517A-4406-4B91-946B-3FFE7736FADF}"/>
    <cellStyle name="Normal 9 7 2 3 4" xfId="4275" xr:uid="{8C073215-62E5-45FB-91E0-5619726649FB}"/>
    <cellStyle name="Normal 9 7 2 3 4 2" xfId="5241" xr:uid="{1F79FA70-F45B-41D5-AF73-01DFAB1DCEEB}"/>
    <cellStyle name="Normal 9 7 2 3 5" xfId="5238" xr:uid="{B0AA5E0D-1A1C-42C5-86BE-CD7F0FE45954}"/>
    <cellStyle name="Normal 9 7 2 4" xfId="2480" xr:uid="{101DA65C-EA93-477E-B87A-6BB8D46DFEA4}"/>
    <cellStyle name="Normal 9 7 2 4 2" xfId="5242" xr:uid="{5DAA057B-4D40-4308-BCB6-1BBA598D1403}"/>
    <cellStyle name="Normal 9 7 2 5" xfId="4276" xr:uid="{3EEEC250-D22B-4E21-9DC5-EC1B313A2394}"/>
    <cellStyle name="Normal 9 7 2 5 2" xfId="5243" xr:uid="{F1F236EE-8BCF-4C05-B491-41E5723475C4}"/>
    <cellStyle name="Normal 9 7 2 6" xfId="4277" xr:uid="{AEEEFCCD-3E2C-4DFF-A57B-B98F5AF23861}"/>
    <cellStyle name="Normal 9 7 2 6 2" xfId="5244" xr:uid="{352A8D6E-60AC-4429-AECC-5A521651A154}"/>
    <cellStyle name="Normal 9 7 2 7" xfId="5232" xr:uid="{2B3B2832-4DA9-43AF-9B2F-E8C8AB950004}"/>
    <cellStyle name="Normal 9 7 3" xfId="894" xr:uid="{A17741C1-172C-4719-A74B-DC465C562F1A}"/>
    <cellStyle name="Normal 9 7 3 2" xfId="2481" xr:uid="{B9B5EF16-8C84-4E9C-AA58-B58F179D90C3}"/>
    <cellStyle name="Normal 9 7 3 2 2" xfId="2482" xr:uid="{0E36D623-868F-4CBB-8671-E7F1D68B8EA7}"/>
    <cellStyle name="Normal 9 7 3 2 2 2" xfId="5247" xr:uid="{FC7E55AB-A8C9-46D6-82E4-532BA7514FC0}"/>
    <cellStyle name="Normal 9 7 3 2 3" xfId="4278" xr:uid="{490DB627-BBFF-44EE-8606-AB1D3996427A}"/>
    <cellStyle name="Normal 9 7 3 2 3 2" xfId="5248" xr:uid="{299D3906-845C-4122-85E7-F71B067A9470}"/>
    <cellStyle name="Normal 9 7 3 2 4" xfId="4279" xr:uid="{A129A69C-0BF8-47D9-B7C8-181666CD5598}"/>
    <cellStyle name="Normal 9 7 3 2 4 2" xfId="5249" xr:uid="{7C501561-7096-4949-BBBE-781658FAE158}"/>
    <cellStyle name="Normal 9 7 3 2 5" xfId="5246" xr:uid="{A5E21620-6C87-4C9A-AC6B-91FE7E591A7B}"/>
    <cellStyle name="Normal 9 7 3 3" xfId="2483" xr:uid="{2B0D7EA8-C8D9-4C1C-AFE9-49A6FC21754B}"/>
    <cellStyle name="Normal 9 7 3 3 2" xfId="5250" xr:uid="{BA07F4E4-E26D-4E3A-A521-136F80825F36}"/>
    <cellStyle name="Normal 9 7 3 4" xfId="4280" xr:uid="{CD23D672-A31D-4FAE-95DF-B8CA738E5085}"/>
    <cellStyle name="Normal 9 7 3 4 2" xfId="5251" xr:uid="{8B13C9D1-6486-4CD4-8070-D803865C89BE}"/>
    <cellStyle name="Normal 9 7 3 5" xfId="4281" xr:uid="{5B63EF55-0A27-4BF3-AE57-485CF8618D7C}"/>
    <cellStyle name="Normal 9 7 3 5 2" xfId="5252" xr:uid="{D823D333-D628-4B32-94A2-6BC879246650}"/>
    <cellStyle name="Normal 9 7 3 6" xfId="5245" xr:uid="{658E4AC1-1F46-4E01-AFEA-450046AD287D}"/>
    <cellStyle name="Normal 9 7 4" xfId="2484" xr:uid="{1FBD30AB-0C53-4E4E-9D26-576C9525881E}"/>
    <cellStyle name="Normal 9 7 4 2" xfId="2485" xr:uid="{7E7EAEBA-F126-4CE4-AC7D-394BF28A54A6}"/>
    <cellStyle name="Normal 9 7 4 2 2" xfId="5254" xr:uid="{9C66F566-19E3-4B23-BE08-7E557C57F30A}"/>
    <cellStyle name="Normal 9 7 4 3" xfId="4282" xr:uid="{27F54FF3-D8E9-4CD2-B6EC-78BE777182B2}"/>
    <cellStyle name="Normal 9 7 4 3 2" xfId="5255" xr:uid="{98CBC9FA-08FD-4282-A033-88BE6B595160}"/>
    <cellStyle name="Normal 9 7 4 4" xfId="4283" xr:uid="{AD63ED7D-46A0-44C3-825C-33C5E6BE0016}"/>
    <cellStyle name="Normal 9 7 4 4 2" xfId="5256" xr:uid="{09EFF57C-A406-49A5-86DF-4EC1DD9B8A72}"/>
    <cellStyle name="Normal 9 7 4 5" xfId="5253" xr:uid="{2DF9964A-B3BA-431A-AF51-2D569E6026B7}"/>
    <cellStyle name="Normal 9 7 5" xfId="2486" xr:uid="{86EF098E-A2AE-4140-836C-3E496E18A008}"/>
    <cellStyle name="Normal 9 7 5 2" xfId="4284" xr:uid="{2FEA5909-990A-4F49-AF82-726F0DFBFF1C}"/>
    <cellStyle name="Normal 9 7 5 2 2" xfId="5258" xr:uid="{794629EF-F3DE-4EC1-A90B-1F61E8D26BA8}"/>
    <cellStyle name="Normal 9 7 5 3" xfId="4285" xr:uid="{B026B83D-957D-42A9-85C1-24B9CB2FA5A0}"/>
    <cellStyle name="Normal 9 7 5 3 2" xfId="5259" xr:uid="{41A9A92A-17C3-414D-8221-9C035AE16B21}"/>
    <cellStyle name="Normal 9 7 5 4" xfId="4286" xr:uid="{4C7C5D7B-3FD0-46B3-9300-B2055952C2C1}"/>
    <cellStyle name="Normal 9 7 5 4 2" xfId="5260" xr:uid="{7C757D82-81A9-4792-9B80-11CBFCA44420}"/>
    <cellStyle name="Normal 9 7 5 5" xfId="5257" xr:uid="{DC84EEB1-E56A-4CF6-BCB4-F7AE87D894D3}"/>
    <cellStyle name="Normal 9 7 6" xfId="4287" xr:uid="{058A5229-8B6E-4DFE-8A74-18C1A52F550C}"/>
    <cellStyle name="Normal 9 7 6 2" xfId="5261" xr:uid="{503EB651-299C-40A2-B02D-81DE2EB8D145}"/>
    <cellStyle name="Normal 9 7 7" xfId="4288" xr:uid="{E93F81BC-E1CA-4A23-BD65-EAFF932FC524}"/>
    <cellStyle name="Normal 9 7 7 2" xfId="5262" xr:uid="{BAB616F4-9DDF-48EA-8F98-8EE9AD228CF3}"/>
    <cellStyle name="Normal 9 7 8" xfId="4289" xr:uid="{C7A20183-189C-493C-A0CF-942A3C383618}"/>
    <cellStyle name="Normal 9 7 8 2" xfId="5263" xr:uid="{34D02A98-C260-4371-AB26-FA681F17C241}"/>
    <cellStyle name="Normal 9 7 9" xfId="5231" xr:uid="{60DD2629-929C-452F-9AE0-EFF5B78399E0}"/>
    <cellStyle name="Normal 9 8" xfId="427" xr:uid="{9E8E258D-8AFB-4B47-9697-DCE8F47BE74D}"/>
    <cellStyle name="Normal 9 8 2" xfId="895" xr:uid="{FC3F7335-FB82-4A72-9623-F9159ECB853B}"/>
    <cellStyle name="Normal 9 8 2 2" xfId="896" xr:uid="{6A88BBE3-4EBB-4DD3-89C6-588BEA230BDC}"/>
    <cellStyle name="Normal 9 8 2 2 2" xfId="2487" xr:uid="{32EAEF3A-60DB-4F40-950B-3E99F5E2F682}"/>
    <cellStyle name="Normal 9 8 2 2 2 2" xfId="5267" xr:uid="{3DF90308-169F-4393-89C3-97884ABE3769}"/>
    <cellStyle name="Normal 9 8 2 2 3" xfId="4290" xr:uid="{F702EA37-F705-4B3B-BD12-5C6AB1EAA1BC}"/>
    <cellStyle name="Normal 9 8 2 2 3 2" xfId="5268" xr:uid="{65E03DC1-7AA0-4F2A-8A21-D18337A0F162}"/>
    <cellStyle name="Normal 9 8 2 2 4" xfId="4291" xr:uid="{57092D8C-2D3C-4504-B413-CBB6B6AC6780}"/>
    <cellStyle name="Normal 9 8 2 2 4 2" xfId="5269" xr:uid="{47BA48B8-D938-4998-8CE9-E9527D0AC57A}"/>
    <cellStyle name="Normal 9 8 2 2 5" xfId="5266" xr:uid="{238228AD-A28C-45E2-8B54-9285DECB90DB}"/>
    <cellStyle name="Normal 9 8 2 3" xfId="2488" xr:uid="{9DBC6EF5-B6E4-4741-BC08-14B8830046D4}"/>
    <cellStyle name="Normal 9 8 2 3 2" xfId="5270" xr:uid="{BC3048CA-B5ED-4054-B6B0-8A41D9250672}"/>
    <cellStyle name="Normal 9 8 2 4" xfId="4292" xr:uid="{E92A3AFC-C75D-49E6-ACC8-1A59CDE1B069}"/>
    <cellStyle name="Normal 9 8 2 4 2" xfId="5271" xr:uid="{ED6E78DD-E1F2-4D20-98C6-D294A90373DB}"/>
    <cellStyle name="Normal 9 8 2 5" xfId="4293" xr:uid="{7627E148-E0C0-46BF-A0D8-2DE2ABF3C14B}"/>
    <cellStyle name="Normal 9 8 2 5 2" xfId="5272" xr:uid="{C4B26952-8887-4BAB-BBF6-A470F63C27EC}"/>
    <cellStyle name="Normal 9 8 2 6" xfId="5265" xr:uid="{66B723CE-DBD4-4A96-9641-63BC49CDE7C9}"/>
    <cellStyle name="Normal 9 8 3" xfId="897" xr:uid="{AEB933B4-8176-4F7B-823C-B1B771CC8E6D}"/>
    <cellStyle name="Normal 9 8 3 2" xfId="2489" xr:uid="{D514DF58-1961-432A-A35A-437397AA9CDB}"/>
    <cellStyle name="Normal 9 8 3 2 2" xfId="5274" xr:uid="{3501207F-5005-4892-8F12-C16F6270A1CE}"/>
    <cellStyle name="Normal 9 8 3 3" xfId="4294" xr:uid="{FC1C7E5E-2155-4CCF-A60C-88D5B8830165}"/>
    <cellStyle name="Normal 9 8 3 3 2" xfId="5275" xr:uid="{0C4DD041-D1A0-4A2A-AB35-121D91F2D71F}"/>
    <cellStyle name="Normal 9 8 3 4" xfId="4295" xr:uid="{0E3355DD-E015-4239-992E-3D488FA983CC}"/>
    <cellStyle name="Normal 9 8 3 4 2" xfId="5276" xr:uid="{9A20C024-CF0B-4D25-BDF8-3D14D96BBC14}"/>
    <cellStyle name="Normal 9 8 3 5" xfId="5273" xr:uid="{C2DCC9EE-5304-413F-BCD6-098BA01A5FCA}"/>
    <cellStyle name="Normal 9 8 4" xfId="2490" xr:uid="{E5290211-5DD9-4943-A19E-F5910EBDF26B}"/>
    <cellStyle name="Normal 9 8 4 2" xfId="4296" xr:uid="{154E6768-A86D-4C12-A57C-B536BC1190FA}"/>
    <cellStyle name="Normal 9 8 4 2 2" xfId="5278" xr:uid="{E7D6EFD6-7604-483E-80C6-EC5356B16AE4}"/>
    <cellStyle name="Normal 9 8 4 3" xfId="4297" xr:uid="{686F67E3-D2B3-4D0F-B3D9-BCC4CB62E54A}"/>
    <cellStyle name="Normal 9 8 4 3 2" xfId="5279" xr:uid="{E554774A-6476-41EE-89E5-77123CD228F3}"/>
    <cellStyle name="Normal 9 8 4 4" xfId="4298" xr:uid="{BE9D22E8-883E-46C1-8B2E-F3DDC13D752C}"/>
    <cellStyle name="Normal 9 8 4 4 2" xfId="5280" xr:uid="{78AB7113-50DA-4961-B3E9-87ED58AEEEE1}"/>
    <cellStyle name="Normal 9 8 4 5" xfId="5277" xr:uid="{8B7BEE98-5C00-427D-B047-60E9BF499A93}"/>
    <cellStyle name="Normal 9 8 5" xfId="4299" xr:uid="{4978D86F-8CB0-41DE-97B8-D8A4220D225D}"/>
    <cellStyle name="Normal 9 8 5 2" xfId="5281" xr:uid="{CB5CCE6B-1ADB-4779-96F0-6626F0A0F275}"/>
    <cellStyle name="Normal 9 8 6" xfId="4300" xr:uid="{702BD1AB-7A0A-4DB1-947C-496EA6B5418D}"/>
    <cellStyle name="Normal 9 8 6 2" xfId="5282" xr:uid="{D26C7865-28CF-4C75-BC37-7B9907AD9040}"/>
    <cellStyle name="Normal 9 8 7" xfId="4301" xr:uid="{091573E7-B6F5-423F-9412-24A268C4AE72}"/>
    <cellStyle name="Normal 9 8 7 2" xfId="5283" xr:uid="{7C8425A4-C2F1-4E3D-BD30-A2B111470556}"/>
    <cellStyle name="Normal 9 8 8" xfId="5264" xr:uid="{BD1540AD-4199-4A7F-95A7-19765D2D686E}"/>
    <cellStyle name="Normal 9 9" xfId="428" xr:uid="{C3BF7EEF-DC92-4315-A1BB-CBEDCB0AE4C1}"/>
    <cellStyle name="Normal 9 9 2" xfId="898" xr:uid="{D016824C-4459-4A32-B330-96BF1F282B2E}"/>
    <cellStyle name="Normal 9 9 2 2" xfId="2491" xr:uid="{85598589-DA09-4FDB-94DE-78A89C522186}"/>
    <cellStyle name="Normal 9 9 2 2 2" xfId="5286" xr:uid="{A230DF97-5B4B-4D47-9A03-D4A2479FAA62}"/>
    <cellStyle name="Normal 9 9 2 3" xfId="4302" xr:uid="{B932933F-B63A-4BD6-B641-5835E3E809AF}"/>
    <cellStyle name="Normal 9 9 2 3 2" xfId="5287" xr:uid="{A7DB261F-5032-4031-9979-D93842DB6FDD}"/>
    <cellStyle name="Normal 9 9 2 4" xfId="4303" xr:uid="{21D2C44D-AFDD-46D5-87BA-A955BFAD6BF5}"/>
    <cellStyle name="Normal 9 9 2 4 2" xfId="5288" xr:uid="{C672B26B-230C-4717-B032-C8A768659A22}"/>
    <cellStyle name="Normal 9 9 2 5" xfId="5285" xr:uid="{D096B5FD-B58D-4D8F-A25E-FE1A4262B2CB}"/>
    <cellStyle name="Normal 9 9 3" xfId="2492" xr:uid="{56DC112B-9799-49B6-AC02-43D568926916}"/>
    <cellStyle name="Normal 9 9 3 2" xfId="4304" xr:uid="{C9F517FC-CE29-4F5F-BB63-6A902329D5A4}"/>
    <cellStyle name="Normal 9 9 3 2 2" xfId="5290" xr:uid="{BA3B2408-B708-4E09-991B-5BFE8EB898AD}"/>
    <cellStyle name="Normal 9 9 3 3" xfId="4305" xr:uid="{5D8F12C7-74A0-48AF-B45C-27DDAD5C2796}"/>
    <cellStyle name="Normal 9 9 3 3 2" xfId="5291" xr:uid="{7AA5A938-03A5-42A0-9DCA-E6B7514B49DE}"/>
    <cellStyle name="Normal 9 9 3 4" xfId="4306" xr:uid="{A804F50A-0EBF-4FEE-9C73-A1CDF1049E89}"/>
    <cellStyle name="Normal 9 9 3 4 2" xfId="5292" xr:uid="{29252833-7EF7-459A-B443-D82651A76B83}"/>
    <cellStyle name="Normal 9 9 3 5" xfId="5289" xr:uid="{E614179C-906F-400B-9DA9-1789DAE3891B}"/>
    <cellStyle name="Normal 9 9 4" xfId="4307" xr:uid="{6074FC6A-3BFB-4CAC-B89E-DA026BE69385}"/>
    <cellStyle name="Normal 9 9 4 2" xfId="5293" xr:uid="{83B9C517-AE63-461F-AFB0-AB89907A7DB2}"/>
    <cellStyle name="Normal 9 9 5" xfId="4308" xr:uid="{EDA49D8A-B272-4BD2-BD20-AD3A10D5FCF8}"/>
    <cellStyle name="Normal 9 9 5 2" xfId="5294" xr:uid="{3F3747C2-EDFF-4D2B-98DE-FE2EBB4F0C74}"/>
    <cellStyle name="Normal 9 9 6" xfId="4309" xr:uid="{8F4133FA-D843-48C7-BCB3-AA7CFDC80BE8}"/>
    <cellStyle name="Normal 9 9 6 2" xfId="5295" xr:uid="{84D768F9-C098-45A5-904E-333E2E6FD6F9}"/>
    <cellStyle name="Normal 9 9 7" xfId="5284" xr:uid="{B259AAD8-0815-469C-8607-01695802A34E}"/>
    <cellStyle name="Percent 2" xfId="183" xr:uid="{85220392-C29B-431F-827D-35BA9979A06A}"/>
    <cellStyle name="Percent 2 2" xfId="5296" xr:uid="{4316B5F4-4EFC-4586-93B4-0A5E881A7CA2}"/>
    <cellStyle name="Percent 2 2 2" xfId="6087" xr:uid="{B2667337-7065-4C4B-B31A-E9B6F27C7E15}"/>
    <cellStyle name="Percent 2 2 2 2" xfId="6733" xr:uid="{6C578696-9B68-457E-BCD3-9E11E31022E3}"/>
    <cellStyle name="Percent 2 2 3" xfId="6052" xr:uid="{63D7B1D4-508C-4F1F-9681-9E2F38F5D392}"/>
    <cellStyle name="Percent 2 2 4" xfId="6156" xr:uid="{8C6A8ADD-BA2B-43F7-A6B0-753D31FBCFEF}"/>
    <cellStyle name="Percent 2 2 5" xfId="5372" xr:uid="{3DA6253E-EA70-49D4-8E4B-E353B67FF312}"/>
    <cellStyle name="Percent 2 3" xfId="6051" xr:uid="{B6A08BC1-1D36-4059-BE35-2002FFFE0CE4}"/>
    <cellStyle name="Percent 2 3 2" xfId="6088" xr:uid="{0AB7972F-A5B6-4388-94F2-793DFF9AE0F8}"/>
    <cellStyle name="Percent 2 3 2 2" xfId="6734" xr:uid="{F9DA6905-3800-4891-BF3F-593CAA3FD2DF}"/>
    <cellStyle name="Percent 3" xfId="6089" xr:uid="{E0E4EE76-3D3A-4282-882C-5F1547830CAA}"/>
    <cellStyle name="Percent 3 2" xfId="6735" xr:uid="{85692502-5CFF-42CB-8F94-D4965AA9B967}"/>
    <cellStyle name="Гиперссылка 2" xfId="4" xr:uid="{49BAA0F8-B3D3-41B5-87DD-435502328B29}"/>
    <cellStyle name="Гиперссылка 2 2" xfId="5297" xr:uid="{A69B393A-CD83-46F2-8EF7-590FB527C66A}"/>
    <cellStyle name="Обычный 2" xfId="1" xr:uid="{A3CD5D5E-4502-4158-8112-08CDD679ACF5}"/>
    <cellStyle name="Обычный 2 2" xfId="5" xr:uid="{D19F253E-EE9B-4476-9D91-2EE3A6D7A3DC}"/>
    <cellStyle name="Обычный 2 2 2" xfId="5299" xr:uid="{84F46BD7-F813-4438-8CBD-4D10732374F9}"/>
    <cellStyle name="Обычный 2 2 3" xfId="6162" xr:uid="{6A5FC8C7-71D5-4ACF-B11A-CBEA1D0A00CB}"/>
    <cellStyle name="Обычный 2 3" xfId="5298" xr:uid="{1AC9FE38-A3E6-4657-B3E9-114D3D2679E6}"/>
    <cellStyle name="常规_Sheet1_1" xfId="4411" xr:uid="{65CF8966-3793-4BF2-8D2D-C4FB2497BE49}"/>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L26" sqref="L25:L26"/>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7"/>
      <c r="C3" s="88"/>
      <c r="D3" s="88"/>
      <c r="E3" s="88"/>
      <c r="F3" s="88"/>
      <c r="G3" s="89"/>
    </row>
    <row r="4" spans="2:7" ht="14.25">
      <c r="B4" s="90" t="s">
        <v>0</v>
      </c>
      <c r="C4" s="91" t="s">
        <v>3</v>
      </c>
      <c r="D4" s="91"/>
      <c r="E4" s="91"/>
      <c r="F4" s="91"/>
      <c r="G4" s="92"/>
    </row>
    <row r="5" spans="2:7" ht="15" customHeight="1">
      <c r="B5" s="90"/>
      <c r="C5" s="91"/>
      <c r="D5" s="91"/>
      <c r="E5" s="91"/>
      <c r="F5" s="91"/>
      <c r="G5" s="92"/>
    </row>
    <row r="6" spans="2:7" ht="14.25">
      <c r="B6" s="90" t="s">
        <v>1</v>
      </c>
      <c r="C6" s="91" t="s">
        <v>4</v>
      </c>
      <c r="D6" s="91"/>
      <c r="E6" s="91"/>
      <c r="F6" s="91"/>
      <c r="G6" s="92"/>
    </row>
    <row r="7" spans="2:7" ht="14.25">
      <c r="B7" s="90"/>
      <c r="C7" s="91"/>
      <c r="D7" s="91"/>
      <c r="E7" s="91"/>
      <c r="F7" s="91"/>
      <c r="G7" s="92"/>
    </row>
    <row r="8" spans="2:7" ht="14.25">
      <c r="B8" s="147" t="s">
        <v>2</v>
      </c>
      <c r="C8" s="91"/>
      <c r="D8" s="91"/>
      <c r="E8" s="91"/>
      <c r="F8" s="91"/>
      <c r="G8" s="92"/>
    </row>
    <row r="9" spans="2:7" ht="14.25">
      <c r="B9" s="147"/>
      <c r="C9" s="91"/>
      <c r="D9" s="91"/>
      <c r="E9" s="91"/>
      <c r="F9" s="91"/>
      <c r="G9" s="92"/>
    </row>
    <row r="10" spans="2:7" ht="14.25">
      <c r="B10" s="90"/>
      <c r="C10" s="91"/>
      <c r="D10" s="91"/>
      <c r="E10" s="91"/>
      <c r="F10" s="91"/>
      <c r="G10" s="92"/>
    </row>
    <row r="11" spans="2:7">
      <c r="B11" s="93"/>
      <c r="C11" s="94"/>
      <c r="D11" s="94"/>
      <c r="E11" s="94"/>
      <c r="F11" s="94"/>
      <c r="G11" s="95"/>
    </row>
    <row r="12" spans="2:7">
      <c r="B12" s="93"/>
      <c r="C12" s="94"/>
      <c r="D12" s="94"/>
      <c r="E12" s="94"/>
      <c r="F12" s="94"/>
      <c r="G12" s="95"/>
    </row>
    <row r="13" spans="2:7">
      <c r="B13" s="93" t="s">
        <v>186</v>
      </c>
      <c r="C13" s="94"/>
      <c r="D13" s="94"/>
      <c r="E13" s="94"/>
      <c r="F13" s="94"/>
      <c r="G13" s="95"/>
    </row>
    <row r="14" spans="2:7" ht="13.5" thickBot="1">
      <c r="B14" s="96"/>
      <c r="C14" s="97"/>
      <c r="D14" s="97"/>
      <c r="E14" s="97"/>
      <c r="F14" s="97"/>
      <c r="G14" s="98"/>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5">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0">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6">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0">
        <v>41893.03</v>
      </c>
    </row>
    <row r="262" spans="2:9">
      <c r="F262" s="2" t="s">
        <v>262</v>
      </c>
      <c r="G262" s="100">
        <v>6283.95</v>
      </c>
    </row>
    <row r="263" spans="2:9">
      <c r="F263" s="2" t="s">
        <v>263</v>
      </c>
      <c r="G263" s="100">
        <v>35609.08</v>
      </c>
    </row>
    <row r="264" spans="2:9">
      <c r="F264" s="2" t="s">
        <v>264</v>
      </c>
      <c r="G264" s="2" t="s">
        <v>164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76"/>
  <sheetViews>
    <sheetView topLeftCell="A60" zoomScale="90" zoomScaleNormal="90" workbookViewId="0">
      <selection activeCell="M80" sqref="M80"/>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9"/>
      <c r="B2" s="128" t="s">
        <v>139</v>
      </c>
      <c r="C2" s="124"/>
      <c r="D2" s="124"/>
      <c r="E2" s="124"/>
      <c r="F2" s="124"/>
      <c r="G2" s="124"/>
      <c r="H2" s="124"/>
      <c r="I2" s="124"/>
      <c r="J2" s="129" t="s">
        <v>145</v>
      </c>
      <c r="K2" s="120"/>
    </row>
    <row r="3" spans="1:11">
      <c r="A3" s="119"/>
      <c r="B3" s="125" t="s">
        <v>140</v>
      </c>
      <c r="C3" s="124"/>
      <c r="D3" s="124"/>
      <c r="E3" s="124"/>
      <c r="F3" s="124"/>
      <c r="G3" s="124"/>
      <c r="H3" s="124"/>
      <c r="I3" s="124"/>
      <c r="J3" s="124"/>
      <c r="K3" s="120"/>
    </row>
    <row r="4" spans="1:11">
      <c r="A4" s="119"/>
      <c r="B4" s="125" t="s">
        <v>141</v>
      </c>
      <c r="C4" s="124"/>
      <c r="D4" s="124"/>
      <c r="E4" s="124"/>
      <c r="F4" s="124"/>
      <c r="G4" s="124"/>
      <c r="H4" s="124"/>
      <c r="I4" s="124"/>
      <c r="J4" s="124"/>
      <c r="K4" s="120"/>
    </row>
    <row r="5" spans="1:11">
      <c r="A5" s="119"/>
      <c r="B5" s="125" t="s">
        <v>142</v>
      </c>
      <c r="C5" s="124"/>
      <c r="D5" s="124"/>
      <c r="E5" s="124"/>
      <c r="F5" s="124"/>
      <c r="G5" s="124"/>
      <c r="H5" s="124"/>
      <c r="I5" s="124"/>
      <c r="J5" s="124"/>
      <c r="K5" s="120"/>
    </row>
    <row r="6" spans="1:11">
      <c r="A6" s="119"/>
      <c r="B6" s="125" t="s">
        <v>143</v>
      </c>
      <c r="C6" s="124"/>
      <c r="D6" s="124"/>
      <c r="E6" s="124"/>
      <c r="F6" s="124"/>
      <c r="G6" s="124"/>
      <c r="H6" s="124"/>
      <c r="I6" s="124"/>
      <c r="J6" s="124"/>
      <c r="K6" s="120"/>
    </row>
    <row r="7" spans="1:11">
      <c r="A7" s="119"/>
      <c r="B7" s="125" t="s">
        <v>144</v>
      </c>
      <c r="C7" s="124"/>
      <c r="D7" s="124"/>
      <c r="E7" s="124"/>
      <c r="F7" s="124"/>
      <c r="G7" s="124"/>
      <c r="H7" s="124"/>
      <c r="I7" s="124"/>
      <c r="J7" s="124"/>
      <c r="K7" s="120"/>
    </row>
    <row r="8" spans="1:11">
      <c r="A8" s="119"/>
      <c r="B8" s="124"/>
      <c r="C8" s="124"/>
      <c r="D8" s="124"/>
      <c r="E8" s="124"/>
      <c r="F8" s="124"/>
      <c r="G8" s="124"/>
      <c r="H8" s="124"/>
      <c r="I8" s="124"/>
      <c r="J8" s="124"/>
      <c r="K8" s="120"/>
    </row>
    <row r="9" spans="1:11">
      <c r="A9" s="119"/>
      <c r="B9" s="110" t="s">
        <v>5</v>
      </c>
      <c r="C9" s="111"/>
      <c r="D9" s="111"/>
      <c r="E9" s="111"/>
      <c r="F9" s="112"/>
      <c r="G9" s="107"/>
      <c r="H9" s="108" t="s">
        <v>12</v>
      </c>
      <c r="I9" s="124"/>
      <c r="J9" s="108" t="s">
        <v>201</v>
      </c>
      <c r="K9" s="120"/>
    </row>
    <row r="10" spans="1:11" ht="15" customHeight="1">
      <c r="A10" s="119"/>
      <c r="B10" s="119" t="s">
        <v>717</v>
      </c>
      <c r="C10" s="124"/>
      <c r="D10" s="124"/>
      <c r="E10" s="124"/>
      <c r="F10" s="120"/>
      <c r="G10" s="121"/>
      <c r="H10" s="121" t="s">
        <v>717</v>
      </c>
      <c r="I10" s="124"/>
      <c r="J10" s="152">
        <v>51566</v>
      </c>
      <c r="K10" s="120"/>
    </row>
    <row r="11" spans="1:11">
      <c r="A11" s="119"/>
      <c r="B11" s="119" t="s">
        <v>717</v>
      </c>
      <c r="C11" s="124"/>
      <c r="D11" s="124"/>
      <c r="E11" s="124"/>
      <c r="F11" s="120"/>
      <c r="G11" s="121"/>
      <c r="H11" s="121" t="s">
        <v>717</v>
      </c>
      <c r="I11" s="124"/>
      <c r="J11" s="153"/>
      <c r="K11" s="120"/>
    </row>
    <row r="12" spans="1:11">
      <c r="A12" s="119"/>
      <c r="B12" s="119" t="s">
        <v>718</v>
      </c>
      <c r="C12" s="124"/>
      <c r="D12" s="124"/>
      <c r="E12" s="124"/>
      <c r="F12" s="120"/>
      <c r="G12" s="121"/>
      <c r="H12" s="121" t="s">
        <v>718</v>
      </c>
      <c r="I12" s="124"/>
      <c r="J12" s="124"/>
      <c r="K12" s="120"/>
    </row>
    <row r="13" spans="1:11">
      <c r="A13" s="119"/>
      <c r="B13" s="119" t="s">
        <v>719</v>
      </c>
      <c r="C13" s="124"/>
      <c r="D13" s="124"/>
      <c r="E13" s="124"/>
      <c r="F13" s="120"/>
      <c r="G13" s="121"/>
      <c r="H13" s="121" t="s">
        <v>719</v>
      </c>
      <c r="I13" s="124"/>
      <c r="J13" s="108" t="s">
        <v>16</v>
      </c>
      <c r="K13" s="120"/>
    </row>
    <row r="14" spans="1:11" ht="15" customHeight="1">
      <c r="A14" s="119"/>
      <c r="B14" s="119" t="s">
        <v>720</v>
      </c>
      <c r="C14" s="124"/>
      <c r="D14" s="124"/>
      <c r="E14" s="124"/>
      <c r="F14" s="120"/>
      <c r="G14" s="121"/>
      <c r="H14" s="121" t="s">
        <v>720</v>
      </c>
      <c r="I14" s="124"/>
      <c r="J14" s="154">
        <v>45195</v>
      </c>
      <c r="K14" s="120"/>
    </row>
    <row r="15" spans="1:11" ht="15" customHeight="1">
      <c r="A15" s="119"/>
      <c r="B15" s="142" t="s">
        <v>768</v>
      </c>
      <c r="C15" s="7"/>
      <c r="D15" s="7"/>
      <c r="E15" s="7"/>
      <c r="F15" s="8"/>
      <c r="G15" s="121"/>
      <c r="H15" s="143" t="s">
        <v>768</v>
      </c>
      <c r="I15" s="124"/>
      <c r="J15" s="155"/>
      <c r="K15" s="120"/>
    </row>
    <row r="16" spans="1:11" ht="15" customHeight="1">
      <c r="A16" s="119"/>
      <c r="B16" s="124"/>
      <c r="C16" s="124"/>
      <c r="D16" s="124"/>
      <c r="E16" s="124"/>
      <c r="F16" s="124"/>
      <c r="G16" s="124"/>
      <c r="H16" s="124"/>
      <c r="I16" s="127" t="s">
        <v>147</v>
      </c>
      <c r="J16" s="141">
        <v>40128</v>
      </c>
      <c r="K16" s="120"/>
    </row>
    <row r="17" spans="1:11">
      <c r="A17" s="119"/>
      <c r="B17" s="124" t="s">
        <v>721</v>
      </c>
      <c r="C17" s="124"/>
      <c r="D17" s="124"/>
      <c r="E17" s="124"/>
      <c r="F17" s="124"/>
      <c r="G17" s="124"/>
      <c r="H17" s="124"/>
      <c r="I17" s="127" t="s">
        <v>148</v>
      </c>
      <c r="J17" s="141" t="s">
        <v>714</v>
      </c>
      <c r="K17" s="120"/>
    </row>
    <row r="18" spans="1:11" ht="18">
      <c r="A18" s="119"/>
      <c r="B18" s="124" t="s">
        <v>722</v>
      </c>
      <c r="C18" s="124"/>
      <c r="D18" s="124"/>
      <c r="E18" s="124"/>
      <c r="F18" s="124"/>
      <c r="G18" s="124"/>
      <c r="H18" s="124"/>
      <c r="I18" s="126" t="s">
        <v>264</v>
      </c>
      <c r="J18" s="113" t="s">
        <v>138</v>
      </c>
      <c r="K18" s="120"/>
    </row>
    <row r="19" spans="1:11">
      <c r="A19" s="119"/>
      <c r="B19" s="124"/>
      <c r="C19" s="124"/>
      <c r="D19" s="124"/>
      <c r="E19" s="124"/>
      <c r="F19" s="124"/>
      <c r="G19" s="124"/>
      <c r="H19" s="124"/>
      <c r="I19" s="124"/>
      <c r="J19" s="124"/>
      <c r="K19" s="120"/>
    </row>
    <row r="20" spans="1:11">
      <c r="A20" s="119"/>
      <c r="B20" s="109" t="s">
        <v>204</v>
      </c>
      <c r="C20" s="109" t="s">
        <v>205</v>
      </c>
      <c r="D20" s="122" t="s">
        <v>290</v>
      </c>
      <c r="E20" s="122" t="s">
        <v>206</v>
      </c>
      <c r="F20" s="156" t="s">
        <v>207</v>
      </c>
      <c r="G20" s="157"/>
      <c r="H20" s="109" t="s">
        <v>174</v>
      </c>
      <c r="I20" s="109" t="s">
        <v>208</v>
      </c>
      <c r="J20" s="109" t="s">
        <v>26</v>
      </c>
      <c r="K20" s="120"/>
    </row>
    <row r="21" spans="1:11">
      <c r="A21" s="119"/>
      <c r="B21" s="130"/>
      <c r="C21" s="130"/>
      <c r="D21" s="131"/>
      <c r="E21" s="131"/>
      <c r="F21" s="158"/>
      <c r="G21" s="159"/>
      <c r="H21" s="130" t="s">
        <v>146</v>
      </c>
      <c r="I21" s="130"/>
      <c r="J21" s="130"/>
      <c r="K21" s="120"/>
    </row>
    <row r="22" spans="1:11" ht="24">
      <c r="A22" s="119"/>
      <c r="B22" s="132">
        <v>1</v>
      </c>
      <c r="C22" s="133" t="s">
        <v>715</v>
      </c>
      <c r="D22" s="134" t="s">
        <v>715</v>
      </c>
      <c r="E22" s="134" t="s">
        <v>30</v>
      </c>
      <c r="F22" s="148"/>
      <c r="G22" s="149"/>
      <c r="H22" s="135" t="s">
        <v>716</v>
      </c>
      <c r="I22" s="137">
        <v>15.86</v>
      </c>
      <c r="J22" s="138">
        <f t="shared" ref="J22:J64" si="0">I22*B22</f>
        <v>15.86</v>
      </c>
      <c r="K22" s="120"/>
    </row>
    <row r="23" spans="1:11" ht="24">
      <c r="A23" s="119"/>
      <c r="B23" s="132">
        <v>1</v>
      </c>
      <c r="C23" s="133" t="s">
        <v>715</v>
      </c>
      <c r="D23" s="134" t="s">
        <v>715</v>
      </c>
      <c r="E23" s="134" t="s">
        <v>31</v>
      </c>
      <c r="F23" s="148"/>
      <c r="G23" s="149"/>
      <c r="H23" s="135" t="s">
        <v>716</v>
      </c>
      <c r="I23" s="137">
        <v>15.86</v>
      </c>
      <c r="J23" s="138">
        <f t="shared" si="0"/>
        <v>15.86</v>
      </c>
      <c r="K23" s="120"/>
    </row>
    <row r="24" spans="1:11" ht="36">
      <c r="A24" s="119"/>
      <c r="B24" s="132">
        <v>1</v>
      </c>
      <c r="C24" s="133" t="s">
        <v>723</v>
      </c>
      <c r="D24" s="134" t="s">
        <v>723</v>
      </c>
      <c r="E24" s="134" t="s">
        <v>31</v>
      </c>
      <c r="F24" s="148" t="s">
        <v>354</v>
      </c>
      <c r="G24" s="149"/>
      <c r="H24" s="135" t="s">
        <v>724</v>
      </c>
      <c r="I24" s="137">
        <v>3.04</v>
      </c>
      <c r="J24" s="138">
        <f t="shared" si="0"/>
        <v>3.04</v>
      </c>
      <c r="K24" s="120"/>
    </row>
    <row r="25" spans="1:11" ht="36">
      <c r="A25" s="119"/>
      <c r="B25" s="132">
        <v>1</v>
      </c>
      <c r="C25" s="133" t="s">
        <v>723</v>
      </c>
      <c r="D25" s="134" t="s">
        <v>723</v>
      </c>
      <c r="E25" s="134" t="s">
        <v>31</v>
      </c>
      <c r="F25" s="148" t="s">
        <v>534</v>
      </c>
      <c r="G25" s="149"/>
      <c r="H25" s="135" t="s">
        <v>724</v>
      </c>
      <c r="I25" s="137">
        <v>3.04</v>
      </c>
      <c r="J25" s="138">
        <f t="shared" si="0"/>
        <v>3.04</v>
      </c>
      <c r="K25" s="120"/>
    </row>
    <row r="26" spans="1:11" ht="36">
      <c r="A26" s="119"/>
      <c r="B26" s="132">
        <v>1</v>
      </c>
      <c r="C26" s="133" t="s">
        <v>723</v>
      </c>
      <c r="D26" s="134" t="s">
        <v>723</v>
      </c>
      <c r="E26" s="134" t="s">
        <v>32</v>
      </c>
      <c r="F26" s="148" t="s">
        <v>354</v>
      </c>
      <c r="G26" s="149"/>
      <c r="H26" s="135" t="s">
        <v>724</v>
      </c>
      <c r="I26" s="137">
        <v>3.04</v>
      </c>
      <c r="J26" s="138">
        <f t="shared" si="0"/>
        <v>3.04</v>
      </c>
      <c r="K26" s="120"/>
    </row>
    <row r="27" spans="1:11" ht="36">
      <c r="A27" s="119"/>
      <c r="B27" s="132">
        <v>1</v>
      </c>
      <c r="C27" s="133" t="s">
        <v>723</v>
      </c>
      <c r="D27" s="134" t="s">
        <v>723</v>
      </c>
      <c r="E27" s="134" t="s">
        <v>32</v>
      </c>
      <c r="F27" s="148" t="s">
        <v>534</v>
      </c>
      <c r="G27" s="149"/>
      <c r="H27" s="135" t="s">
        <v>724</v>
      </c>
      <c r="I27" s="137">
        <v>3.04</v>
      </c>
      <c r="J27" s="138">
        <f t="shared" si="0"/>
        <v>3.04</v>
      </c>
      <c r="K27" s="120"/>
    </row>
    <row r="28" spans="1:11" ht="36">
      <c r="A28" s="119"/>
      <c r="B28" s="132">
        <v>1</v>
      </c>
      <c r="C28" s="133" t="s">
        <v>725</v>
      </c>
      <c r="D28" s="134" t="s">
        <v>725</v>
      </c>
      <c r="E28" s="134" t="s">
        <v>31</v>
      </c>
      <c r="F28" s="148" t="s">
        <v>245</v>
      </c>
      <c r="G28" s="149"/>
      <c r="H28" s="135" t="s">
        <v>726</v>
      </c>
      <c r="I28" s="137">
        <v>2.23</v>
      </c>
      <c r="J28" s="138">
        <f t="shared" si="0"/>
        <v>2.23</v>
      </c>
      <c r="K28" s="120"/>
    </row>
    <row r="29" spans="1:11" ht="36">
      <c r="A29" s="119"/>
      <c r="B29" s="132">
        <v>1</v>
      </c>
      <c r="C29" s="133" t="s">
        <v>725</v>
      </c>
      <c r="D29" s="134" t="s">
        <v>725</v>
      </c>
      <c r="E29" s="134" t="s">
        <v>31</v>
      </c>
      <c r="F29" s="148" t="s">
        <v>354</v>
      </c>
      <c r="G29" s="149"/>
      <c r="H29" s="135" t="s">
        <v>726</v>
      </c>
      <c r="I29" s="137">
        <v>2.23</v>
      </c>
      <c r="J29" s="138">
        <f t="shared" si="0"/>
        <v>2.23</v>
      </c>
      <c r="K29" s="120"/>
    </row>
    <row r="30" spans="1:11" ht="36">
      <c r="A30" s="119"/>
      <c r="B30" s="132">
        <v>1</v>
      </c>
      <c r="C30" s="133" t="s">
        <v>725</v>
      </c>
      <c r="D30" s="134" t="s">
        <v>725</v>
      </c>
      <c r="E30" s="134" t="s">
        <v>31</v>
      </c>
      <c r="F30" s="148" t="s">
        <v>534</v>
      </c>
      <c r="G30" s="149"/>
      <c r="H30" s="135" t="s">
        <v>726</v>
      </c>
      <c r="I30" s="137">
        <v>2.23</v>
      </c>
      <c r="J30" s="138">
        <f t="shared" si="0"/>
        <v>2.23</v>
      </c>
      <c r="K30" s="120"/>
    </row>
    <row r="31" spans="1:11" ht="36">
      <c r="A31" s="119"/>
      <c r="B31" s="132">
        <v>1</v>
      </c>
      <c r="C31" s="133" t="s">
        <v>725</v>
      </c>
      <c r="D31" s="134" t="s">
        <v>725</v>
      </c>
      <c r="E31" s="134" t="s">
        <v>32</v>
      </c>
      <c r="F31" s="148" t="s">
        <v>245</v>
      </c>
      <c r="G31" s="149"/>
      <c r="H31" s="135" t="s">
        <v>726</v>
      </c>
      <c r="I31" s="137">
        <v>2.23</v>
      </c>
      <c r="J31" s="138">
        <f t="shared" si="0"/>
        <v>2.23</v>
      </c>
      <c r="K31" s="120"/>
    </row>
    <row r="32" spans="1:11" ht="36">
      <c r="A32" s="119"/>
      <c r="B32" s="132">
        <v>1</v>
      </c>
      <c r="C32" s="133" t="s">
        <v>725</v>
      </c>
      <c r="D32" s="134" t="s">
        <v>725</v>
      </c>
      <c r="E32" s="134" t="s">
        <v>32</v>
      </c>
      <c r="F32" s="148" t="s">
        <v>354</v>
      </c>
      <c r="G32" s="149"/>
      <c r="H32" s="135" t="s">
        <v>726</v>
      </c>
      <c r="I32" s="137">
        <v>2.23</v>
      </c>
      <c r="J32" s="138">
        <f t="shared" si="0"/>
        <v>2.23</v>
      </c>
      <c r="K32" s="120"/>
    </row>
    <row r="33" spans="1:11" ht="36">
      <c r="A33" s="119"/>
      <c r="B33" s="132">
        <v>1</v>
      </c>
      <c r="C33" s="133" t="s">
        <v>725</v>
      </c>
      <c r="D33" s="134" t="s">
        <v>725</v>
      </c>
      <c r="E33" s="134" t="s">
        <v>32</v>
      </c>
      <c r="F33" s="148" t="s">
        <v>534</v>
      </c>
      <c r="G33" s="149"/>
      <c r="H33" s="135" t="s">
        <v>726</v>
      </c>
      <c r="I33" s="137">
        <v>2.23</v>
      </c>
      <c r="J33" s="138">
        <f t="shared" si="0"/>
        <v>2.23</v>
      </c>
      <c r="K33" s="120"/>
    </row>
    <row r="34" spans="1:11">
      <c r="A34" s="119"/>
      <c r="B34" s="132">
        <v>10</v>
      </c>
      <c r="C34" s="133" t="s">
        <v>727</v>
      </c>
      <c r="D34" s="134" t="s">
        <v>727</v>
      </c>
      <c r="E34" s="134" t="s">
        <v>30</v>
      </c>
      <c r="F34" s="148"/>
      <c r="G34" s="149"/>
      <c r="H34" s="135" t="s">
        <v>728</v>
      </c>
      <c r="I34" s="137">
        <v>0.24</v>
      </c>
      <c r="J34" s="138">
        <f t="shared" si="0"/>
        <v>2.4</v>
      </c>
      <c r="K34" s="120"/>
    </row>
    <row r="35" spans="1:11">
      <c r="A35" s="119"/>
      <c r="B35" s="132">
        <v>20</v>
      </c>
      <c r="C35" s="133" t="s">
        <v>727</v>
      </c>
      <c r="D35" s="134" t="s">
        <v>727</v>
      </c>
      <c r="E35" s="134" t="s">
        <v>31</v>
      </c>
      <c r="F35" s="148"/>
      <c r="G35" s="149"/>
      <c r="H35" s="135" t="s">
        <v>728</v>
      </c>
      <c r="I35" s="137">
        <v>0.24</v>
      </c>
      <c r="J35" s="138">
        <f t="shared" si="0"/>
        <v>4.8</v>
      </c>
      <c r="K35" s="120"/>
    </row>
    <row r="36" spans="1:11" ht="24">
      <c r="A36" s="119"/>
      <c r="B36" s="132">
        <v>2</v>
      </c>
      <c r="C36" s="133" t="s">
        <v>729</v>
      </c>
      <c r="D36" s="134" t="s">
        <v>762</v>
      </c>
      <c r="E36" s="134" t="s">
        <v>641</v>
      </c>
      <c r="F36" s="148" t="s">
        <v>31</v>
      </c>
      <c r="G36" s="149"/>
      <c r="H36" s="135" t="s">
        <v>730</v>
      </c>
      <c r="I36" s="137">
        <v>1.94</v>
      </c>
      <c r="J36" s="138">
        <f t="shared" si="0"/>
        <v>3.88</v>
      </c>
      <c r="K36" s="120"/>
    </row>
    <row r="37" spans="1:11" ht="24">
      <c r="A37" s="119"/>
      <c r="B37" s="132">
        <v>2</v>
      </c>
      <c r="C37" s="133" t="s">
        <v>729</v>
      </c>
      <c r="D37" s="134" t="s">
        <v>762</v>
      </c>
      <c r="E37" s="134" t="s">
        <v>641</v>
      </c>
      <c r="F37" s="148" t="s">
        <v>32</v>
      </c>
      <c r="G37" s="149"/>
      <c r="H37" s="135" t="s">
        <v>730</v>
      </c>
      <c r="I37" s="137">
        <v>1.94</v>
      </c>
      <c r="J37" s="138">
        <f t="shared" si="0"/>
        <v>3.88</v>
      </c>
      <c r="K37" s="120"/>
    </row>
    <row r="38" spans="1:11" ht="36">
      <c r="A38" s="119"/>
      <c r="B38" s="132">
        <v>2</v>
      </c>
      <c r="C38" s="133" t="s">
        <v>731</v>
      </c>
      <c r="D38" s="134" t="s">
        <v>731</v>
      </c>
      <c r="E38" s="134" t="s">
        <v>31</v>
      </c>
      <c r="F38" s="148" t="s">
        <v>245</v>
      </c>
      <c r="G38" s="149"/>
      <c r="H38" s="135" t="s">
        <v>732</v>
      </c>
      <c r="I38" s="137">
        <v>1.94</v>
      </c>
      <c r="J38" s="138">
        <f t="shared" si="0"/>
        <v>3.88</v>
      </c>
      <c r="K38" s="120"/>
    </row>
    <row r="39" spans="1:11" ht="36">
      <c r="A39" s="119"/>
      <c r="B39" s="132">
        <v>2</v>
      </c>
      <c r="C39" s="133" t="s">
        <v>731</v>
      </c>
      <c r="D39" s="134" t="s">
        <v>731</v>
      </c>
      <c r="E39" s="134" t="s">
        <v>31</v>
      </c>
      <c r="F39" s="148" t="s">
        <v>354</v>
      </c>
      <c r="G39" s="149"/>
      <c r="H39" s="135" t="s">
        <v>732</v>
      </c>
      <c r="I39" s="137">
        <v>1.94</v>
      </c>
      <c r="J39" s="138">
        <f t="shared" si="0"/>
        <v>3.88</v>
      </c>
      <c r="K39" s="120"/>
    </row>
    <row r="40" spans="1:11" ht="36">
      <c r="A40" s="119"/>
      <c r="B40" s="132">
        <v>2</v>
      </c>
      <c r="C40" s="133" t="s">
        <v>731</v>
      </c>
      <c r="D40" s="134" t="s">
        <v>731</v>
      </c>
      <c r="E40" s="134" t="s">
        <v>31</v>
      </c>
      <c r="F40" s="148" t="s">
        <v>534</v>
      </c>
      <c r="G40" s="149"/>
      <c r="H40" s="135" t="s">
        <v>732</v>
      </c>
      <c r="I40" s="137">
        <v>1.94</v>
      </c>
      <c r="J40" s="138">
        <f t="shared" si="0"/>
        <v>3.88</v>
      </c>
      <c r="K40" s="120"/>
    </row>
    <row r="41" spans="1:11" ht="36">
      <c r="A41" s="119"/>
      <c r="B41" s="132">
        <v>2</v>
      </c>
      <c r="C41" s="133" t="s">
        <v>731</v>
      </c>
      <c r="D41" s="134" t="s">
        <v>731</v>
      </c>
      <c r="E41" s="134" t="s">
        <v>32</v>
      </c>
      <c r="F41" s="148" t="s">
        <v>245</v>
      </c>
      <c r="G41" s="149"/>
      <c r="H41" s="135" t="s">
        <v>732</v>
      </c>
      <c r="I41" s="137">
        <v>1.94</v>
      </c>
      <c r="J41" s="138">
        <f t="shared" si="0"/>
        <v>3.88</v>
      </c>
      <c r="K41" s="120"/>
    </row>
    <row r="42" spans="1:11" ht="36">
      <c r="A42" s="119"/>
      <c r="B42" s="132">
        <v>2</v>
      </c>
      <c r="C42" s="133" t="s">
        <v>731</v>
      </c>
      <c r="D42" s="134" t="s">
        <v>731</v>
      </c>
      <c r="E42" s="134" t="s">
        <v>32</v>
      </c>
      <c r="F42" s="148" t="s">
        <v>354</v>
      </c>
      <c r="G42" s="149"/>
      <c r="H42" s="135" t="s">
        <v>732</v>
      </c>
      <c r="I42" s="137">
        <v>1.94</v>
      </c>
      <c r="J42" s="138">
        <f t="shared" si="0"/>
        <v>3.88</v>
      </c>
      <c r="K42" s="120"/>
    </row>
    <row r="43" spans="1:11" ht="36">
      <c r="A43" s="119"/>
      <c r="B43" s="132">
        <v>2</v>
      </c>
      <c r="C43" s="133" t="s">
        <v>731</v>
      </c>
      <c r="D43" s="134" t="s">
        <v>731</v>
      </c>
      <c r="E43" s="134" t="s">
        <v>32</v>
      </c>
      <c r="F43" s="148" t="s">
        <v>534</v>
      </c>
      <c r="G43" s="149"/>
      <c r="H43" s="135" t="s">
        <v>732</v>
      </c>
      <c r="I43" s="137">
        <v>1.94</v>
      </c>
      <c r="J43" s="138">
        <f t="shared" si="0"/>
        <v>3.88</v>
      </c>
      <c r="K43" s="120"/>
    </row>
    <row r="44" spans="1:11" ht="36">
      <c r="A44" s="119"/>
      <c r="B44" s="132">
        <v>1</v>
      </c>
      <c r="C44" s="133" t="s">
        <v>733</v>
      </c>
      <c r="D44" s="134" t="s">
        <v>733</v>
      </c>
      <c r="E44" s="134" t="s">
        <v>31</v>
      </c>
      <c r="F44" s="148"/>
      <c r="G44" s="149"/>
      <c r="H44" s="135" t="s">
        <v>734</v>
      </c>
      <c r="I44" s="137">
        <v>3.32</v>
      </c>
      <c r="J44" s="138">
        <f t="shared" si="0"/>
        <v>3.32</v>
      </c>
      <c r="K44" s="120"/>
    </row>
    <row r="45" spans="1:11" ht="36">
      <c r="A45" s="119"/>
      <c r="B45" s="132">
        <v>1</v>
      </c>
      <c r="C45" s="133" t="s">
        <v>733</v>
      </c>
      <c r="D45" s="134" t="s">
        <v>733</v>
      </c>
      <c r="E45" s="134" t="s">
        <v>32</v>
      </c>
      <c r="F45" s="148"/>
      <c r="G45" s="149"/>
      <c r="H45" s="135" t="s">
        <v>734</v>
      </c>
      <c r="I45" s="137">
        <v>3.32</v>
      </c>
      <c r="J45" s="138">
        <f t="shared" si="0"/>
        <v>3.32</v>
      </c>
      <c r="K45" s="120"/>
    </row>
    <row r="46" spans="1:11" ht="48">
      <c r="A46" s="119"/>
      <c r="B46" s="132">
        <v>1</v>
      </c>
      <c r="C46" s="133" t="s">
        <v>735</v>
      </c>
      <c r="D46" s="134" t="s">
        <v>735</v>
      </c>
      <c r="E46" s="134" t="s">
        <v>31</v>
      </c>
      <c r="F46" s="148"/>
      <c r="G46" s="149"/>
      <c r="H46" s="135" t="s">
        <v>736</v>
      </c>
      <c r="I46" s="137">
        <v>3.71</v>
      </c>
      <c r="J46" s="138">
        <f t="shared" si="0"/>
        <v>3.71</v>
      </c>
      <c r="K46" s="120"/>
    </row>
    <row r="47" spans="1:11" ht="48">
      <c r="A47" s="119"/>
      <c r="B47" s="132">
        <v>1</v>
      </c>
      <c r="C47" s="133" t="s">
        <v>735</v>
      </c>
      <c r="D47" s="134" t="s">
        <v>735</v>
      </c>
      <c r="E47" s="134" t="s">
        <v>32</v>
      </c>
      <c r="F47" s="148"/>
      <c r="G47" s="149"/>
      <c r="H47" s="135" t="s">
        <v>736</v>
      </c>
      <c r="I47" s="137">
        <v>3.71</v>
      </c>
      <c r="J47" s="138">
        <f t="shared" si="0"/>
        <v>3.71</v>
      </c>
      <c r="K47" s="120"/>
    </row>
    <row r="48" spans="1:11" ht="48">
      <c r="A48" s="119"/>
      <c r="B48" s="132">
        <v>1</v>
      </c>
      <c r="C48" s="133" t="s">
        <v>737</v>
      </c>
      <c r="D48" s="134" t="s">
        <v>763</v>
      </c>
      <c r="E48" s="134" t="s">
        <v>31</v>
      </c>
      <c r="F48" s="148" t="s">
        <v>738</v>
      </c>
      <c r="G48" s="149"/>
      <c r="H48" s="135" t="s">
        <v>739</v>
      </c>
      <c r="I48" s="137">
        <v>2.69</v>
      </c>
      <c r="J48" s="138">
        <f t="shared" si="0"/>
        <v>2.69</v>
      </c>
      <c r="K48" s="120"/>
    </row>
    <row r="49" spans="1:11" ht="48">
      <c r="A49" s="119"/>
      <c r="B49" s="132">
        <v>1</v>
      </c>
      <c r="C49" s="133" t="s">
        <v>737</v>
      </c>
      <c r="D49" s="134" t="s">
        <v>763</v>
      </c>
      <c r="E49" s="134" t="s">
        <v>32</v>
      </c>
      <c r="F49" s="148" t="s">
        <v>738</v>
      </c>
      <c r="G49" s="149"/>
      <c r="H49" s="135" t="s">
        <v>739</v>
      </c>
      <c r="I49" s="137">
        <v>2.69</v>
      </c>
      <c r="J49" s="138">
        <f t="shared" si="0"/>
        <v>2.69</v>
      </c>
      <c r="K49" s="120"/>
    </row>
    <row r="50" spans="1:11" ht="24">
      <c r="A50" s="119"/>
      <c r="B50" s="132">
        <v>4</v>
      </c>
      <c r="C50" s="133" t="s">
        <v>740</v>
      </c>
      <c r="D50" s="134" t="s">
        <v>740</v>
      </c>
      <c r="E50" s="134" t="s">
        <v>112</v>
      </c>
      <c r="F50" s="148"/>
      <c r="G50" s="149"/>
      <c r="H50" s="135" t="s">
        <v>741</v>
      </c>
      <c r="I50" s="137">
        <v>1.67</v>
      </c>
      <c r="J50" s="138">
        <f t="shared" si="0"/>
        <v>6.68</v>
      </c>
      <c r="K50" s="120"/>
    </row>
    <row r="51" spans="1:11" ht="24">
      <c r="A51" s="119"/>
      <c r="B51" s="132">
        <v>4</v>
      </c>
      <c r="C51" s="133" t="s">
        <v>740</v>
      </c>
      <c r="D51" s="134" t="s">
        <v>740</v>
      </c>
      <c r="E51" s="134" t="s">
        <v>216</v>
      </c>
      <c r="F51" s="148"/>
      <c r="G51" s="149"/>
      <c r="H51" s="135" t="s">
        <v>741</v>
      </c>
      <c r="I51" s="137">
        <v>1.67</v>
      </c>
      <c r="J51" s="138">
        <f t="shared" si="0"/>
        <v>6.68</v>
      </c>
      <c r="K51" s="120"/>
    </row>
    <row r="52" spans="1:11" ht="24">
      <c r="A52" s="119"/>
      <c r="B52" s="132">
        <v>5</v>
      </c>
      <c r="C52" s="133" t="s">
        <v>583</v>
      </c>
      <c r="D52" s="134" t="s">
        <v>583</v>
      </c>
      <c r="E52" s="134" t="s">
        <v>112</v>
      </c>
      <c r="F52" s="148"/>
      <c r="G52" s="149"/>
      <c r="H52" s="135" t="s">
        <v>742</v>
      </c>
      <c r="I52" s="137">
        <v>1.63</v>
      </c>
      <c r="J52" s="138">
        <f t="shared" si="0"/>
        <v>8.1499999999999986</v>
      </c>
      <c r="K52" s="120"/>
    </row>
    <row r="53" spans="1:11" ht="24">
      <c r="A53" s="119"/>
      <c r="B53" s="132">
        <v>5</v>
      </c>
      <c r="C53" s="133" t="s">
        <v>583</v>
      </c>
      <c r="D53" s="134" t="s">
        <v>583</v>
      </c>
      <c r="E53" s="134" t="s">
        <v>216</v>
      </c>
      <c r="F53" s="148"/>
      <c r="G53" s="149"/>
      <c r="H53" s="135" t="s">
        <v>742</v>
      </c>
      <c r="I53" s="137">
        <v>1.63</v>
      </c>
      <c r="J53" s="138">
        <f t="shared" si="0"/>
        <v>8.1499999999999986</v>
      </c>
      <c r="K53" s="120"/>
    </row>
    <row r="54" spans="1:11" ht="36">
      <c r="A54" s="119"/>
      <c r="B54" s="132">
        <v>2</v>
      </c>
      <c r="C54" s="133" t="s">
        <v>743</v>
      </c>
      <c r="D54" s="134" t="s">
        <v>743</v>
      </c>
      <c r="E54" s="134" t="s">
        <v>31</v>
      </c>
      <c r="F54" s="148"/>
      <c r="G54" s="149"/>
      <c r="H54" s="135" t="s">
        <v>744</v>
      </c>
      <c r="I54" s="137">
        <v>1.25</v>
      </c>
      <c r="J54" s="138">
        <f t="shared" si="0"/>
        <v>2.5</v>
      </c>
      <c r="K54" s="120"/>
    </row>
    <row r="55" spans="1:11" ht="36">
      <c r="A55" s="119"/>
      <c r="B55" s="132">
        <v>2</v>
      </c>
      <c r="C55" s="133" t="s">
        <v>743</v>
      </c>
      <c r="D55" s="134" t="s">
        <v>743</v>
      </c>
      <c r="E55" s="134" t="s">
        <v>32</v>
      </c>
      <c r="F55" s="148"/>
      <c r="G55" s="149"/>
      <c r="H55" s="135" t="s">
        <v>744</v>
      </c>
      <c r="I55" s="137">
        <v>1.25</v>
      </c>
      <c r="J55" s="138">
        <f t="shared" si="0"/>
        <v>2.5</v>
      </c>
      <c r="K55" s="120"/>
    </row>
    <row r="56" spans="1:11" ht="36">
      <c r="A56" s="119"/>
      <c r="B56" s="132">
        <v>1</v>
      </c>
      <c r="C56" s="133" t="s">
        <v>745</v>
      </c>
      <c r="D56" s="134" t="s">
        <v>745</v>
      </c>
      <c r="E56" s="134" t="s">
        <v>245</v>
      </c>
      <c r="F56" s="148" t="s">
        <v>30</v>
      </c>
      <c r="G56" s="149"/>
      <c r="H56" s="135" t="s">
        <v>746</v>
      </c>
      <c r="I56" s="137">
        <v>3.42</v>
      </c>
      <c r="J56" s="138">
        <f t="shared" si="0"/>
        <v>3.42</v>
      </c>
      <c r="K56" s="120"/>
    </row>
    <row r="57" spans="1:11" ht="36">
      <c r="A57" s="119"/>
      <c r="B57" s="132">
        <v>1</v>
      </c>
      <c r="C57" s="133" t="s">
        <v>745</v>
      </c>
      <c r="D57" s="134" t="s">
        <v>745</v>
      </c>
      <c r="E57" s="134" t="s">
        <v>354</v>
      </c>
      <c r="F57" s="148" t="s">
        <v>30</v>
      </c>
      <c r="G57" s="149"/>
      <c r="H57" s="135" t="s">
        <v>746</v>
      </c>
      <c r="I57" s="137">
        <v>3.42</v>
      </c>
      <c r="J57" s="138">
        <f t="shared" si="0"/>
        <v>3.42</v>
      </c>
      <c r="K57" s="120"/>
    </row>
    <row r="58" spans="1:11" ht="36">
      <c r="A58" s="119"/>
      <c r="B58" s="132">
        <v>1</v>
      </c>
      <c r="C58" s="133" t="s">
        <v>745</v>
      </c>
      <c r="D58" s="134" t="s">
        <v>745</v>
      </c>
      <c r="E58" s="134" t="s">
        <v>747</v>
      </c>
      <c r="F58" s="148" t="s">
        <v>30</v>
      </c>
      <c r="G58" s="149"/>
      <c r="H58" s="135" t="s">
        <v>746</v>
      </c>
      <c r="I58" s="137">
        <v>3.42</v>
      </c>
      <c r="J58" s="138">
        <f t="shared" si="0"/>
        <v>3.42</v>
      </c>
      <c r="K58" s="120"/>
    </row>
    <row r="59" spans="1:11" ht="36">
      <c r="A59" s="119"/>
      <c r="B59" s="132">
        <v>1</v>
      </c>
      <c r="C59" s="133" t="s">
        <v>748</v>
      </c>
      <c r="D59" s="134" t="s">
        <v>748</v>
      </c>
      <c r="E59" s="134" t="s">
        <v>749</v>
      </c>
      <c r="F59" s="148"/>
      <c r="G59" s="149"/>
      <c r="H59" s="135" t="s">
        <v>750</v>
      </c>
      <c r="I59" s="137">
        <v>6.23</v>
      </c>
      <c r="J59" s="138">
        <f t="shared" si="0"/>
        <v>6.23</v>
      </c>
      <c r="K59" s="120"/>
    </row>
    <row r="60" spans="1:11" ht="36">
      <c r="A60" s="119"/>
      <c r="B60" s="132">
        <v>1</v>
      </c>
      <c r="C60" s="133" t="s">
        <v>751</v>
      </c>
      <c r="D60" s="134" t="s">
        <v>751</v>
      </c>
      <c r="E60" s="134" t="s">
        <v>749</v>
      </c>
      <c r="F60" s="148"/>
      <c r="G60" s="149"/>
      <c r="H60" s="135" t="s">
        <v>752</v>
      </c>
      <c r="I60" s="137">
        <v>5.24</v>
      </c>
      <c r="J60" s="138">
        <f t="shared" si="0"/>
        <v>5.24</v>
      </c>
      <c r="K60" s="120"/>
    </row>
    <row r="61" spans="1:11" ht="36">
      <c r="A61" s="119"/>
      <c r="B61" s="132">
        <v>1</v>
      </c>
      <c r="C61" s="133" t="s">
        <v>753</v>
      </c>
      <c r="D61" s="134" t="s">
        <v>753</v>
      </c>
      <c r="E61" s="134" t="s">
        <v>754</v>
      </c>
      <c r="F61" s="148"/>
      <c r="G61" s="149"/>
      <c r="H61" s="135" t="s">
        <v>755</v>
      </c>
      <c r="I61" s="137">
        <v>5.26</v>
      </c>
      <c r="J61" s="138">
        <f t="shared" si="0"/>
        <v>5.26</v>
      </c>
      <c r="K61" s="120"/>
    </row>
    <row r="62" spans="1:11" ht="24">
      <c r="A62" s="119"/>
      <c r="B62" s="132">
        <v>1</v>
      </c>
      <c r="C62" s="133" t="s">
        <v>756</v>
      </c>
      <c r="D62" s="134" t="s">
        <v>756</v>
      </c>
      <c r="E62" s="134"/>
      <c r="F62" s="148"/>
      <c r="G62" s="149"/>
      <c r="H62" s="135" t="s">
        <v>757</v>
      </c>
      <c r="I62" s="137">
        <v>5.24</v>
      </c>
      <c r="J62" s="138">
        <f t="shared" si="0"/>
        <v>5.24</v>
      </c>
      <c r="K62" s="120"/>
    </row>
    <row r="63" spans="1:11" ht="24">
      <c r="A63" s="119"/>
      <c r="B63" s="132">
        <v>1</v>
      </c>
      <c r="C63" s="133" t="s">
        <v>758</v>
      </c>
      <c r="D63" s="134" t="s">
        <v>758</v>
      </c>
      <c r="E63" s="134"/>
      <c r="F63" s="148"/>
      <c r="G63" s="149"/>
      <c r="H63" s="135" t="s">
        <v>759</v>
      </c>
      <c r="I63" s="137">
        <v>5.26</v>
      </c>
      <c r="J63" s="138">
        <f t="shared" si="0"/>
        <v>5.26</v>
      </c>
      <c r="K63" s="120"/>
    </row>
    <row r="64" spans="1:11" ht="24">
      <c r="A64" s="119"/>
      <c r="B64" s="114">
        <v>1</v>
      </c>
      <c r="C64" s="10" t="s">
        <v>760</v>
      </c>
      <c r="D64" s="123" t="s">
        <v>760</v>
      </c>
      <c r="E64" s="123"/>
      <c r="F64" s="150"/>
      <c r="G64" s="151"/>
      <c r="H64" s="11" t="s">
        <v>761</v>
      </c>
      <c r="I64" s="12">
        <v>5.32</v>
      </c>
      <c r="J64" s="115">
        <f t="shared" si="0"/>
        <v>5.32</v>
      </c>
      <c r="K64" s="120"/>
    </row>
    <row r="65" spans="1:11">
      <c r="A65" s="119"/>
      <c r="B65" s="136"/>
      <c r="C65" s="136"/>
      <c r="D65" s="136"/>
      <c r="E65" s="136"/>
      <c r="F65" s="136"/>
      <c r="G65" s="136"/>
      <c r="H65" s="136"/>
      <c r="I65" s="139" t="s">
        <v>261</v>
      </c>
      <c r="J65" s="140">
        <f>SUM(J22:J64)</f>
        <v>192.40999999999988</v>
      </c>
      <c r="K65" s="120"/>
    </row>
    <row r="66" spans="1:11">
      <c r="A66" s="119"/>
      <c r="B66" s="136"/>
      <c r="C66" s="136"/>
      <c r="D66" s="136"/>
      <c r="E66" s="136"/>
      <c r="F66" s="136"/>
      <c r="G66" s="136"/>
      <c r="H66" s="136"/>
      <c r="I66" s="139" t="s">
        <v>769</v>
      </c>
      <c r="J66" s="140">
        <v>19.82</v>
      </c>
      <c r="K66" s="120"/>
    </row>
    <row r="67" spans="1:11" hidden="1" outlineLevel="1">
      <c r="A67" s="119"/>
      <c r="B67" s="136"/>
      <c r="C67" s="136"/>
      <c r="D67" s="136"/>
      <c r="E67" s="136"/>
      <c r="F67" s="136"/>
      <c r="G67" s="136"/>
      <c r="H67" s="136"/>
      <c r="I67" s="139" t="s">
        <v>191</v>
      </c>
      <c r="J67" s="140"/>
      <c r="K67" s="120"/>
    </row>
    <row r="68" spans="1:11" collapsed="1">
      <c r="A68" s="119"/>
      <c r="B68" s="136"/>
      <c r="C68" s="136"/>
      <c r="D68" s="136"/>
      <c r="E68" s="136"/>
      <c r="F68" s="136"/>
      <c r="G68" s="136"/>
      <c r="H68" s="136"/>
      <c r="I68" s="139" t="s">
        <v>263</v>
      </c>
      <c r="J68" s="140">
        <f>SUM(J65:J67)</f>
        <v>212.22999999999988</v>
      </c>
      <c r="K68" s="120"/>
    </row>
    <row r="69" spans="1:11">
      <c r="A69" s="6"/>
      <c r="B69" s="7"/>
      <c r="C69" s="7"/>
      <c r="D69" s="7"/>
      <c r="E69" s="7"/>
      <c r="F69" s="7"/>
      <c r="G69" s="7"/>
      <c r="H69" s="7" t="s">
        <v>764</v>
      </c>
      <c r="I69" s="7"/>
      <c r="J69" s="7"/>
      <c r="K69" s="8"/>
    </row>
    <row r="71" spans="1:11">
      <c r="H71" s="1" t="s">
        <v>765</v>
      </c>
      <c r="I71" s="100">
        <v>38.130000000000003</v>
      </c>
    </row>
    <row r="72" spans="1:11">
      <c r="H72" s="1" t="s">
        <v>711</v>
      </c>
      <c r="I72" s="100">
        <v>36.28</v>
      </c>
    </row>
    <row r="73" spans="1:11">
      <c r="H73" s="1" t="s">
        <v>766</v>
      </c>
      <c r="I73" s="100">
        <f>I75/I72</f>
        <v>202.22142502756327</v>
      </c>
    </row>
    <row r="74" spans="1:11">
      <c r="H74" s="1" t="s">
        <v>767</v>
      </c>
      <c r="I74" s="100">
        <f>I76/I72</f>
        <v>223.05209206174189</v>
      </c>
    </row>
    <row r="75" spans="1:11">
      <c r="H75" s="1" t="s">
        <v>712</v>
      </c>
      <c r="I75" s="100">
        <f>J65*I71</f>
        <v>7336.5932999999959</v>
      </c>
    </row>
    <row r="76" spans="1:11">
      <c r="H76" s="1" t="s">
        <v>713</v>
      </c>
      <c r="I76" s="100">
        <f>J68*I71</f>
        <v>8092.3298999999961</v>
      </c>
    </row>
  </sheetData>
  <mergeCells count="47">
    <mergeCell ref="J10:J11"/>
    <mergeCell ref="J14:J15"/>
    <mergeCell ref="F20:G20"/>
    <mergeCell ref="F21:G21"/>
    <mergeCell ref="F22:G22"/>
    <mergeCell ref="F23:G23"/>
    <mergeCell ref="F24:G24"/>
    <mergeCell ref="F25:G25"/>
    <mergeCell ref="F26:G26"/>
    <mergeCell ref="F27:G27"/>
    <mergeCell ref="F28:G28"/>
    <mergeCell ref="F29:G29"/>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63:G63"/>
    <mergeCell ref="F64:G64"/>
    <mergeCell ref="F58:G58"/>
    <mergeCell ref="F59:G59"/>
    <mergeCell ref="F60:G60"/>
    <mergeCell ref="F61:G61"/>
    <mergeCell ref="F62:G6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64"/>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95</v>
      </c>
      <c r="O1" t="s">
        <v>149</v>
      </c>
      <c r="T1" t="s">
        <v>261</v>
      </c>
      <c r="U1">
        <v>192.40999999999988</v>
      </c>
    </row>
    <row r="2" spans="1:21" ht="15.75">
      <c r="A2" s="119"/>
      <c r="B2" s="128" t="s">
        <v>139</v>
      </c>
      <c r="C2" s="124"/>
      <c r="D2" s="124"/>
      <c r="E2" s="124"/>
      <c r="F2" s="124"/>
      <c r="G2" s="124"/>
      <c r="H2" s="124"/>
      <c r="I2" s="129" t="s">
        <v>145</v>
      </c>
      <c r="J2" s="120"/>
      <c r="T2" t="s">
        <v>190</v>
      </c>
      <c r="U2">
        <v>19.82</v>
      </c>
    </row>
    <row r="3" spans="1:21">
      <c r="A3" s="119"/>
      <c r="B3" s="125" t="s">
        <v>140</v>
      </c>
      <c r="C3" s="124"/>
      <c r="D3" s="124"/>
      <c r="E3" s="124"/>
      <c r="F3" s="124"/>
      <c r="G3" s="124"/>
      <c r="H3" s="124"/>
      <c r="I3" s="124"/>
      <c r="J3" s="120"/>
      <c r="T3" t="s">
        <v>191</v>
      </c>
    </row>
    <row r="4" spans="1:21">
      <c r="A4" s="119"/>
      <c r="B4" s="125" t="s">
        <v>141</v>
      </c>
      <c r="C4" s="124"/>
      <c r="D4" s="124"/>
      <c r="E4" s="124"/>
      <c r="F4" s="124"/>
      <c r="G4" s="124"/>
      <c r="H4" s="124"/>
      <c r="I4" s="124"/>
      <c r="J4" s="120"/>
      <c r="T4" t="s">
        <v>263</v>
      </c>
      <c r="U4">
        <v>212.22999999999988</v>
      </c>
    </row>
    <row r="5" spans="1:21">
      <c r="A5" s="119"/>
      <c r="B5" s="125" t="s">
        <v>142</v>
      </c>
      <c r="C5" s="124"/>
      <c r="D5" s="124"/>
      <c r="E5" s="124"/>
      <c r="F5" s="124"/>
      <c r="G5" s="124"/>
      <c r="H5" s="124"/>
      <c r="I5" s="124"/>
      <c r="J5" s="120"/>
      <c r="S5" t="s">
        <v>764</v>
      </c>
    </row>
    <row r="6" spans="1:21">
      <c r="A6" s="119"/>
      <c r="B6" s="125" t="s">
        <v>143</v>
      </c>
      <c r="C6" s="124"/>
      <c r="D6" s="124"/>
      <c r="E6" s="124"/>
      <c r="F6" s="124"/>
      <c r="G6" s="124"/>
      <c r="H6" s="124"/>
      <c r="I6" s="124"/>
      <c r="J6" s="120"/>
    </row>
    <row r="7" spans="1:21">
      <c r="A7" s="119"/>
      <c r="B7" s="125" t="s">
        <v>144</v>
      </c>
      <c r="C7" s="124"/>
      <c r="D7" s="124"/>
      <c r="E7" s="124"/>
      <c r="F7" s="124"/>
      <c r="G7" s="124"/>
      <c r="H7" s="124"/>
      <c r="I7" s="124"/>
      <c r="J7" s="120"/>
    </row>
    <row r="8" spans="1:21">
      <c r="A8" s="119"/>
      <c r="B8" s="124"/>
      <c r="C8" s="124"/>
      <c r="D8" s="124"/>
      <c r="E8" s="124"/>
      <c r="F8" s="124"/>
      <c r="G8" s="124"/>
      <c r="H8" s="124"/>
      <c r="I8" s="124"/>
      <c r="J8" s="120"/>
    </row>
    <row r="9" spans="1:21">
      <c r="A9" s="119"/>
      <c r="B9" s="110" t="s">
        <v>5</v>
      </c>
      <c r="C9" s="111"/>
      <c r="D9" s="111"/>
      <c r="E9" s="112"/>
      <c r="F9" s="107"/>
      <c r="G9" s="108" t="s">
        <v>12</v>
      </c>
      <c r="H9" s="124"/>
      <c r="I9" s="108" t="s">
        <v>201</v>
      </c>
      <c r="J9" s="120"/>
    </row>
    <row r="10" spans="1:21">
      <c r="A10" s="119"/>
      <c r="B10" s="119" t="s">
        <v>717</v>
      </c>
      <c r="C10" s="124"/>
      <c r="D10" s="124"/>
      <c r="E10" s="120"/>
      <c r="F10" s="121"/>
      <c r="G10" s="121" t="s">
        <v>717</v>
      </c>
      <c r="H10" s="124"/>
      <c r="I10" s="152"/>
      <c r="J10" s="120"/>
    </row>
    <row r="11" spans="1:21">
      <c r="A11" s="119"/>
      <c r="B11" s="119" t="s">
        <v>718</v>
      </c>
      <c r="C11" s="124"/>
      <c r="D11" s="124"/>
      <c r="E11" s="120"/>
      <c r="F11" s="121"/>
      <c r="G11" s="121" t="s">
        <v>718</v>
      </c>
      <c r="H11" s="124"/>
      <c r="I11" s="153"/>
      <c r="J11" s="120"/>
    </row>
    <row r="12" spans="1:21">
      <c r="A12" s="119"/>
      <c r="B12" s="119" t="s">
        <v>719</v>
      </c>
      <c r="C12" s="124"/>
      <c r="D12" s="124"/>
      <c r="E12" s="120"/>
      <c r="F12" s="121"/>
      <c r="G12" s="121" t="s">
        <v>719</v>
      </c>
      <c r="H12" s="124"/>
      <c r="I12" s="124"/>
      <c r="J12" s="120"/>
    </row>
    <row r="13" spans="1:21">
      <c r="A13" s="119"/>
      <c r="B13" s="119" t="s">
        <v>720</v>
      </c>
      <c r="C13" s="124"/>
      <c r="D13" s="124"/>
      <c r="E13" s="120"/>
      <c r="F13" s="121"/>
      <c r="G13" s="121" t="s">
        <v>720</v>
      </c>
      <c r="H13" s="124"/>
      <c r="I13" s="108" t="s">
        <v>16</v>
      </c>
      <c r="J13" s="120"/>
    </row>
    <row r="14" spans="1:21">
      <c r="A14" s="119"/>
      <c r="B14" s="119"/>
      <c r="C14" s="124"/>
      <c r="D14" s="124"/>
      <c r="E14" s="120"/>
      <c r="F14" s="121"/>
      <c r="G14" s="121" t="s">
        <v>11</v>
      </c>
      <c r="H14" s="124"/>
      <c r="I14" s="154">
        <v>45195</v>
      </c>
      <c r="J14" s="120"/>
    </row>
    <row r="15" spans="1:21">
      <c r="A15" s="119"/>
      <c r="B15" s="6" t="s">
        <v>11</v>
      </c>
      <c r="C15" s="7"/>
      <c r="D15" s="7"/>
      <c r="E15" s="8"/>
      <c r="F15" s="121"/>
      <c r="G15" s="9"/>
      <c r="H15" s="124"/>
      <c r="I15" s="155"/>
      <c r="J15" s="120"/>
    </row>
    <row r="16" spans="1:21">
      <c r="A16" s="119"/>
      <c r="B16" s="124"/>
      <c r="C16" s="124"/>
      <c r="D16" s="124"/>
      <c r="E16" s="124"/>
      <c r="F16" s="124"/>
      <c r="G16" s="124"/>
      <c r="H16" s="127" t="s">
        <v>147</v>
      </c>
      <c r="I16" s="141">
        <v>40128</v>
      </c>
      <c r="J16" s="120"/>
    </row>
    <row r="17" spans="1:16">
      <c r="A17" s="119"/>
      <c r="B17" s="124" t="s">
        <v>721</v>
      </c>
      <c r="C17" s="124"/>
      <c r="D17" s="124"/>
      <c r="E17" s="124"/>
      <c r="F17" s="124"/>
      <c r="G17" s="124"/>
      <c r="H17" s="127" t="s">
        <v>148</v>
      </c>
      <c r="I17" s="141"/>
      <c r="J17" s="120"/>
    </row>
    <row r="18" spans="1:16" ht="18">
      <c r="A18" s="119"/>
      <c r="B18" s="124" t="s">
        <v>722</v>
      </c>
      <c r="C18" s="124"/>
      <c r="D18" s="124"/>
      <c r="E18" s="124"/>
      <c r="F18" s="124"/>
      <c r="G18" s="124"/>
      <c r="H18" s="126" t="s">
        <v>264</v>
      </c>
      <c r="I18" s="113" t="s">
        <v>138</v>
      </c>
      <c r="J18" s="120"/>
    </row>
    <row r="19" spans="1:16">
      <c r="A19" s="119"/>
      <c r="B19" s="124"/>
      <c r="C19" s="124"/>
      <c r="D19" s="124"/>
      <c r="E19" s="124"/>
      <c r="F19" s="124"/>
      <c r="G19" s="124"/>
      <c r="H19" s="124"/>
      <c r="I19" s="124"/>
      <c r="J19" s="120"/>
      <c r="P19">
        <v>45195</v>
      </c>
    </row>
    <row r="20" spans="1:16">
      <c r="A20" s="119"/>
      <c r="B20" s="109" t="s">
        <v>204</v>
      </c>
      <c r="C20" s="109" t="s">
        <v>205</v>
      </c>
      <c r="D20" s="122" t="s">
        <v>206</v>
      </c>
      <c r="E20" s="156" t="s">
        <v>207</v>
      </c>
      <c r="F20" s="157"/>
      <c r="G20" s="109" t="s">
        <v>174</v>
      </c>
      <c r="H20" s="109" t="s">
        <v>208</v>
      </c>
      <c r="I20" s="109" t="s">
        <v>26</v>
      </c>
      <c r="J20" s="120"/>
    </row>
    <row r="21" spans="1:16">
      <c r="A21" s="119"/>
      <c r="B21" s="130"/>
      <c r="C21" s="130"/>
      <c r="D21" s="131"/>
      <c r="E21" s="158"/>
      <c r="F21" s="159"/>
      <c r="G21" s="130" t="s">
        <v>146</v>
      </c>
      <c r="H21" s="130"/>
      <c r="I21" s="130"/>
      <c r="J21" s="120"/>
    </row>
    <row r="22" spans="1:16" ht="132">
      <c r="A22" s="119"/>
      <c r="B22" s="132">
        <v>1</v>
      </c>
      <c r="C22" s="133" t="s">
        <v>715</v>
      </c>
      <c r="D22" s="134" t="s">
        <v>30</v>
      </c>
      <c r="E22" s="148"/>
      <c r="F22" s="149"/>
      <c r="G22" s="135" t="s">
        <v>716</v>
      </c>
      <c r="H22" s="137">
        <v>15.86</v>
      </c>
      <c r="I22" s="138">
        <f t="shared" ref="I22:I64" si="0">H22*B22</f>
        <v>15.86</v>
      </c>
      <c r="J22" s="120"/>
    </row>
    <row r="23" spans="1:16" ht="132">
      <c r="A23" s="119"/>
      <c r="B23" s="132">
        <v>1</v>
      </c>
      <c r="C23" s="133" t="s">
        <v>715</v>
      </c>
      <c r="D23" s="134" t="s">
        <v>31</v>
      </c>
      <c r="E23" s="148"/>
      <c r="F23" s="149"/>
      <c r="G23" s="135" t="s">
        <v>716</v>
      </c>
      <c r="H23" s="137">
        <v>15.86</v>
      </c>
      <c r="I23" s="138">
        <f t="shared" si="0"/>
        <v>15.86</v>
      </c>
      <c r="J23" s="120"/>
    </row>
    <row r="24" spans="1:16" ht="204">
      <c r="A24" s="119"/>
      <c r="B24" s="132">
        <v>1</v>
      </c>
      <c r="C24" s="133" t="s">
        <v>723</v>
      </c>
      <c r="D24" s="134" t="s">
        <v>31</v>
      </c>
      <c r="E24" s="148" t="s">
        <v>354</v>
      </c>
      <c r="F24" s="149"/>
      <c r="G24" s="135" t="s">
        <v>724</v>
      </c>
      <c r="H24" s="137">
        <v>3.04</v>
      </c>
      <c r="I24" s="138">
        <f t="shared" si="0"/>
        <v>3.04</v>
      </c>
      <c r="J24" s="120"/>
    </row>
    <row r="25" spans="1:16" ht="204">
      <c r="A25" s="119"/>
      <c r="B25" s="132">
        <v>1</v>
      </c>
      <c r="C25" s="133" t="s">
        <v>723</v>
      </c>
      <c r="D25" s="134" t="s">
        <v>31</v>
      </c>
      <c r="E25" s="148" t="s">
        <v>534</v>
      </c>
      <c r="F25" s="149"/>
      <c r="G25" s="135" t="s">
        <v>724</v>
      </c>
      <c r="H25" s="137">
        <v>3.04</v>
      </c>
      <c r="I25" s="138">
        <f t="shared" si="0"/>
        <v>3.04</v>
      </c>
      <c r="J25" s="120"/>
    </row>
    <row r="26" spans="1:16" ht="204">
      <c r="A26" s="119"/>
      <c r="B26" s="132">
        <v>1</v>
      </c>
      <c r="C26" s="133" t="s">
        <v>723</v>
      </c>
      <c r="D26" s="134" t="s">
        <v>32</v>
      </c>
      <c r="E26" s="148" t="s">
        <v>354</v>
      </c>
      <c r="F26" s="149"/>
      <c r="G26" s="135" t="s">
        <v>724</v>
      </c>
      <c r="H26" s="137">
        <v>3.04</v>
      </c>
      <c r="I26" s="138">
        <f t="shared" si="0"/>
        <v>3.04</v>
      </c>
      <c r="J26" s="120"/>
    </row>
    <row r="27" spans="1:16" ht="204">
      <c r="A27" s="119"/>
      <c r="B27" s="132">
        <v>1</v>
      </c>
      <c r="C27" s="133" t="s">
        <v>723</v>
      </c>
      <c r="D27" s="134" t="s">
        <v>32</v>
      </c>
      <c r="E27" s="148" t="s">
        <v>534</v>
      </c>
      <c r="F27" s="149"/>
      <c r="G27" s="135" t="s">
        <v>724</v>
      </c>
      <c r="H27" s="137">
        <v>3.04</v>
      </c>
      <c r="I27" s="138">
        <f t="shared" si="0"/>
        <v>3.04</v>
      </c>
      <c r="J27" s="120"/>
    </row>
    <row r="28" spans="1:16" ht="264">
      <c r="A28" s="119"/>
      <c r="B28" s="132">
        <v>1</v>
      </c>
      <c r="C28" s="133" t="s">
        <v>725</v>
      </c>
      <c r="D28" s="134" t="s">
        <v>31</v>
      </c>
      <c r="E28" s="148" t="s">
        <v>245</v>
      </c>
      <c r="F28" s="149"/>
      <c r="G28" s="135" t="s">
        <v>726</v>
      </c>
      <c r="H28" s="137">
        <v>2.23</v>
      </c>
      <c r="I28" s="138">
        <f t="shared" si="0"/>
        <v>2.23</v>
      </c>
      <c r="J28" s="120"/>
    </row>
    <row r="29" spans="1:16" ht="264">
      <c r="A29" s="119"/>
      <c r="B29" s="132">
        <v>1</v>
      </c>
      <c r="C29" s="133" t="s">
        <v>725</v>
      </c>
      <c r="D29" s="134" t="s">
        <v>31</v>
      </c>
      <c r="E29" s="148" t="s">
        <v>354</v>
      </c>
      <c r="F29" s="149"/>
      <c r="G29" s="135" t="s">
        <v>726</v>
      </c>
      <c r="H29" s="137">
        <v>2.23</v>
      </c>
      <c r="I29" s="138">
        <f t="shared" si="0"/>
        <v>2.23</v>
      </c>
      <c r="J29" s="120"/>
    </row>
    <row r="30" spans="1:16" ht="264">
      <c r="A30" s="119"/>
      <c r="B30" s="132">
        <v>1</v>
      </c>
      <c r="C30" s="133" t="s">
        <v>725</v>
      </c>
      <c r="D30" s="134" t="s">
        <v>31</v>
      </c>
      <c r="E30" s="148" t="s">
        <v>534</v>
      </c>
      <c r="F30" s="149"/>
      <c r="G30" s="135" t="s">
        <v>726</v>
      </c>
      <c r="H30" s="137">
        <v>2.23</v>
      </c>
      <c r="I30" s="138">
        <f t="shared" si="0"/>
        <v>2.23</v>
      </c>
      <c r="J30" s="120"/>
    </row>
    <row r="31" spans="1:16" ht="264">
      <c r="A31" s="119"/>
      <c r="B31" s="132">
        <v>1</v>
      </c>
      <c r="C31" s="133" t="s">
        <v>725</v>
      </c>
      <c r="D31" s="134" t="s">
        <v>32</v>
      </c>
      <c r="E31" s="148" t="s">
        <v>245</v>
      </c>
      <c r="F31" s="149"/>
      <c r="G31" s="135" t="s">
        <v>726</v>
      </c>
      <c r="H31" s="137">
        <v>2.23</v>
      </c>
      <c r="I31" s="138">
        <f t="shared" si="0"/>
        <v>2.23</v>
      </c>
      <c r="J31" s="120"/>
    </row>
    <row r="32" spans="1:16" ht="264">
      <c r="A32" s="119"/>
      <c r="B32" s="132">
        <v>1</v>
      </c>
      <c r="C32" s="133" t="s">
        <v>725</v>
      </c>
      <c r="D32" s="134" t="s">
        <v>32</v>
      </c>
      <c r="E32" s="148" t="s">
        <v>354</v>
      </c>
      <c r="F32" s="149"/>
      <c r="G32" s="135" t="s">
        <v>726</v>
      </c>
      <c r="H32" s="137">
        <v>2.23</v>
      </c>
      <c r="I32" s="138">
        <f t="shared" si="0"/>
        <v>2.23</v>
      </c>
      <c r="J32" s="120"/>
    </row>
    <row r="33" spans="1:10" ht="264">
      <c r="A33" s="119"/>
      <c r="B33" s="132">
        <v>1</v>
      </c>
      <c r="C33" s="133" t="s">
        <v>725</v>
      </c>
      <c r="D33" s="134" t="s">
        <v>32</v>
      </c>
      <c r="E33" s="148" t="s">
        <v>534</v>
      </c>
      <c r="F33" s="149"/>
      <c r="G33" s="135" t="s">
        <v>726</v>
      </c>
      <c r="H33" s="137">
        <v>2.23</v>
      </c>
      <c r="I33" s="138">
        <f t="shared" si="0"/>
        <v>2.23</v>
      </c>
      <c r="J33" s="120"/>
    </row>
    <row r="34" spans="1:10" ht="108">
      <c r="A34" s="119"/>
      <c r="B34" s="132">
        <v>10</v>
      </c>
      <c r="C34" s="133" t="s">
        <v>727</v>
      </c>
      <c r="D34" s="134" t="s">
        <v>30</v>
      </c>
      <c r="E34" s="148"/>
      <c r="F34" s="149"/>
      <c r="G34" s="135" t="s">
        <v>728</v>
      </c>
      <c r="H34" s="137">
        <v>0.24</v>
      </c>
      <c r="I34" s="138">
        <f t="shared" si="0"/>
        <v>2.4</v>
      </c>
      <c r="J34" s="120"/>
    </row>
    <row r="35" spans="1:10" ht="108">
      <c r="A35" s="119"/>
      <c r="B35" s="132">
        <v>20</v>
      </c>
      <c r="C35" s="133" t="s">
        <v>727</v>
      </c>
      <c r="D35" s="134" t="s">
        <v>31</v>
      </c>
      <c r="E35" s="148"/>
      <c r="F35" s="149"/>
      <c r="G35" s="135" t="s">
        <v>728</v>
      </c>
      <c r="H35" s="137">
        <v>0.24</v>
      </c>
      <c r="I35" s="138">
        <f t="shared" si="0"/>
        <v>4.8</v>
      </c>
      <c r="J35" s="120"/>
    </row>
    <row r="36" spans="1:10" ht="168">
      <c r="A36" s="119"/>
      <c r="B36" s="132">
        <v>2</v>
      </c>
      <c r="C36" s="133" t="s">
        <v>729</v>
      </c>
      <c r="D36" s="134" t="s">
        <v>641</v>
      </c>
      <c r="E36" s="148" t="s">
        <v>31</v>
      </c>
      <c r="F36" s="149"/>
      <c r="G36" s="135" t="s">
        <v>730</v>
      </c>
      <c r="H36" s="137">
        <v>1.94</v>
      </c>
      <c r="I36" s="138">
        <f t="shared" si="0"/>
        <v>3.88</v>
      </c>
      <c r="J36" s="120"/>
    </row>
    <row r="37" spans="1:10" ht="168">
      <c r="A37" s="119"/>
      <c r="B37" s="132">
        <v>2</v>
      </c>
      <c r="C37" s="133" t="s">
        <v>729</v>
      </c>
      <c r="D37" s="134" t="s">
        <v>641</v>
      </c>
      <c r="E37" s="148" t="s">
        <v>32</v>
      </c>
      <c r="F37" s="149"/>
      <c r="G37" s="135" t="s">
        <v>730</v>
      </c>
      <c r="H37" s="137">
        <v>1.94</v>
      </c>
      <c r="I37" s="138">
        <f t="shared" si="0"/>
        <v>3.88</v>
      </c>
      <c r="J37" s="120"/>
    </row>
    <row r="38" spans="1:10" ht="204">
      <c r="A38" s="119"/>
      <c r="B38" s="132">
        <v>2</v>
      </c>
      <c r="C38" s="133" t="s">
        <v>731</v>
      </c>
      <c r="D38" s="134" t="s">
        <v>31</v>
      </c>
      <c r="E38" s="148" t="s">
        <v>245</v>
      </c>
      <c r="F38" s="149"/>
      <c r="G38" s="135" t="s">
        <v>732</v>
      </c>
      <c r="H38" s="137">
        <v>1.94</v>
      </c>
      <c r="I38" s="138">
        <f t="shared" si="0"/>
        <v>3.88</v>
      </c>
      <c r="J38" s="120"/>
    </row>
    <row r="39" spans="1:10" ht="204">
      <c r="A39" s="119"/>
      <c r="B39" s="132">
        <v>2</v>
      </c>
      <c r="C39" s="133" t="s">
        <v>731</v>
      </c>
      <c r="D39" s="134" t="s">
        <v>31</v>
      </c>
      <c r="E39" s="148" t="s">
        <v>354</v>
      </c>
      <c r="F39" s="149"/>
      <c r="G39" s="135" t="s">
        <v>732</v>
      </c>
      <c r="H39" s="137">
        <v>1.94</v>
      </c>
      <c r="I39" s="138">
        <f t="shared" si="0"/>
        <v>3.88</v>
      </c>
      <c r="J39" s="120"/>
    </row>
    <row r="40" spans="1:10" ht="204">
      <c r="A40" s="119"/>
      <c r="B40" s="132">
        <v>2</v>
      </c>
      <c r="C40" s="133" t="s">
        <v>731</v>
      </c>
      <c r="D40" s="134" t="s">
        <v>31</v>
      </c>
      <c r="E40" s="148" t="s">
        <v>534</v>
      </c>
      <c r="F40" s="149"/>
      <c r="G40" s="135" t="s">
        <v>732</v>
      </c>
      <c r="H40" s="137">
        <v>1.94</v>
      </c>
      <c r="I40" s="138">
        <f t="shared" si="0"/>
        <v>3.88</v>
      </c>
      <c r="J40" s="120"/>
    </row>
    <row r="41" spans="1:10" ht="204">
      <c r="A41" s="119"/>
      <c r="B41" s="132">
        <v>2</v>
      </c>
      <c r="C41" s="133" t="s">
        <v>731</v>
      </c>
      <c r="D41" s="134" t="s">
        <v>32</v>
      </c>
      <c r="E41" s="148" t="s">
        <v>245</v>
      </c>
      <c r="F41" s="149"/>
      <c r="G41" s="135" t="s">
        <v>732</v>
      </c>
      <c r="H41" s="137">
        <v>1.94</v>
      </c>
      <c r="I41" s="138">
        <f t="shared" si="0"/>
        <v>3.88</v>
      </c>
      <c r="J41" s="120"/>
    </row>
    <row r="42" spans="1:10" ht="204">
      <c r="A42" s="119"/>
      <c r="B42" s="132">
        <v>2</v>
      </c>
      <c r="C42" s="133" t="s">
        <v>731</v>
      </c>
      <c r="D42" s="134" t="s">
        <v>32</v>
      </c>
      <c r="E42" s="148" t="s">
        <v>354</v>
      </c>
      <c r="F42" s="149"/>
      <c r="G42" s="135" t="s">
        <v>732</v>
      </c>
      <c r="H42" s="137">
        <v>1.94</v>
      </c>
      <c r="I42" s="138">
        <f t="shared" si="0"/>
        <v>3.88</v>
      </c>
      <c r="J42" s="120"/>
    </row>
    <row r="43" spans="1:10" ht="204">
      <c r="A43" s="119"/>
      <c r="B43" s="132">
        <v>2</v>
      </c>
      <c r="C43" s="133" t="s">
        <v>731</v>
      </c>
      <c r="D43" s="134" t="s">
        <v>32</v>
      </c>
      <c r="E43" s="148" t="s">
        <v>534</v>
      </c>
      <c r="F43" s="149"/>
      <c r="G43" s="135" t="s">
        <v>732</v>
      </c>
      <c r="H43" s="137">
        <v>1.94</v>
      </c>
      <c r="I43" s="138">
        <f t="shared" si="0"/>
        <v>3.88</v>
      </c>
      <c r="J43" s="120"/>
    </row>
    <row r="44" spans="1:10" ht="276">
      <c r="A44" s="119"/>
      <c r="B44" s="132">
        <v>1</v>
      </c>
      <c r="C44" s="133" t="s">
        <v>733</v>
      </c>
      <c r="D44" s="134" t="s">
        <v>31</v>
      </c>
      <c r="E44" s="148"/>
      <c r="F44" s="149"/>
      <c r="G44" s="135" t="s">
        <v>734</v>
      </c>
      <c r="H44" s="137">
        <v>3.32</v>
      </c>
      <c r="I44" s="138">
        <f t="shared" si="0"/>
        <v>3.32</v>
      </c>
      <c r="J44" s="120"/>
    </row>
    <row r="45" spans="1:10" ht="276">
      <c r="A45" s="119"/>
      <c r="B45" s="132">
        <v>1</v>
      </c>
      <c r="C45" s="133" t="s">
        <v>733</v>
      </c>
      <c r="D45" s="134" t="s">
        <v>32</v>
      </c>
      <c r="E45" s="148"/>
      <c r="F45" s="149"/>
      <c r="G45" s="135" t="s">
        <v>734</v>
      </c>
      <c r="H45" s="137">
        <v>3.32</v>
      </c>
      <c r="I45" s="138">
        <f t="shared" si="0"/>
        <v>3.32</v>
      </c>
      <c r="J45" s="120"/>
    </row>
    <row r="46" spans="1:10" ht="288">
      <c r="A46" s="119"/>
      <c r="B46" s="132">
        <v>1</v>
      </c>
      <c r="C46" s="133" t="s">
        <v>735</v>
      </c>
      <c r="D46" s="134" t="s">
        <v>31</v>
      </c>
      <c r="E46" s="148"/>
      <c r="F46" s="149"/>
      <c r="G46" s="135" t="s">
        <v>736</v>
      </c>
      <c r="H46" s="137">
        <v>3.71</v>
      </c>
      <c r="I46" s="138">
        <f t="shared" si="0"/>
        <v>3.71</v>
      </c>
      <c r="J46" s="120"/>
    </row>
    <row r="47" spans="1:10" ht="288">
      <c r="A47" s="119"/>
      <c r="B47" s="132">
        <v>1</v>
      </c>
      <c r="C47" s="133" t="s">
        <v>735</v>
      </c>
      <c r="D47" s="134" t="s">
        <v>32</v>
      </c>
      <c r="E47" s="148"/>
      <c r="F47" s="149"/>
      <c r="G47" s="135" t="s">
        <v>736</v>
      </c>
      <c r="H47" s="137">
        <v>3.71</v>
      </c>
      <c r="I47" s="138">
        <f t="shared" si="0"/>
        <v>3.71</v>
      </c>
      <c r="J47" s="120"/>
    </row>
    <row r="48" spans="1:10" ht="336">
      <c r="A48" s="119"/>
      <c r="B48" s="132">
        <v>1</v>
      </c>
      <c r="C48" s="133" t="s">
        <v>737</v>
      </c>
      <c r="D48" s="134" t="s">
        <v>31</v>
      </c>
      <c r="E48" s="148" t="s">
        <v>738</v>
      </c>
      <c r="F48" s="149"/>
      <c r="G48" s="135" t="s">
        <v>739</v>
      </c>
      <c r="H48" s="137">
        <v>2.69</v>
      </c>
      <c r="I48" s="138">
        <f t="shared" si="0"/>
        <v>2.69</v>
      </c>
      <c r="J48" s="120"/>
    </row>
    <row r="49" spans="1:10" ht="336">
      <c r="A49" s="119"/>
      <c r="B49" s="132">
        <v>1</v>
      </c>
      <c r="C49" s="133" t="s">
        <v>737</v>
      </c>
      <c r="D49" s="134" t="s">
        <v>32</v>
      </c>
      <c r="E49" s="148" t="s">
        <v>738</v>
      </c>
      <c r="F49" s="149"/>
      <c r="G49" s="135" t="s">
        <v>739</v>
      </c>
      <c r="H49" s="137">
        <v>2.69</v>
      </c>
      <c r="I49" s="138">
        <f t="shared" si="0"/>
        <v>2.69</v>
      </c>
      <c r="J49" s="120"/>
    </row>
    <row r="50" spans="1:10" ht="144">
      <c r="A50" s="119"/>
      <c r="B50" s="132">
        <v>4</v>
      </c>
      <c r="C50" s="133" t="s">
        <v>740</v>
      </c>
      <c r="D50" s="134" t="s">
        <v>112</v>
      </c>
      <c r="E50" s="148"/>
      <c r="F50" s="149"/>
      <c r="G50" s="135" t="s">
        <v>741</v>
      </c>
      <c r="H50" s="137">
        <v>1.67</v>
      </c>
      <c r="I50" s="138">
        <f t="shared" si="0"/>
        <v>6.68</v>
      </c>
      <c r="J50" s="120"/>
    </row>
    <row r="51" spans="1:10" ht="144">
      <c r="A51" s="119"/>
      <c r="B51" s="132">
        <v>4</v>
      </c>
      <c r="C51" s="133" t="s">
        <v>740</v>
      </c>
      <c r="D51" s="134" t="s">
        <v>216</v>
      </c>
      <c r="E51" s="148"/>
      <c r="F51" s="149"/>
      <c r="G51" s="135" t="s">
        <v>741</v>
      </c>
      <c r="H51" s="137">
        <v>1.67</v>
      </c>
      <c r="I51" s="138">
        <f t="shared" si="0"/>
        <v>6.68</v>
      </c>
      <c r="J51" s="120"/>
    </row>
    <row r="52" spans="1:10" ht="156">
      <c r="A52" s="119"/>
      <c r="B52" s="132">
        <v>5</v>
      </c>
      <c r="C52" s="133" t="s">
        <v>583</v>
      </c>
      <c r="D52" s="134" t="s">
        <v>112</v>
      </c>
      <c r="E52" s="148"/>
      <c r="F52" s="149"/>
      <c r="G52" s="135" t="s">
        <v>742</v>
      </c>
      <c r="H52" s="137">
        <v>1.63</v>
      </c>
      <c r="I52" s="138">
        <f t="shared" si="0"/>
        <v>8.1499999999999986</v>
      </c>
      <c r="J52" s="120"/>
    </row>
    <row r="53" spans="1:10" ht="156">
      <c r="A53" s="119"/>
      <c r="B53" s="132">
        <v>5</v>
      </c>
      <c r="C53" s="133" t="s">
        <v>583</v>
      </c>
      <c r="D53" s="134" t="s">
        <v>216</v>
      </c>
      <c r="E53" s="148"/>
      <c r="F53" s="149"/>
      <c r="G53" s="135" t="s">
        <v>742</v>
      </c>
      <c r="H53" s="137">
        <v>1.63</v>
      </c>
      <c r="I53" s="138">
        <f t="shared" si="0"/>
        <v>8.1499999999999986</v>
      </c>
      <c r="J53" s="120"/>
    </row>
    <row r="54" spans="1:10" ht="192">
      <c r="A54" s="119"/>
      <c r="B54" s="132">
        <v>2</v>
      </c>
      <c r="C54" s="133" t="s">
        <v>743</v>
      </c>
      <c r="D54" s="134" t="s">
        <v>31</v>
      </c>
      <c r="E54" s="148"/>
      <c r="F54" s="149"/>
      <c r="G54" s="135" t="s">
        <v>744</v>
      </c>
      <c r="H54" s="137">
        <v>1.25</v>
      </c>
      <c r="I54" s="138">
        <f t="shared" si="0"/>
        <v>2.5</v>
      </c>
      <c r="J54" s="120"/>
    </row>
    <row r="55" spans="1:10" ht="192">
      <c r="A55" s="119"/>
      <c r="B55" s="132">
        <v>2</v>
      </c>
      <c r="C55" s="133" t="s">
        <v>743</v>
      </c>
      <c r="D55" s="134" t="s">
        <v>32</v>
      </c>
      <c r="E55" s="148"/>
      <c r="F55" s="149"/>
      <c r="G55" s="135" t="s">
        <v>744</v>
      </c>
      <c r="H55" s="137">
        <v>1.25</v>
      </c>
      <c r="I55" s="138">
        <f t="shared" si="0"/>
        <v>2.5</v>
      </c>
      <c r="J55" s="120"/>
    </row>
    <row r="56" spans="1:10" ht="216">
      <c r="A56" s="119"/>
      <c r="B56" s="132">
        <v>1</v>
      </c>
      <c r="C56" s="133" t="s">
        <v>745</v>
      </c>
      <c r="D56" s="134" t="s">
        <v>245</v>
      </c>
      <c r="E56" s="148" t="s">
        <v>30</v>
      </c>
      <c r="F56" s="149"/>
      <c r="G56" s="135" t="s">
        <v>746</v>
      </c>
      <c r="H56" s="137">
        <v>3.42</v>
      </c>
      <c r="I56" s="138">
        <f t="shared" si="0"/>
        <v>3.42</v>
      </c>
      <c r="J56" s="120"/>
    </row>
    <row r="57" spans="1:10" ht="216">
      <c r="A57" s="119"/>
      <c r="B57" s="132">
        <v>1</v>
      </c>
      <c r="C57" s="133" t="s">
        <v>745</v>
      </c>
      <c r="D57" s="134" t="s">
        <v>354</v>
      </c>
      <c r="E57" s="148" t="s">
        <v>30</v>
      </c>
      <c r="F57" s="149"/>
      <c r="G57" s="135" t="s">
        <v>746</v>
      </c>
      <c r="H57" s="137">
        <v>3.42</v>
      </c>
      <c r="I57" s="138">
        <f t="shared" si="0"/>
        <v>3.42</v>
      </c>
      <c r="J57" s="120"/>
    </row>
    <row r="58" spans="1:10" ht="216">
      <c r="A58" s="119"/>
      <c r="B58" s="132">
        <v>1</v>
      </c>
      <c r="C58" s="133" t="s">
        <v>745</v>
      </c>
      <c r="D58" s="134" t="s">
        <v>747</v>
      </c>
      <c r="E58" s="148" t="s">
        <v>30</v>
      </c>
      <c r="F58" s="149"/>
      <c r="G58" s="135" t="s">
        <v>746</v>
      </c>
      <c r="H58" s="137">
        <v>3.42</v>
      </c>
      <c r="I58" s="138">
        <f t="shared" si="0"/>
        <v>3.42</v>
      </c>
      <c r="J58" s="120"/>
    </row>
    <row r="59" spans="1:10" ht="144">
      <c r="A59" s="119"/>
      <c r="B59" s="132">
        <v>1</v>
      </c>
      <c r="C59" s="133" t="s">
        <v>748</v>
      </c>
      <c r="D59" s="134" t="s">
        <v>749</v>
      </c>
      <c r="E59" s="148"/>
      <c r="F59" s="149"/>
      <c r="G59" s="135" t="s">
        <v>750</v>
      </c>
      <c r="H59" s="137">
        <v>6.23</v>
      </c>
      <c r="I59" s="138">
        <f t="shared" si="0"/>
        <v>6.23</v>
      </c>
      <c r="J59" s="120"/>
    </row>
    <row r="60" spans="1:10" ht="144">
      <c r="A60" s="119"/>
      <c r="B60" s="132">
        <v>1</v>
      </c>
      <c r="C60" s="133" t="s">
        <v>751</v>
      </c>
      <c r="D60" s="134" t="s">
        <v>749</v>
      </c>
      <c r="E60" s="148"/>
      <c r="F60" s="149"/>
      <c r="G60" s="135" t="s">
        <v>752</v>
      </c>
      <c r="H60" s="137">
        <v>5.24</v>
      </c>
      <c r="I60" s="138">
        <f t="shared" si="0"/>
        <v>5.24</v>
      </c>
      <c r="J60" s="120"/>
    </row>
    <row r="61" spans="1:10" ht="144">
      <c r="A61" s="119"/>
      <c r="B61" s="132">
        <v>1</v>
      </c>
      <c r="C61" s="133" t="s">
        <v>753</v>
      </c>
      <c r="D61" s="134" t="s">
        <v>754</v>
      </c>
      <c r="E61" s="148"/>
      <c r="F61" s="149"/>
      <c r="G61" s="135" t="s">
        <v>755</v>
      </c>
      <c r="H61" s="137">
        <v>5.26</v>
      </c>
      <c r="I61" s="138">
        <f t="shared" si="0"/>
        <v>5.26</v>
      </c>
      <c r="J61" s="120"/>
    </row>
    <row r="62" spans="1:10" ht="168">
      <c r="A62" s="119"/>
      <c r="B62" s="132">
        <v>1</v>
      </c>
      <c r="C62" s="133" t="s">
        <v>756</v>
      </c>
      <c r="D62" s="134"/>
      <c r="E62" s="148"/>
      <c r="F62" s="149"/>
      <c r="G62" s="135" t="s">
        <v>757</v>
      </c>
      <c r="H62" s="137">
        <v>5.24</v>
      </c>
      <c r="I62" s="138">
        <f t="shared" si="0"/>
        <v>5.24</v>
      </c>
      <c r="J62" s="120"/>
    </row>
    <row r="63" spans="1:10" ht="168">
      <c r="A63" s="119"/>
      <c r="B63" s="132">
        <v>1</v>
      </c>
      <c r="C63" s="133" t="s">
        <v>758</v>
      </c>
      <c r="D63" s="134"/>
      <c r="E63" s="148"/>
      <c r="F63" s="149"/>
      <c r="G63" s="135" t="s">
        <v>759</v>
      </c>
      <c r="H63" s="137">
        <v>5.26</v>
      </c>
      <c r="I63" s="138">
        <f t="shared" si="0"/>
        <v>5.26</v>
      </c>
      <c r="J63" s="120"/>
    </row>
    <row r="64" spans="1:10" ht="168">
      <c r="A64" s="119"/>
      <c r="B64" s="114">
        <v>1</v>
      </c>
      <c r="C64" s="10" t="s">
        <v>760</v>
      </c>
      <c r="D64" s="123"/>
      <c r="E64" s="150"/>
      <c r="F64" s="151"/>
      <c r="G64" s="11" t="s">
        <v>761</v>
      </c>
      <c r="H64" s="12">
        <v>5.32</v>
      </c>
      <c r="I64" s="115">
        <f t="shared" si="0"/>
        <v>5.32</v>
      </c>
      <c r="J64" s="120"/>
    </row>
  </sheetData>
  <mergeCells count="47">
    <mergeCell ref="I10:I11"/>
    <mergeCell ref="I14:I15"/>
    <mergeCell ref="E20:F20"/>
    <mergeCell ref="E21:F21"/>
    <mergeCell ref="E22:F22"/>
    <mergeCell ref="E23:F23"/>
    <mergeCell ref="E24:F24"/>
    <mergeCell ref="E25:F25"/>
    <mergeCell ref="E26:F26"/>
    <mergeCell ref="E27:F27"/>
    <mergeCell ref="E28:F28"/>
    <mergeCell ref="E29:F29"/>
    <mergeCell ref="E30:F30"/>
    <mergeCell ref="E31:F31"/>
    <mergeCell ref="E32:F32"/>
    <mergeCell ref="E33:F33"/>
    <mergeCell ref="E34:F34"/>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63:F63"/>
    <mergeCell ref="E64:F64"/>
    <mergeCell ref="E58:F58"/>
    <mergeCell ref="E59:F59"/>
    <mergeCell ref="E60:F60"/>
    <mergeCell ref="E61:F61"/>
    <mergeCell ref="E62:F6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5440F-4A2A-4445-9B4E-4429E2996587}">
  <sheetPr codeName="shShippingInvoice1">
    <tabColor rgb="FFFF0000"/>
  </sheetPr>
  <dimension ref="A1:O50"/>
  <sheetViews>
    <sheetView topLeftCell="A31" zoomScale="130" zoomScaleNormal="130" workbookViewId="0">
      <selection activeCell="M43" sqref="M43:M44"/>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9">
        <v>0.25</v>
      </c>
      <c r="O1" t="s">
        <v>187</v>
      </c>
    </row>
    <row r="2" spans="1:15" ht="15.75" customHeight="1">
      <c r="A2" s="119"/>
      <c r="B2" s="128" t="s">
        <v>139</v>
      </c>
      <c r="C2" s="124"/>
      <c r="D2" s="124"/>
      <c r="E2" s="124"/>
      <c r="F2" s="124"/>
      <c r="G2" s="124"/>
      <c r="H2" s="124"/>
      <c r="I2" s="124"/>
      <c r="J2" s="124"/>
      <c r="K2" s="129" t="s">
        <v>145</v>
      </c>
      <c r="L2" s="120"/>
      <c r="N2">
        <v>192.40999999999988</v>
      </c>
      <c r="O2" t="s">
        <v>188</v>
      </c>
    </row>
    <row r="3" spans="1:15" ht="12.75" customHeight="1">
      <c r="A3" s="119"/>
      <c r="B3" s="125" t="s">
        <v>140</v>
      </c>
      <c r="C3" s="124"/>
      <c r="D3" s="124"/>
      <c r="E3" s="124"/>
      <c r="F3" s="124"/>
      <c r="G3" s="124"/>
      <c r="H3" s="124"/>
      <c r="I3" s="124"/>
      <c r="J3" s="124"/>
      <c r="K3" s="124"/>
      <c r="L3" s="120"/>
      <c r="N3">
        <v>192.40999999999988</v>
      </c>
      <c r="O3" t="s">
        <v>189</v>
      </c>
    </row>
    <row r="4" spans="1:15" ht="12.75" customHeight="1">
      <c r="A4" s="119"/>
      <c r="B4" s="125" t="s">
        <v>141</v>
      </c>
      <c r="C4" s="124"/>
      <c r="D4" s="124"/>
      <c r="E4" s="124"/>
      <c r="F4" s="124"/>
      <c r="G4" s="124"/>
      <c r="H4" s="124"/>
      <c r="I4" s="124"/>
      <c r="J4" s="124"/>
      <c r="K4" s="124"/>
      <c r="L4" s="120"/>
    </row>
    <row r="5" spans="1:15" ht="12.75" customHeight="1">
      <c r="A5" s="119"/>
      <c r="B5" s="125" t="s">
        <v>142</v>
      </c>
      <c r="C5" s="124"/>
      <c r="D5" s="124"/>
      <c r="E5" s="124"/>
      <c r="F5" s="124"/>
      <c r="G5" s="124"/>
      <c r="H5" s="124"/>
      <c r="I5" s="124"/>
      <c r="J5" s="124"/>
      <c r="K5" s="124"/>
      <c r="L5" s="120"/>
    </row>
    <row r="6" spans="1:15" ht="12.75" hidden="1" customHeight="1">
      <c r="A6" s="119"/>
      <c r="B6" s="125" t="s">
        <v>143</v>
      </c>
      <c r="C6" s="124"/>
      <c r="D6" s="124"/>
      <c r="E6" s="124"/>
      <c r="F6" s="124"/>
      <c r="G6" s="124"/>
      <c r="H6" s="124"/>
      <c r="I6" s="124"/>
      <c r="J6" s="124"/>
      <c r="K6" s="124"/>
      <c r="L6" s="120"/>
    </row>
    <row r="7" spans="1:15" ht="12.75" hidden="1" customHeight="1">
      <c r="A7" s="119"/>
      <c r="B7" s="125" t="s">
        <v>144</v>
      </c>
      <c r="C7" s="124"/>
      <c r="D7" s="124"/>
      <c r="E7" s="124"/>
      <c r="F7" s="124"/>
      <c r="G7" s="124"/>
      <c r="H7" s="124"/>
      <c r="I7" s="124"/>
      <c r="J7" s="124"/>
      <c r="K7" s="124"/>
      <c r="L7" s="120"/>
    </row>
    <row r="8" spans="1:15" ht="12.75" customHeight="1">
      <c r="A8" s="119"/>
      <c r="B8" s="124"/>
      <c r="C8" s="124"/>
      <c r="D8" s="124"/>
      <c r="E8" s="124"/>
      <c r="F8" s="124"/>
      <c r="G8" s="124"/>
      <c r="H8" s="124"/>
      <c r="I8" s="124"/>
      <c r="J8" s="124"/>
      <c r="K8" s="124"/>
      <c r="L8" s="120"/>
    </row>
    <row r="9" spans="1:15" ht="12.75" customHeight="1">
      <c r="A9" s="119"/>
      <c r="B9" s="110" t="s">
        <v>5</v>
      </c>
      <c r="C9" s="111"/>
      <c r="D9" s="111"/>
      <c r="E9" s="111"/>
      <c r="F9" s="112"/>
      <c r="G9" s="107"/>
      <c r="H9" s="108" t="s">
        <v>12</v>
      </c>
      <c r="I9" s="124"/>
      <c r="J9" s="124"/>
      <c r="K9" s="108" t="s">
        <v>201</v>
      </c>
      <c r="L9" s="120"/>
    </row>
    <row r="10" spans="1:15" ht="15" customHeight="1">
      <c r="A10" s="119"/>
      <c r="B10" s="119" t="s">
        <v>717</v>
      </c>
      <c r="C10" s="124"/>
      <c r="D10" s="124"/>
      <c r="E10" s="124"/>
      <c r="F10" s="120"/>
      <c r="G10" s="121"/>
      <c r="H10" s="121" t="s">
        <v>717</v>
      </c>
      <c r="I10" s="124"/>
      <c r="J10" s="124"/>
      <c r="K10" s="152">
        <f>IF(Invoice!J10&lt;&gt;"",Invoice!J10,"")</f>
        <v>51566</v>
      </c>
      <c r="L10" s="120"/>
    </row>
    <row r="11" spans="1:15" ht="12.75" customHeight="1">
      <c r="A11" s="119"/>
      <c r="B11" s="119" t="s">
        <v>717</v>
      </c>
      <c r="C11" s="124"/>
      <c r="D11" s="124"/>
      <c r="E11" s="124"/>
      <c r="F11" s="120"/>
      <c r="G11" s="121"/>
      <c r="H11" s="121" t="s">
        <v>717</v>
      </c>
      <c r="I11" s="124"/>
      <c r="J11" s="124"/>
      <c r="K11" s="153"/>
      <c r="L11" s="120"/>
    </row>
    <row r="12" spans="1:15" ht="12.75" customHeight="1">
      <c r="A12" s="119"/>
      <c r="B12" s="119" t="s">
        <v>718</v>
      </c>
      <c r="C12" s="124"/>
      <c r="D12" s="124"/>
      <c r="E12" s="124"/>
      <c r="F12" s="120"/>
      <c r="G12" s="121"/>
      <c r="H12" s="121" t="s">
        <v>718</v>
      </c>
      <c r="I12" s="124"/>
      <c r="J12" s="124"/>
      <c r="K12" s="124"/>
      <c r="L12" s="120"/>
    </row>
    <row r="13" spans="1:15" ht="12.75" customHeight="1">
      <c r="A13" s="119"/>
      <c r="B13" s="119" t="s">
        <v>719</v>
      </c>
      <c r="C13" s="124"/>
      <c r="D13" s="124"/>
      <c r="E13" s="124"/>
      <c r="F13" s="120"/>
      <c r="G13" s="121"/>
      <c r="H13" s="121" t="s">
        <v>719</v>
      </c>
      <c r="I13" s="124"/>
      <c r="J13" s="124"/>
      <c r="K13" s="108" t="s">
        <v>16</v>
      </c>
      <c r="L13" s="120"/>
    </row>
    <row r="14" spans="1:15" ht="15" customHeight="1">
      <c r="A14" s="119"/>
      <c r="B14" s="119" t="s">
        <v>720</v>
      </c>
      <c r="C14" s="124"/>
      <c r="D14" s="124"/>
      <c r="E14" s="124"/>
      <c r="F14" s="120"/>
      <c r="G14" s="121"/>
      <c r="H14" s="121" t="s">
        <v>720</v>
      </c>
      <c r="I14" s="124"/>
      <c r="J14" s="124"/>
      <c r="K14" s="154">
        <f>Invoice!J14</f>
        <v>45195</v>
      </c>
      <c r="L14" s="120"/>
    </row>
    <row r="15" spans="1:15" ht="15" customHeight="1">
      <c r="A15" s="119"/>
      <c r="B15" s="142" t="s">
        <v>768</v>
      </c>
      <c r="C15" s="7"/>
      <c r="D15" s="7"/>
      <c r="E15" s="7"/>
      <c r="F15" s="8"/>
      <c r="G15" s="121"/>
      <c r="H15" s="143" t="s">
        <v>768</v>
      </c>
      <c r="I15" s="124"/>
      <c r="J15" s="124"/>
      <c r="K15" s="155"/>
      <c r="L15" s="120"/>
    </row>
    <row r="16" spans="1:15" ht="15" customHeight="1">
      <c r="A16" s="119"/>
      <c r="B16" s="124"/>
      <c r="C16" s="124"/>
      <c r="D16" s="124"/>
      <c r="E16" s="124"/>
      <c r="F16" s="124"/>
      <c r="G16" s="124"/>
      <c r="H16" s="124"/>
      <c r="I16" s="127" t="s">
        <v>147</v>
      </c>
      <c r="J16" s="127" t="s">
        <v>147</v>
      </c>
      <c r="K16" s="141">
        <v>40128</v>
      </c>
      <c r="L16" s="120"/>
    </row>
    <row r="17" spans="1:12" ht="12.75" customHeight="1">
      <c r="A17" s="119"/>
      <c r="B17" s="124" t="s">
        <v>721</v>
      </c>
      <c r="C17" s="124"/>
      <c r="D17" s="124"/>
      <c r="E17" s="124"/>
      <c r="F17" s="124"/>
      <c r="G17" s="124"/>
      <c r="H17" s="124"/>
      <c r="I17" s="127" t="s">
        <v>148</v>
      </c>
      <c r="J17" s="127" t="s">
        <v>148</v>
      </c>
      <c r="K17" s="141" t="str">
        <f>IF(Invoice!J17&lt;&gt;"",Invoice!J17,"")</f>
        <v>Sunny</v>
      </c>
      <c r="L17" s="120"/>
    </row>
    <row r="18" spans="1:12" ht="18" customHeight="1">
      <c r="A18" s="119"/>
      <c r="B18" s="124" t="s">
        <v>722</v>
      </c>
      <c r="C18" s="124"/>
      <c r="D18" s="124"/>
      <c r="E18" s="124"/>
      <c r="F18" s="124"/>
      <c r="G18" s="124"/>
      <c r="H18" s="145" t="s">
        <v>777</v>
      </c>
      <c r="I18" s="126" t="s">
        <v>264</v>
      </c>
      <c r="J18" s="126" t="s">
        <v>264</v>
      </c>
      <c r="K18" s="113" t="s">
        <v>138</v>
      </c>
      <c r="L18" s="120"/>
    </row>
    <row r="19" spans="1:12">
      <c r="A19" s="119"/>
      <c r="B19" s="124"/>
      <c r="C19" s="124"/>
      <c r="D19" s="124"/>
      <c r="E19" s="124"/>
      <c r="F19" s="124"/>
      <c r="G19" s="124"/>
      <c r="H19" s="146" t="s">
        <v>778</v>
      </c>
      <c r="I19" s="124"/>
      <c r="J19" s="124"/>
      <c r="K19" s="124"/>
      <c r="L19" s="120"/>
    </row>
    <row r="20" spans="1:12" ht="12.75" customHeight="1">
      <c r="A20" s="119"/>
      <c r="B20" s="109" t="s">
        <v>204</v>
      </c>
      <c r="C20" s="109" t="s">
        <v>205</v>
      </c>
      <c r="D20" s="109" t="s">
        <v>290</v>
      </c>
      <c r="E20" s="122" t="s">
        <v>206</v>
      </c>
      <c r="F20" s="156" t="s">
        <v>207</v>
      </c>
      <c r="G20" s="157"/>
      <c r="H20" s="109" t="s">
        <v>174</v>
      </c>
      <c r="I20" s="109" t="s">
        <v>208</v>
      </c>
      <c r="J20" s="109" t="s">
        <v>208</v>
      </c>
      <c r="K20" s="109" t="s">
        <v>26</v>
      </c>
      <c r="L20" s="120"/>
    </row>
    <row r="21" spans="1:12" ht="42.75" customHeight="1">
      <c r="A21" s="119"/>
      <c r="B21" s="130"/>
      <c r="C21" s="130"/>
      <c r="D21" s="130"/>
      <c r="E21" s="131"/>
      <c r="F21" s="158"/>
      <c r="G21" s="159"/>
      <c r="H21" s="144" t="s">
        <v>776</v>
      </c>
      <c r="I21" s="130"/>
      <c r="J21" s="130"/>
      <c r="K21" s="130"/>
      <c r="L21" s="120"/>
    </row>
    <row r="22" spans="1:12" ht="24" customHeight="1">
      <c r="A22" s="119"/>
      <c r="B22" s="132">
        <v>2</v>
      </c>
      <c r="C22" s="133" t="s">
        <v>715</v>
      </c>
      <c r="D22" s="133" t="s">
        <v>715</v>
      </c>
      <c r="E22" s="134" t="s">
        <v>770</v>
      </c>
      <c r="F22" s="148"/>
      <c r="G22" s="149"/>
      <c r="H22" s="135" t="s">
        <v>716</v>
      </c>
      <c r="I22" s="137">
        <f t="shared" ref="I22:I38" si="0">ROUNDUP(J22*$N$1,2)</f>
        <v>3.9699999999999998</v>
      </c>
      <c r="J22" s="137">
        <v>15.86</v>
      </c>
      <c r="K22" s="138">
        <f t="shared" ref="K22:K38" si="1">I22*B22</f>
        <v>7.9399999999999995</v>
      </c>
      <c r="L22" s="120"/>
    </row>
    <row r="23" spans="1:12" ht="36">
      <c r="A23" s="119"/>
      <c r="B23" s="132">
        <v>10</v>
      </c>
      <c r="C23" s="133" t="s">
        <v>723</v>
      </c>
      <c r="D23" s="133" t="s">
        <v>723</v>
      </c>
      <c r="E23" s="134" t="s">
        <v>770</v>
      </c>
      <c r="F23" s="160" t="s">
        <v>771</v>
      </c>
      <c r="G23" s="161"/>
      <c r="H23" s="135" t="s">
        <v>724</v>
      </c>
      <c r="I23" s="137">
        <f t="shared" si="0"/>
        <v>0.76</v>
      </c>
      <c r="J23" s="137">
        <v>3.04</v>
      </c>
      <c r="K23" s="138">
        <f t="shared" si="1"/>
        <v>7.6</v>
      </c>
      <c r="L23" s="120"/>
    </row>
    <row r="24" spans="1:12" ht="24">
      <c r="A24" s="119"/>
      <c r="B24" s="132">
        <v>30</v>
      </c>
      <c r="C24" s="133" t="s">
        <v>727</v>
      </c>
      <c r="D24" s="133" t="s">
        <v>727</v>
      </c>
      <c r="E24" s="134" t="s">
        <v>770</v>
      </c>
      <c r="F24" s="148"/>
      <c r="G24" s="149"/>
      <c r="H24" s="135" t="s">
        <v>728</v>
      </c>
      <c r="I24" s="137">
        <f t="shared" si="0"/>
        <v>0.06</v>
      </c>
      <c r="J24" s="137">
        <v>0.24</v>
      </c>
      <c r="K24" s="138">
        <f t="shared" si="1"/>
        <v>1.7999999999999998</v>
      </c>
      <c r="L24" s="120"/>
    </row>
    <row r="25" spans="1:12" ht="24" customHeight="1">
      <c r="A25" s="119"/>
      <c r="B25" s="132">
        <v>16</v>
      </c>
      <c r="C25" s="133" t="s">
        <v>729</v>
      </c>
      <c r="D25" s="133" t="s">
        <v>762</v>
      </c>
      <c r="E25" s="134" t="s">
        <v>770</v>
      </c>
      <c r="F25" s="148" t="s">
        <v>771</v>
      </c>
      <c r="G25" s="149"/>
      <c r="H25" s="135" t="s">
        <v>730</v>
      </c>
      <c r="I25" s="137">
        <f t="shared" si="0"/>
        <v>0.49</v>
      </c>
      <c r="J25" s="137">
        <v>1.94</v>
      </c>
      <c r="K25" s="138">
        <f t="shared" si="1"/>
        <v>7.84</v>
      </c>
      <c r="L25" s="120"/>
    </row>
    <row r="26" spans="1:12" ht="24">
      <c r="A26" s="119"/>
      <c r="B26" s="132">
        <v>2</v>
      </c>
      <c r="C26" s="133" t="s">
        <v>733</v>
      </c>
      <c r="D26" s="133" t="s">
        <v>733</v>
      </c>
      <c r="E26" s="134" t="s">
        <v>770</v>
      </c>
      <c r="F26" s="148"/>
      <c r="G26" s="149"/>
      <c r="H26" s="135" t="s">
        <v>773</v>
      </c>
      <c r="I26" s="137">
        <f t="shared" si="0"/>
        <v>0.83</v>
      </c>
      <c r="J26" s="137">
        <v>3.32</v>
      </c>
      <c r="K26" s="138">
        <f t="shared" si="1"/>
        <v>1.66</v>
      </c>
      <c r="L26" s="120"/>
    </row>
    <row r="27" spans="1:12" ht="26.25" customHeight="1">
      <c r="A27" s="119"/>
      <c r="B27" s="132">
        <v>2</v>
      </c>
      <c r="C27" s="133" t="s">
        <v>735</v>
      </c>
      <c r="D27" s="133" t="s">
        <v>735</v>
      </c>
      <c r="E27" s="134" t="s">
        <v>770</v>
      </c>
      <c r="F27" s="148"/>
      <c r="G27" s="149"/>
      <c r="H27" s="135" t="s">
        <v>774</v>
      </c>
      <c r="I27" s="137">
        <f t="shared" si="0"/>
        <v>0.93</v>
      </c>
      <c r="J27" s="137">
        <v>3.71</v>
      </c>
      <c r="K27" s="138">
        <f t="shared" si="1"/>
        <v>1.86</v>
      </c>
      <c r="L27" s="120"/>
    </row>
    <row r="28" spans="1:12" ht="26.25" customHeight="1">
      <c r="A28" s="119"/>
      <c r="B28" s="132">
        <v>2</v>
      </c>
      <c r="C28" s="133" t="s">
        <v>737</v>
      </c>
      <c r="D28" s="133" t="s">
        <v>763</v>
      </c>
      <c r="E28" s="134" t="s">
        <v>770</v>
      </c>
      <c r="F28" s="148" t="s">
        <v>11</v>
      </c>
      <c r="G28" s="149"/>
      <c r="H28" s="135" t="s">
        <v>775</v>
      </c>
      <c r="I28" s="137">
        <f t="shared" si="0"/>
        <v>0.68</v>
      </c>
      <c r="J28" s="137">
        <v>2.69</v>
      </c>
      <c r="K28" s="138">
        <f t="shared" si="1"/>
        <v>1.36</v>
      </c>
      <c r="L28" s="120"/>
    </row>
    <row r="29" spans="1:12" ht="24" customHeight="1">
      <c r="A29" s="119"/>
      <c r="B29" s="132">
        <v>8</v>
      </c>
      <c r="C29" s="133" t="s">
        <v>740</v>
      </c>
      <c r="D29" s="133" t="s">
        <v>740</v>
      </c>
      <c r="E29" s="134" t="s">
        <v>771</v>
      </c>
      <c r="F29" s="148"/>
      <c r="G29" s="149"/>
      <c r="H29" s="135" t="s">
        <v>741</v>
      </c>
      <c r="I29" s="137">
        <f t="shared" si="0"/>
        <v>0.42</v>
      </c>
      <c r="J29" s="137">
        <v>1.67</v>
      </c>
      <c r="K29" s="138">
        <f t="shared" si="1"/>
        <v>3.36</v>
      </c>
      <c r="L29" s="120"/>
    </row>
    <row r="30" spans="1:12" ht="24" customHeight="1">
      <c r="A30" s="119"/>
      <c r="B30" s="132">
        <v>10</v>
      </c>
      <c r="C30" s="133" t="s">
        <v>583</v>
      </c>
      <c r="D30" s="133" t="s">
        <v>583</v>
      </c>
      <c r="E30" s="134" t="s">
        <v>771</v>
      </c>
      <c r="F30" s="148"/>
      <c r="G30" s="149"/>
      <c r="H30" s="135" t="s">
        <v>742</v>
      </c>
      <c r="I30" s="137">
        <f t="shared" si="0"/>
        <v>0.41000000000000003</v>
      </c>
      <c r="J30" s="137">
        <v>1.63</v>
      </c>
      <c r="K30" s="138">
        <f t="shared" si="1"/>
        <v>4.1000000000000005</v>
      </c>
      <c r="L30" s="120"/>
    </row>
    <row r="31" spans="1:12" ht="36" customHeight="1">
      <c r="A31" s="119"/>
      <c r="B31" s="132">
        <v>4</v>
      </c>
      <c r="C31" s="133" t="s">
        <v>743</v>
      </c>
      <c r="D31" s="133" t="s">
        <v>743</v>
      </c>
      <c r="E31" s="134" t="s">
        <v>31</v>
      </c>
      <c r="F31" s="148"/>
      <c r="G31" s="149"/>
      <c r="H31" s="135" t="s">
        <v>744</v>
      </c>
      <c r="I31" s="137">
        <f t="shared" si="0"/>
        <v>0.32</v>
      </c>
      <c r="J31" s="137">
        <v>1.25</v>
      </c>
      <c r="K31" s="138">
        <f t="shared" si="1"/>
        <v>1.28</v>
      </c>
      <c r="L31" s="120"/>
    </row>
    <row r="32" spans="1:12" ht="30" customHeight="1">
      <c r="A32" s="119"/>
      <c r="B32" s="132">
        <v>3</v>
      </c>
      <c r="C32" s="133" t="s">
        <v>745</v>
      </c>
      <c r="D32" s="133" t="s">
        <v>745</v>
      </c>
      <c r="E32" s="134" t="s">
        <v>770</v>
      </c>
      <c r="F32" s="148" t="s">
        <v>771</v>
      </c>
      <c r="G32" s="149"/>
      <c r="H32" s="135" t="s">
        <v>746</v>
      </c>
      <c r="I32" s="137">
        <f t="shared" si="0"/>
        <v>0.86</v>
      </c>
      <c r="J32" s="137">
        <v>3.42</v>
      </c>
      <c r="K32" s="138">
        <f t="shared" si="1"/>
        <v>2.58</v>
      </c>
      <c r="L32" s="120"/>
    </row>
    <row r="33" spans="1:12" ht="36" customHeight="1">
      <c r="A33" s="119"/>
      <c r="B33" s="132">
        <f>'Tax Invoice'!D55</f>
        <v>1</v>
      </c>
      <c r="C33" s="133" t="s">
        <v>748</v>
      </c>
      <c r="D33" s="133" t="s">
        <v>748</v>
      </c>
      <c r="E33" s="134" t="s">
        <v>749</v>
      </c>
      <c r="F33" s="148"/>
      <c r="G33" s="149"/>
      <c r="H33" s="135" t="s">
        <v>750</v>
      </c>
      <c r="I33" s="137">
        <f t="shared" si="0"/>
        <v>1.56</v>
      </c>
      <c r="J33" s="137">
        <v>6.23</v>
      </c>
      <c r="K33" s="138">
        <f t="shared" si="1"/>
        <v>1.56</v>
      </c>
      <c r="L33" s="120"/>
    </row>
    <row r="34" spans="1:12" ht="36" customHeight="1">
      <c r="A34" s="119"/>
      <c r="B34" s="132">
        <f>'Tax Invoice'!D56</f>
        <v>1</v>
      </c>
      <c r="C34" s="133" t="s">
        <v>751</v>
      </c>
      <c r="D34" s="133" t="s">
        <v>751</v>
      </c>
      <c r="E34" s="134" t="s">
        <v>749</v>
      </c>
      <c r="F34" s="148"/>
      <c r="G34" s="149"/>
      <c r="H34" s="135" t="s">
        <v>752</v>
      </c>
      <c r="I34" s="137">
        <f t="shared" si="0"/>
        <v>1.31</v>
      </c>
      <c r="J34" s="137">
        <v>5.24</v>
      </c>
      <c r="K34" s="138">
        <f t="shared" si="1"/>
        <v>1.31</v>
      </c>
      <c r="L34" s="120"/>
    </row>
    <row r="35" spans="1:12" ht="36" customHeight="1">
      <c r="A35" s="119"/>
      <c r="B35" s="132">
        <f>'Tax Invoice'!D57</f>
        <v>1</v>
      </c>
      <c r="C35" s="133" t="s">
        <v>753</v>
      </c>
      <c r="D35" s="133" t="s">
        <v>753</v>
      </c>
      <c r="E35" s="134" t="s">
        <v>754</v>
      </c>
      <c r="F35" s="148"/>
      <c r="G35" s="149"/>
      <c r="H35" s="135" t="s">
        <v>755</v>
      </c>
      <c r="I35" s="137">
        <f t="shared" si="0"/>
        <v>1.32</v>
      </c>
      <c r="J35" s="137">
        <v>5.26</v>
      </c>
      <c r="K35" s="138">
        <f t="shared" si="1"/>
        <v>1.32</v>
      </c>
      <c r="L35" s="120"/>
    </row>
    <row r="36" spans="1:12" ht="24" customHeight="1">
      <c r="A36" s="119"/>
      <c r="B36" s="132">
        <f>'Tax Invoice'!D58</f>
        <v>1</v>
      </c>
      <c r="C36" s="133" t="s">
        <v>756</v>
      </c>
      <c r="D36" s="133" t="s">
        <v>756</v>
      </c>
      <c r="E36" s="134"/>
      <c r="F36" s="148"/>
      <c r="G36" s="149"/>
      <c r="H36" s="135" t="s">
        <v>757</v>
      </c>
      <c r="I36" s="137">
        <f t="shared" si="0"/>
        <v>1.31</v>
      </c>
      <c r="J36" s="137">
        <v>5.24</v>
      </c>
      <c r="K36" s="138">
        <f t="shared" si="1"/>
        <v>1.31</v>
      </c>
      <c r="L36" s="120"/>
    </row>
    <row r="37" spans="1:12" ht="24" customHeight="1">
      <c r="A37" s="119"/>
      <c r="B37" s="132">
        <f>'Tax Invoice'!D59</f>
        <v>1</v>
      </c>
      <c r="C37" s="133" t="s">
        <v>758</v>
      </c>
      <c r="D37" s="133" t="s">
        <v>758</v>
      </c>
      <c r="E37" s="134"/>
      <c r="F37" s="148"/>
      <c r="G37" s="149"/>
      <c r="H37" s="135" t="s">
        <v>759</v>
      </c>
      <c r="I37" s="137">
        <f t="shared" si="0"/>
        <v>1.32</v>
      </c>
      <c r="J37" s="137">
        <v>5.26</v>
      </c>
      <c r="K37" s="138">
        <f t="shared" si="1"/>
        <v>1.32</v>
      </c>
      <c r="L37" s="120"/>
    </row>
    <row r="38" spans="1:12" ht="24" customHeight="1">
      <c r="A38" s="119"/>
      <c r="B38" s="114">
        <f>'Tax Invoice'!D60</f>
        <v>1</v>
      </c>
      <c r="C38" s="10" t="s">
        <v>760</v>
      </c>
      <c r="D38" s="10" t="s">
        <v>760</v>
      </c>
      <c r="E38" s="123"/>
      <c r="F38" s="150"/>
      <c r="G38" s="151"/>
      <c r="H38" s="11" t="s">
        <v>761</v>
      </c>
      <c r="I38" s="12">
        <f t="shared" si="0"/>
        <v>1.33</v>
      </c>
      <c r="J38" s="12">
        <v>5.32</v>
      </c>
      <c r="K38" s="115">
        <f t="shared" si="1"/>
        <v>1.33</v>
      </c>
      <c r="L38" s="120"/>
    </row>
    <row r="39" spans="1:12" ht="12.75" customHeight="1">
      <c r="A39" s="119"/>
      <c r="B39" s="136" t="s">
        <v>11</v>
      </c>
      <c r="C39" s="136"/>
      <c r="D39" s="136"/>
      <c r="E39" s="136"/>
      <c r="F39" s="136"/>
      <c r="G39" s="136"/>
      <c r="H39" s="136"/>
      <c r="I39" s="139" t="s">
        <v>261</v>
      </c>
      <c r="J39" s="139" t="s">
        <v>261</v>
      </c>
      <c r="K39" s="140">
        <f>SUM(K22:K38)</f>
        <v>49.530000000000008</v>
      </c>
      <c r="L39" s="120"/>
    </row>
    <row r="40" spans="1:12" ht="12.75" customHeight="1">
      <c r="A40" s="119"/>
      <c r="B40" s="136"/>
      <c r="C40" s="136"/>
      <c r="D40" s="136"/>
      <c r="E40" s="136"/>
      <c r="F40" s="136"/>
      <c r="G40" s="136"/>
      <c r="H40" s="136"/>
      <c r="I40" s="139" t="s">
        <v>769</v>
      </c>
      <c r="J40" s="139" t="s">
        <v>190</v>
      </c>
      <c r="K40" s="140">
        <v>19.82</v>
      </c>
      <c r="L40" s="120"/>
    </row>
    <row r="41" spans="1:12" ht="12.75" hidden="1" customHeight="1" outlineLevel="1">
      <c r="A41" s="119"/>
      <c r="B41" s="136"/>
      <c r="C41" s="136"/>
      <c r="D41" s="136"/>
      <c r="E41" s="136"/>
      <c r="F41" s="136"/>
      <c r="G41" s="136"/>
      <c r="H41" s="136"/>
      <c r="I41" s="139" t="s">
        <v>191</v>
      </c>
      <c r="J41" s="139" t="s">
        <v>191</v>
      </c>
      <c r="K41" s="140">
        <f>Invoice!J67</f>
        <v>0</v>
      </c>
      <c r="L41" s="120"/>
    </row>
    <row r="42" spans="1:12" ht="12.75" customHeight="1" collapsed="1">
      <c r="A42" s="119"/>
      <c r="B42" s="136"/>
      <c r="C42" s="136"/>
      <c r="D42" s="136"/>
      <c r="E42" s="136"/>
      <c r="F42" s="136"/>
      <c r="G42" s="136"/>
      <c r="H42" s="136"/>
      <c r="I42" s="139" t="s">
        <v>263</v>
      </c>
      <c r="J42" s="139" t="s">
        <v>263</v>
      </c>
      <c r="K42" s="140">
        <f>SUM(K39:K41)</f>
        <v>69.350000000000009</v>
      </c>
      <c r="L42" s="120"/>
    </row>
    <row r="43" spans="1:12" ht="12.75" customHeight="1">
      <c r="A43" s="6"/>
      <c r="B43" s="7"/>
      <c r="C43" s="7"/>
      <c r="D43" s="7"/>
      <c r="E43" s="7"/>
      <c r="F43" s="7"/>
      <c r="G43" s="7"/>
      <c r="H43" s="7" t="s">
        <v>772</v>
      </c>
      <c r="I43" s="7"/>
      <c r="J43" s="7"/>
      <c r="K43" s="7"/>
      <c r="L43" s="8"/>
    </row>
    <row r="44" spans="1:12" ht="12.75" customHeight="1"/>
    <row r="45" spans="1:12" ht="12.75" customHeight="1"/>
    <row r="46" spans="1:12" ht="12.75" customHeight="1"/>
    <row r="47" spans="1:12" ht="12.75" customHeight="1"/>
    <row r="48" spans="1:12" ht="12.75" customHeight="1"/>
    <row r="49" ht="12.75" customHeight="1"/>
    <row r="50" ht="12.75" customHeight="1"/>
  </sheetData>
  <mergeCells count="21">
    <mergeCell ref="K10:K11"/>
    <mergeCell ref="K14:K15"/>
    <mergeCell ref="F20:G20"/>
    <mergeCell ref="F21:G21"/>
    <mergeCell ref="F22:G22"/>
    <mergeCell ref="F26:G26"/>
    <mergeCell ref="F27:G27"/>
    <mergeCell ref="F25:G25"/>
    <mergeCell ref="F24:G24"/>
    <mergeCell ref="F23:G23"/>
    <mergeCell ref="F31:G31"/>
    <mergeCell ref="F32:G32"/>
    <mergeCell ref="F33:G33"/>
    <mergeCell ref="F28:G28"/>
    <mergeCell ref="F29:G29"/>
    <mergeCell ref="F30:G30"/>
    <mergeCell ref="F34:G34"/>
    <mergeCell ref="F35:G35"/>
    <mergeCell ref="F36:G36"/>
    <mergeCell ref="F37:G37"/>
    <mergeCell ref="F38:G38"/>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76"/>
  <sheetViews>
    <sheetView topLeftCell="A47" zoomScale="90" zoomScaleNormal="90" workbookViewId="0">
      <selection activeCell="I66" sqref="H66:I66"/>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9">
        <v>0.25</v>
      </c>
      <c r="O1" t="s">
        <v>187</v>
      </c>
    </row>
    <row r="2" spans="1:15" ht="15.75" customHeight="1">
      <c r="A2" s="119"/>
      <c r="B2" s="128" t="s">
        <v>139</v>
      </c>
      <c r="C2" s="124"/>
      <c r="D2" s="124"/>
      <c r="E2" s="124"/>
      <c r="F2" s="124"/>
      <c r="G2" s="124"/>
      <c r="H2" s="124"/>
      <c r="I2" s="124"/>
      <c r="J2" s="124"/>
      <c r="K2" s="129" t="s">
        <v>145</v>
      </c>
      <c r="L2" s="120"/>
      <c r="N2">
        <v>192.40999999999988</v>
      </c>
      <c r="O2" t="s">
        <v>188</v>
      </c>
    </row>
    <row r="3" spans="1:15" ht="12.75" customHeight="1">
      <c r="A3" s="119"/>
      <c r="B3" s="125" t="s">
        <v>140</v>
      </c>
      <c r="C3" s="124"/>
      <c r="D3" s="124"/>
      <c r="E3" s="124"/>
      <c r="F3" s="124"/>
      <c r="G3" s="124"/>
      <c r="H3" s="124"/>
      <c r="I3" s="124"/>
      <c r="J3" s="124"/>
      <c r="K3" s="124"/>
      <c r="L3" s="120"/>
      <c r="N3">
        <v>192.40999999999988</v>
      </c>
      <c r="O3" t="s">
        <v>189</v>
      </c>
    </row>
    <row r="4" spans="1:15" ht="12.75" customHeight="1">
      <c r="A4" s="119"/>
      <c r="B4" s="125" t="s">
        <v>141</v>
      </c>
      <c r="C4" s="124"/>
      <c r="D4" s="124"/>
      <c r="E4" s="124"/>
      <c r="F4" s="124"/>
      <c r="G4" s="124"/>
      <c r="H4" s="124"/>
      <c r="I4" s="124"/>
      <c r="J4" s="124"/>
      <c r="K4" s="124"/>
      <c r="L4" s="120"/>
    </row>
    <row r="5" spans="1:15" ht="12.75" customHeight="1">
      <c r="A5" s="119"/>
      <c r="B5" s="125" t="s">
        <v>142</v>
      </c>
      <c r="C5" s="124"/>
      <c r="D5" s="124"/>
      <c r="E5" s="124"/>
      <c r="F5" s="124"/>
      <c r="G5" s="124"/>
      <c r="H5" s="124"/>
      <c r="I5" s="124"/>
      <c r="J5" s="124"/>
      <c r="K5" s="124"/>
      <c r="L5" s="120"/>
    </row>
    <row r="6" spans="1:15" ht="12.75" customHeight="1">
      <c r="A6" s="119"/>
      <c r="B6" s="125" t="s">
        <v>143</v>
      </c>
      <c r="C6" s="124"/>
      <c r="D6" s="124"/>
      <c r="E6" s="124"/>
      <c r="F6" s="124"/>
      <c r="G6" s="124"/>
      <c r="H6" s="124"/>
      <c r="I6" s="124"/>
      <c r="J6" s="124"/>
      <c r="K6" s="124"/>
      <c r="L6" s="120"/>
    </row>
    <row r="7" spans="1:15" ht="12.75" customHeight="1">
      <c r="A7" s="119"/>
      <c r="B7" s="125" t="s">
        <v>144</v>
      </c>
      <c r="C7" s="124"/>
      <c r="D7" s="124"/>
      <c r="E7" s="124"/>
      <c r="F7" s="124"/>
      <c r="G7" s="124"/>
      <c r="H7" s="124"/>
      <c r="I7" s="124"/>
      <c r="J7" s="124"/>
      <c r="K7" s="124"/>
      <c r="L7" s="120"/>
    </row>
    <row r="8" spans="1:15" ht="12.75" customHeight="1">
      <c r="A8" s="119"/>
      <c r="B8" s="124"/>
      <c r="C8" s="124"/>
      <c r="D8" s="124"/>
      <c r="E8" s="124"/>
      <c r="F8" s="124"/>
      <c r="G8" s="124"/>
      <c r="H8" s="124"/>
      <c r="I8" s="124"/>
      <c r="J8" s="124"/>
      <c r="K8" s="124"/>
      <c r="L8" s="120"/>
    </row>
    <row r="9" spans="1:15" ht="12.75" customHeight="1">
      <c r="A9" s="119"/>
      <c r="B9" s="110" t="s">
        <v>5</v>
      </c>
      <c r="C9" s="111"/>
      <c r="D9" s="111"/>
      <c r="E9" s="111"/>
      <c r="F9" s="112"/>
      <c r="G9" s="107"/>
      <c r="H9" s="108" t="s">
        <v>12</v>
      </c>
      <c r="I9" s="124"/>
      <c r="J9" s="124"/>
      <c r="K9" s="108" t="s">
        <v>201</v>
      </c>
      <c r="L9" s="120"/>
    </row>
    <row r="10" spans="1:15" ht="15" customHeight="1">
      <c r="A10" s="119"/>
      <c r="B10" s="119" t="s">
        <v>717</v>
      </c>
      <c r="C10" s="124"/>
      <c r="D10" s="124"/>
      <c r="E10" s="124"/>
      <c r="F10" s="120"/>
      <c r="G10" s="121"/>
      <c r="H10" s="121" t="s">
        <v>717</v>
      </c>
      <c r="I10" s="124"/>
      <c r="J10" s="124"/>
      <c r="K10" s="152">
        <f>IF(Invoice!J10&lt;&gt;"",Invoice!J10,"")</f>
        <v>51566</v>
      </c>
      <c r="L10" s="120"/>
    </row>
    <row r="11" spans="1:15" ht="12.75" customHeight="1">
      <c r="A11" s="119"/>
      <c r="B11" s="119" t="s">
        <v>717</v>
      </c>
      <c r="C11" s="124"/>
      <c r="D11" s="124"/>
      <c r="E11" s="124"/>
      <c r="F11" s="120"/>
      <c r="G11" s="121"/>
      <c r="H11" s="121" t="s">
        <v>717</v>
      </c>
      <c r="I11" s="124"/>
      <c r="J11" s="124"/>
      <c r="K11" s="153"/>
      <c r="L11" s="120"/>
    </row>
    <row r="12" spans="1:15" ht="12.75" customHeight="1">
      <c r="A12" s="119"/>
      <c r="B12" s="119" t="s">
        <v>718</v>
      </c>
      <c r="C12" s="124"/>
      <c r="D12" s="124"/>
      <c r="E12" s="124"/>
      <c r="F12" s="120"/>
      <c r="G12" s="121"/>
      <c r="H12" s="121" t="s">
        <v>718</v>
      </c>
      <c r="I12" s="124"/>
      <c r="J12" s="124"/>
      <c r="K12" s="124"/>
      <c r="L12" s="120"/>
    </row>
    <row r="13" spans="1:15" ht="12.75" customHeight="1">
      <c r="A13" s="119"/>
      <c r="B13" s="119" t="s">
        <v>719</v>
      </c>
      <c r="C13" s="124"/>
      <c r="D13" s="124"/>
      <c r="E13" s="124"/>
      <c r="F13" s="120"/>
      <c r="G13" s="121"/>
      <c r="H13" s="121" t="s">
        <v>719</v>
      </c>
      <c r="I13" s="124"/>
      <c r="J13" s="124"/>
      <c r="K13" s="108" t="s">
        <v>16</v>
      </c>
      <c r="L13" s="120"/>
    </row>
    <row r="14" spans="1:15" ht="15" customHeight="1">
      <c r="A14" s="119"/>
      <c r="B14" s="119" t="s">
        <v>720</v>
      </c>
      <c r="C14" s="124"/>
      <c r="D14" s="124"/>
      <c r="E14" s="124"/>
      <c r="F14" s="120"/>
      <c r="G14" s="121"/>
      <c r="H14" s="121" t="s">
        <v>720</v>
      </c>
      <c r="I14" s="124"/>
      <c r="J14" s="124"/>
      <c r="K14" s="154">
        <f>Invoice!J14</f>
        <v>45195</v>
      </c>
      <c r="L14" s="120"/>
    </row>
    <row r="15" spans="1:15" ht="15" customHeight="1">
      <c r="A15" s="119"/>
      <c r="B15" s="142" t="s">
        <v>768</v>
      </c>
      <c r="C15" s="7"/>
      <c r="D15" s="7"/>
      <c r="E15" s="7"/>
      <c r="F15" s="8"/>
      <c r="G15" s="121"/>
      <c r="H15" s="143" t="s">
        <v>768</v>
      </c>
      <c r="I15" s="124"/>
      <c r="J15" s="124"/>
      <c r="K15" s="155"/>
      <c r="L15" s="120"/>
    </row>
    <row r="16" spans="1:15" ht="15" customHeight="1">
      <c r="A16" s="119"/>
      <c r="B16" s="124"/>
      <c r="C16" s="124"/>
      <c r="D16" s="124"/>
      <c r="E16" s="124"/>
      <c r="F16" s="124"/>
      <c r="G16" s="124"/>
      <c r="H16" s="124"/>
      <c r="I16" s="127" t="s">
        <v>147</v>
      </c>
      <c r="J16" s="127" t="s">
        <v>147</v>
      </c>
      <c r="K16" s="141">
        <v>40128</v>
      </c>
      <c r="L16" s="120"/>
    </row>
    <row r="17" spans="1:12" ht="12.75" customHeight="1">
      <c r="A17" s="119"/>
      <c r="B17" s="124" t="s">
        <v>721</v>
      </c>
      <c r="C17" s="124"/>
      <c r="D17" s="124"/>
      <c r="E17" s="124"/>
      <c r="F17" s="124"/>
      <c r="G17" s="124"/>
      <c r="H17" s="124"/>
      <c r="I17" s="127" t="s">
        <v>148</v>
      </c>
      <c r="J17" s="127" t="s">
        <v>148</v>
      </c>
      <c r="K17" s="141" t="str">
        <f>IF(Invoice!J17&lt;&gt;"",Invoice!J17,"")</f>
        <v>Sunny</v>
      </c>
      <c r="L17" s="120"/>
    </row>
    <row r="18" spans="1:12" ht="18" customHeight="1">
      <c r="A18" s="119"/>
      <c r="B18" s="124" t="s">
        <v>722</v>
      </c>
      <c r="C18" s="124"/>
      <c r="D18" s="124"/>
      <c r="E18" s="124"/>
      <c r="F18" s="124"/>
      <c r="G18" s="124"/>
      <c r="H18" s="124"/>
      <c r="I18" s="126" t="s">
        <v>264</v>
      </c>
      <c r="J18" s="126" t="s">
        <v>264</v>
      </c>
      <c r="K18" s="113" t="s">
        <v>138</v>
      </c>
      <c r="L18" s="120"/>
    </row>
    <row r="19" spans="1:12">
      <c r="A19" s="119"/>
      <c r="B19" s="124"/>
      <c r="C19" s="124"/>
      <c r="D19" s="124"/>
      <c r="E19" s="124"/>
      <c r="F19" s="124"/>
      <c r="G19" s="124"/>
      <c r="H19" s="124"/>
      <c r="I19" s="124"/>
      <c r="J19" s="124"/>
      <c r="K19" s="124"/>
      <c r="L19" s="120"/>
    </row>
    <row r="20" spans="1:12" ht="12.75" customHeight="1">
      <c r="A20" s="119"/>
      <c r="B20" s="109" t="s">
        <v>204</v>
      </c>
      <c r="C20" s="109" t="s">
        <v>205</v>
      </c>
      <c r="D20" s="109" t="s">
        <v>290</v>
      </c>
      <c r="E20" s="122" t="s">
        <v>206</v>
      </c>
      <c r="F20" s="156" t="s">
        <v>207</v>
      </c>
      <c r="G20" s="157"/>
      <c r="H20" s="109" t="s">
        <v>174</v>
      </c>
      <c r="I20" s="109" t="s">
        <v>208</v>
      </c>
      <c r="J20" s="109" t="s">
        <v>208</v>
      </c>
      <c r="K20" s="109" t="s">
        <v>26</v>
      </c>
      <c r="L20" s="120"/>
    </row>
    <row r="21" spans="1:12" ht="12.75" customHeight="1">
      <c r="A21" s="119"/>
      <c r="B21" s="130"/>
      <c r="C21" s="130"/>
      <c r="D21" s="130"/>
      <c r="E21" s="131"/>
      <c r="F21" s="158"/>
      <c r="G21" s="159"/>
      <c r="H21" s="130" t="s">
        <v>146</v>
      </c>
      <c r="I21" s="130"/>
      <c r="J21" s="130"/>
      <c r="K21" s="130"/>
      <c r="L21" s="120"/>
    </row>
    <row r="22" spans="1:12" ht="24" customHeight="1">
      <c r="A22" s="119"/>
      <c r="B22" s="132">
        <f>'Tax Invoice'!D18</f>
        <v>1</v>
      </c>
      <c r="C22" s="133" t="s">
        <v>715</v>
      </c>
      <c r="D22" s="133" t="s">
        <v>715</v>
      </c>
      <c r="E22" s="134" t="s">
        <v>30</v>
      </c>
      <c r="F22" s="148"/>
      <c r="G22" s="149"/>
      <c r="H22" s="135" t="s">
        <v>716</v>
      </c>
      <c r="I22" s="137">
        <f t="shared" ref="I22:I64" si="0">ROUNDUP(J22*$N$1,2)</f>
        <v>3.9699999999999998</v>
      </c>
      <c r="J22" s="137">
        <v>15.86</v>
      </c>
      <c r="K22" s="138">
        <f t="shared" ref="K22:K64" si="1">I22*B22</f>
        <v>3.9699999999999998</v>
      </c>
      <c r="L22" s="120"/>
    </row>
    <row r="23" spans="1:12" ht="24" customHeight="1">
      <c r="A23" s="119"/>
      <c r="B23" s="132">
        <f>'Tax Invoice'!D19</f>
        <v>1</v>
      </c>
      <c r="C23" s="133" t="s">
        <v>715</v>
      </c>
      <c r="D23" s="133" t="s">
        <v>715</v>
      </c>
      <c r="E23" s="134" t="s">
        <v>31</v>
      </c>
      <c r="F23" s="148"/>
      <c r="G23" s="149"/>
      <c r="H23" s="135" t="s">
        <v>716</v>
      </c>
      <c r="I23" s="137">
        <f t="shared" si="0"/>
        <v>3.9699999999999998</v>
      </c>
      <c r="J23" s="137">
        <v>15.86</v>
      </c>
      <c r="K23" s="138">
        <f t="shared" si="1"/>
        <v>3.9699999999999998</v>
      </c>
      <c r="L23" s="120"/>
    </row>
    <row r="24" spans="1:12" ht="36" customHeight="1">
      <c r="A24" s="119"/>
      <c r="B24" s="132">
        <f>'Tax Invoice'!D20</f>
        <v>1</v>
      </c>
      <c r="C24" s="133" t="s">
        <v>723</v>
      </c>
      <c r="D24" s="133" t="s">
        <v>723</v>
      </c>
      <c r="E24" s="134" t="s">
        <v>31</v>
      </c>
      <c r="F24" s="148" t="s">
        <v>354</v>
      </c>
      <c r="G24" s="149"/>
      <c r="H24" s="135" t="s">
        <v>724</v>
      </c>
      <c r="I24" s="137">
        <f t="shared" si="0"/>
        <v>0.76</v>
      </c>
      <c r="J24" s="137">
        <v>3.04</v>
      </c>
      <c r="K24" s="138">
        <f t="shared" si="1"/>
        <v>0.76</v>
      </c>
      <c r="L24" s="120"/>
    </row>
    <row r="25" spans="1:12" ht="36" customHeight="1">
      <c r="A25" s="119"/>
      <c r="B25" s="132">
        <f>'Tax Invoice'!D21</f>
        <v>1</v>
      </c>
      <c r="C25" s="133" t="s">
        <v>723</v>
      </c>
      <c r="D25" s="133" t="s">
        <v>723</v>
      </c>
      <c r="E25" s="134" t="s">
        <v>31</v>
      </c>
      <c r="F25" s="148" t="s">
        <v>534</v>
      </c>
      <c r="G25" s="149"/>
      <c r="H25" s="135" t="s">
        <v>724</v>
      </c>
      <c r="I25" s="137">
        <f t="shared" si="0"/>
        <v>0.76</v>
      </c>
      <c r="J25" s="137">
        <v>3.04</v>
      </c>
      <c r="K25" s="138">
        <f t="shared" si="1"/>
        <v>0.76</v>
      </c>
      <c r="L25" s="120"/>
    </row>
    <row r="26" spans="1:12" ht="36" customHeight="1">
      <c r="A26" s="119"/>
      <c r="B26" s="132">
        <f>'Tax Invoice'!D22</f>
        <v>1</v>
      </c>
      <c r="C26" s="133" t="s">
        <v>723</v>
      </c>
      <c r="D26" s="133" t="s">
        <v>723</v>
      </c>
      <c r="E26" s="134" t="s">
        <v>32</v>
      </c>
      <c r="F26" s="148" t="s">
        <v>354</v>
      </c>
      <c r="G26" s="149"/>
      <c r="H26" s="135" t="s">
        <v>724</v>
      </c>
      <c r="I26" s="137">
        <f t="shared" si="0"/>
        <v>0.76</v>
      </c>
      <c r="J26" s="137">
        <v>3.04</v>
      </c>
      <c r="K26" s="138">
        <f t="shared" si="1"/>
        <v>0.76</v>
      </c>
      <c r="L26" s="120"/>
    </row>
    <row r="27" spans="1:12" ht="36" customHeight="1">
      <c r="A27" s="119"/>
      <c r="B27" s="132">
        <f>'Tax Invoice'!D23</f>
        <v>1</v>
      </c>
      <c r="C27" s="133" t="s">
        <v>723</v>
      </c>
      <c r="D27" s="133" t="s">
        <v>723</v>
      </c>
      <c r="E27" s="134" t="s">
        <v>32</v>
      </c>
      <c r="F27" s="148" t="s">
        <v>534</v>
      </c>
      <c r="G27" s="149"/>
      <c r="H27" s="135" t="s">
        <v>724</v>
      </c>
      <c r="I27" s="137">
        <f t="shared" si="0"/>
        <v>0.76</v>
      </c>
      <c r="J27" s="137">
        <v>3.04</v>
      </c>
      <c r="K27" s="138">
        <f t="shared" si="1"/>
        <v>0.76</v>
      </c>
      <c r="L27" s="120"/>
    </row>
    <row r="28" spans="1:12" ht="36" customHeight="1">
      <c r="A28" s="119"/>
      <c r="B28" s="132">
        <f>'Tax Invoice'!D24</f>
        <v>1</v>
      </c>
      <c r="C28" s="133" t="s">
        <v>725</v>
      </c>
      <c r="D28" s="133" t="s">
        <v>725</v>
      </c>
      <c r="E28" s="134" t="s">
        <v>31</v>
      </c>
      <c r="F28" s="148" t="s">
        <v>245</v>
      </c>
      <c r="G28" s="149"/>
      <c r="H28" s="135" t="s">
        <v>726</v>
      </c>
      <c r="I28" s="137">
        <f t="shared" si="0"/>
        <v>0.56000000000000005</v>
      </c>
      <c r="J28" s="137">
        <v>2.23</v>
      </c>
      <c r="K28" s="138">
        <f t="shared" si="1"/>
        <v>0.56000000000000005</v>
      </c>
      <c r="L28" s="120"/>
    </row>
    <row r="29" spans="1:12" ht="36" customHeight="1">
      <c r="A29" s="119"/>
      <c r="B29" s="132">
        <f>'Tax Invoice'!D25</f>
        <v>1</v>
      </c>
      <c r="C29" s="133" t="s">
        <v>725</v>
      </c>
      <c r="D29" s="133" t="s">
        <v>725</v>
      </c>
      <c r="E29" s="134" t="s">
        <v>31</v>
      </c>
      <c r="F29" s="148" t="s">
        <v>354</v>
      </c>
      <c r="G29" s="149"/>
      <c r="H29" s="135" t="s">
        <v>726</v>
      </c>
      <c r="I29" s="137">
        <f t="shared" si="0"/>
        <v>0.56000000000000005</v>
      </c>
      <c r="J29" s="137">
        <v>2.23</v>
      </c>
      <c r="K29" s="138">
        <f t="shared" si="1"/>
        <v>0.56000000000000005</v>
      </c>
      <c r="L29" s="120"/>
    </row>
    <row r="30" spans="1:12" ht="36" customHeight="1">
      <c r="A30" s="119"/>
      <c r="B30" s="132">
        <f>'Tax Invoice'!D26</f>
        <v>1</v>
      </c>
      <c r="C30" s="133" t="s">
        <v>725</v>
      </c>
      <c r="D30" s="133" t="s">
        <v>725</v>
      </c>
      <c r="E30" s="134" t="s">
        <v>31</v>
      </c>
      <c r="F30" s="148" t="s">
        <v>534</v>
      </c>
      <c r="G30" s="149"/>
      <c r="H30" s="135" t="s">
        <v>726</v>
      </c>
      <c r="I30" s="137">
        <f t="shared" si="0"/>
        <v>0.56000000000000005</v>
      </c>
      <c r="J30" s="137">
        <v>2.23</v>
      </c>
      <c r="K30" s="138">
        <f t="shared" si="1"/>
        <v>0.56000000000000005</v>
      </c>
      <c r="L30" s="120"/>
    </row>
    <row r="31" spans="1:12" ht="36" customHeight="1">
      <c r="A31" s="119"/>
      <c r="B31" s="132">
        <f>'Tax Invoice'!D27</f>
        <v>1</v>
      </c>
      <c r="C31" s="133" t="s">
        <v>725</v>
      </c>
      <c r="D31" s="133" t="s">
        <v>725</v>
      </c>
      <c r="E31" s="134" t="s">
        <v>32</v>
      </c>
      <c r="F31" s="148" t="s">
        <v>245</v>
      </c>
      <c r="G31" s="149"/>
      <c r="H31" s="135" t="s">
        <v>726</v>
      </c>
      <c r="I31" s="137">
        <f t="shared" si="0"/>
        <v>0.56000000000000005</v>
      </c>
      <c r="J31" s="137">
        <v>2.23</v>
      </c>
      <c r="K31" s="138">
        <f t="shared" si="1"/>
        <v>0.56000000000000005</v>
      </c>
      <c r="L31" s="120"/>
    </row>
    <row r="32" spans="1:12" ht="36" customHeight="1">
      <c r="A32" s="119"/>
      <c r="B32" s="132">
        <f>'Tax Invoice'!D28</f>
        <v>1</v>
      </c>
      <c r="C32" s="133" t="s">
        <v>725</v>
      </c>
      <c r="D32" s="133" t="s">
        <v>725</v>
      </c>
      <c r="E32" s="134" t="s">
        <v>32</v>
      </c>
      <c r="F32" s="148" t="s">
        <v>354</v>
      </c>
      <c r="G32" s="149"/>
      <c r="H32" s="135" t="s">
        <v>726</v>
      </c>
      <c r="I32" s="137">
        <f t="shared" si="0"/>
        <v>0.56000000000000005</v>
      </c>
      <c r="J32" s="137">
        <v>2.23</v>
      </c>
      <c r="K32" s="138">
        <f t="shared" si="1"/>
        <v>0.56000000000000005</v>
      </c>
      <c r="L32" s="120"/>
    </row>
    <row r="33" spans="1:12" ht="36" customHeight="1">
      <c r="A33" s="119"/>
      <c r="B33" s="132">
        <f>'Tax Invoice'!D29</f>
        <v>1</v>
      </c>
      <c r="C33" s="133" t="s">
        <v>725</v>
      </c>
      <c r="D33" s="133" t="s">
        <v>725</v>
      </c>
      <c r="E33" s="134" t="s">
        <v>32</v>
      </c>
      <c r="F33" s="148" t="s">
        <v>534</v>
      </c>
      <c r="G33" s="149"/>
      <c r="H33" s="135" t="s">
        <v>726</v>
      </c>
      <c r="I33" s="137">
        <f t="shared" si="0"/>
        <v>0.56000000000000005</v>
      </c>
      <c r="J33" s="137">
        <v>2.23</v>
      </c>
      <c r="K33" s="138">
        <f t="shared" si="1"/>
        <v>0.56000000000000005</v>
      </c>
      <c r="L33" s="120"/>
    </row>
    <row r="34" spans="1:12" ht="24" customHeight="1">
      <c r="A34" s="119"/>
      <c r="B34" s="132">
        <f>'Tax Invoice'!D30</f>
        <v>10</v>
      </c>
      <c r="C34" s="133" t="s">
        <v>727</v>
      </c>
      <c r="D34" s="133" t="s">
        <v>727</v>
      </c>
      <c r="E34" s="134" t="s">
        <v>30</v>
      </c>
      <c r="F34" s="148"/>
      <c r="G34" s="149"/>
      <c r="H34" s="135" t="s">
        <v>728</v>
      </c>
      <c r="I34" s="137">
        <f t="shared" si="0"/>
        <v>0.06</v>
      </c>
      <c r="J34" s="137">
        <v>0.24</v>
      </c>
      <c r="K34" s="138">
        <f t="shared" si="1"/>
        <v>0.6</v>
      </c>
      <c r="L34" s="120"/>
    </row>
    <row r="35" spans="1:12" ht="24" customHeight="1">
      <c r="A35" s="119"/>
      <c r="B35" s="132">
        <f>'Tax Invoice'!D31</f>
        <v>20</v>
      </c>
      <c r="C35" s="133" t="s">
        <v>727</v>
      </c>
      <c r="D35" s="133" t="s">
        <v>727</v>
      </c>
      <c r="E35" s="134" t="s">
        <v>31</v>
      </c>
      <c r="F35" s="148"/>
      <c r="G35" s="149"/>
      <c r="H35" s="135" t="s">
        <v>728</v>
      </c>
      <c r="I35" s="137">
        <f t="shared" si="0"/>
        <v>0.06</v>
      </c>
      <c r="J35" s="137">
        <v>0.24</v>
      </c>
      <c r="K35" s="138">
        <f t="shared" si="1"/>
        <v>1.2</v>
      </c>
      <c r="L35" s="120"/>
    </row>
    <row r="36" spans="1:12" ht="24" customHeight="1">
      <c r="A36" s="119"/>
      <c r="B36" s="132">
        <f>'Tax Invoice'!D32</f>
        <v>2</v>
      </c>
      <c r="C36" s="133" t="s">
        <v>729</v>
      </c>
      <c r="D36" s="133" t="s">
        <v>762</v>
      </c>
      <c r="E36" s="134" t="s">
        <v>641</v>
      </c>
      <c r="F36" s="148" t="s">
        <v>31</v>
      </c>
      <c r="G36" s="149"/>
      <c r="H36" s="135" t="s">
        <v>730</v>
      </c>
      <c r="I36" s="137">
        <f t="shared" si="0"/>
        <v>0.49</v>
      </c>
      <c r="J36" s="137">
        <v>1.94</v>
      </c>
      <c r="K36" s="138">
        <f t="shared" si="1"/>
        <v>0.98</v>
      </c>
      <c r="L36" s="120"/>
    </row>
    <row r="37" spans="1:12" ht="24" customHeight="1">
      <c r="A37" s="119"/>
      <c r="B37" s="132">
        <f>'Tax Invoice'!D33</f>
        <v>2</v>
      </c>
      <c r="C37" s="133" t="s">
        <v>729</v>
      </c>
      <c r="D37" s="133" t="s">
        <v>762</v>
      </c>
      <c r="E37" s="134" t="s">
        <v>641</v>
      </c>
      <c r="F37" s="148" t="s">
        <v>32</v>
      </c>
      <c r="G37" s="149"/>
      <c r="H37" s="135" t="s">
        <v>730</v>
      </c>
      <c r="I37" s="137">
        <f t="shared" si="0"/>
        <v>0.49</v>
      </c>
      <c r="J37" s="137">
        <v>1.94</v>
      </c>
      <c r="K37" s="138">
        <f t="shared" si="1"/>
        <v>0.98</v>
      </c>
      <c r="L37" s="120"/>
    </row>
    <row r="38" spans="1:12" ht="36" customHeight="1">
      <c r="A38" s="119"/>
      <c r="B38" s="132">
        <f>'Tax Invoice'!D34</f>
        <v>2</v>
      </c>
      <c r="C38" s="133" t="s">
        <v>731</v>
      </c>
      <c r="D38" s="133" t="s">
        <v>731</v>
      </c>
      <c r="E38" s="134" t="s">
        <v>31</v>
      </c>
      <c r="F38" s="148" t="s">
        <v>245</v>
      </c>
      <c r="G38" s="149"/>
      <c r="H38" s="135" t="s">
        <v>732</v>
      </c>
      <c r="I38" s="137">
        <f t="shared" si="0"/>
        <v>0.49</v>
      </c>
      <c r="J38" s="137">
        <v>1.94</v>
      </c>
      <c r="K38" s="138">
        <f t="shared" si="1"/>
        <v>0.98</v>
      </c>
      <c r="L38" s="120"/>
    </row>
    <row r="39" spans="1:12" ht="36" customHeight="1">
      <c r="A39" s="119"/>
      <c r="B39" s="132">
        <f>'Tax Invoice'!D35</f>
        <v>2</v>
      </c>
      <c r="C39" s="133" t="s">
        <v>731</v>
      </c>
      <c r="D39" s="133" t="s">
        <v>731</v>
      </c>
      <c r="E39" s="134" t="s">
        <v>31</v>
      </c>
      <c r="F39" s="148" t="s">
        <v>354</v>
      </c>
      <c r="G39" s="149"/>
      <c r="H39" s="135" t="s">
        <v>732</v>
      </c>
      <c r="I39" s="137">
        <f t="shared" si="0"/>
        <v>0.49</v>
      </c>
      <c r="J39" s="137">
        <v>1.94</v>
      </c>
      <c r="K39" s="138">
        <f t="shared" si="1"/>
        <v>0.98</v>
      </c>
      <c r="L39" s="120"/>
    </row>
    <row r="40" spans="1:12" ht="36" customHeight="1">
      <c r="A40" s="119"/>
      <c r="B40" s="132">
        <f>'Tax Invoice'!D36</f>
        <v>2</v>
      </c>
      <c r="C40" s="133" t="s">
        <v>731</v>
      </c>
      <c r="D40" s="133" t="s">
        <v>731</v>
      </c>
      <c r="E40" s="134" t="s">
        <v>31</v>
      </c>
      <c r="F40" s="148" t="s">
        <v>534</v>
      </c>
      <c r="G40" s="149"/>
      <c r="H40" s="135" t="s">
        <v>732</v>
      </c>
      <c r="I40" s="137">
        <f t="shared" si="0"/>
        <v>0.49</v>
      </c>
      <c r="J40" s="137">
        <v>1.94</v>
      </c>
      <c r="K40" s="138">
        <f t="shared" si="1"/>
        <v>0.98</v>
      </c>
      <c r="L40" s="120"/>
    </row>
    <row r="41" spans="1:12" ht="36" customHeight="1">
      <c r="A41" s="119"/>
      <c r="B41" s="132">
        <f>'Tax Invoice'!D37</f>
        <v>2</v>
      </c>
      <c r="C41" s="133" t="s">
        <v>731</v>
      </c>
      <c r="D41" s="133" t="s">
        <v>731</v>
      </c>
      <c r="E41" s="134" t="s">
        <v>32</v>
      </c>
      <c r="F41" s="148" t="s">
        <v>245</v>
      </c>
      <c r="G41" s="149"/>
      <c r="H41" s="135" t="s">
        <v>732</v>
      </c>
      <c r="I41" s="137">
        <f t="shared" si="0"/>
        <v>0.49</v>
      </c>
      <c r="J41" s="137">
        <v>1.94</v>
      </c>
      <c r="K41" s="138">
        <f t="shared" si="1"/>
        <v>0.98</v>
      </c>
      <c r="L41" s="120"/>
    </row>
    <row r="42" spans="1:12" ht="36" customHeight="1">
      <c r="A42" s="119"/>
      <c r="B42" s="132">
        <f>'Tax Invoice'!D38</f>
        <v>2</v>
      </c>
      <c r="C42" s="133" t="s">
        <v>731</v>
      </c>
      <c r="D42" s="133" t="s">
        <v>731</v>
      </c>
      <c r="E42" s="134" t="s">
        <v>32</v>
      </c>
      <c r="F42" s="148" t="s">
        <v>354</v>
      </c>
      <c r="G42" s="149"/>
      <c r="H42" s="135" t="s">
        <v>732</v>
      </c>
      <c r="I42" s="137">
        <f t="shared" si="0"/>
        <v>0.49</v>
      </c>
      <c r="J42" s="137">
        <v>1.94</v>
      </c>
      <c r="K42" s="138">
        <f t="shared" si="1"/>
        <v>0.98</v>
      </c>
      <c r="L42" s="120"/>
    </row>
    <row r="43" spans="1:12" ht="36" customHeight="1">
      <c r="A43" s="119"/>
      <c r="B43" s="132">
        <f>'Tax Invoice'!D39</f>
        <v>2</v>
      </c>
      <c r="C43" s="133" t="s">
        <v>731</v>
      </c>
      <c r="D43" s="133" t="s">
        <v>731</v>
      </c>
      <c r="E43" s="134" t="s">
        <v>32</v>
      </c>
      <c r="F43" s="148" t="s">
        <v>534</v>
      </c>
      <c r="G43" s="149"/>
      <c r="H43" s="135" t="s">
        <v>732</v>
      </c>
      <c r="I43" s="137">
        <f t="shared" si="0"/>
        <v>0.49</v>
      </c>
      <c r="J43" s="137">
        <v>1.94</v>
      </c>
      <c r="K43" s="138">
        <f t="shared" si="1"/>
        <v>0.98</v>
      </c>
      <c r="L43" s="120"/>
    </row>
    <row r="44" spans="1:12" ht="48" customHeight="1">
      <c r="A44" s="119"/>
      <c r="B44" s="132">
        <f>'Tax Invoice'!D40</f>
        <v>1</v>
      </c>
      <c r="C44" s="133" t="s">
        <v>733</v>
      </c>
      <c r="D44" s="133" t="s">
        <v>733</v>
      </c>
      <c r="E44" s="134" t="s">
        <v>31</v>
      </c>
      <c r="F44" s="148"/>
      <c r="G44" s="149"/>
      <c r="H44" s="135" t="s">
        <v>734</v>
      </c>
      <c r="I44" s="137">
        <f t="shared" si="0"/>
        <v>0.83</v>
      </c>
      <c r="J44" s="137">
        <v>3.32</v>
      </c>
      <c r="K44" s="138">
        <f t="shared" si="1"/>
        <v>0.83</v>
      </c>
      <c r="L44" s="120"/>
    </row>
    <row r="45" spans="1:12" ht="48" customHeight="1">
      <c r="A45" s="119"/>
      <c r="B45" s="132">
        <f>'Tax Invoice'!D41</f>
        <v>1</v>
      </c>
      <c r="C45" s="133" t="s">
        <v>733</v>
      </c>
      <c r="D45" s="133" t="s">
        <v>733</v>
      </c>
      <c r="E45" s="134" t="s">
        <v>32</v>
      </c>
      <c r="F45" s="148"/>
      <c r="G45" s="149"/>
      <c r="H45" s="135" t="s">
        <v>734</v>
      </c>
      <c r="I45" s="137">
        <f t="shared" si="0"/>
        <v>0.83</v>
      </c>
      <c r="J45" s="137">
        <v>3.32</v>
      </c>
      <c r="K45" s="138">
        <f t="shared" si="1"/>
        <v>0.83</v>
      </c>
      <c r="L45" s="120"/>
    </row>
    <row r="46" spans="1:12" ht="48" customHeight="1">
      <c r="A46" s="119"/>
      <c r="B46" s="132">
        <f>'Tax Invoice'!D42</f>
        <v>1</v>
      </c>
      <c r="C46" s="133" t="s">
        <v>735</v>
      </c>
      <c r="D46" s="133" t="s">
        <v>735</v>
      </c>
      <c r="E46" s="134" t="s">
        <v>31</v>
      </c>
      <c r="F46" s="148"/>
      <c r="G46" s="149"/>
      <c r="H46" s="135" t="s">
        <v>736</v>
      </c>
      <c r="I46" s="137">
        <f t="shared" si="0"/>
        <v>0.93</v>
      </c>
      <c r="J46" s="137">
        <v>3.71</v>
      </c>
      <c r="K46" s="138">
        <f t="shared" si="1"/>
        <v>0.93</v>
      </c>
      <c r="L46" s="120"/>
    </row>
    <row r="47" spans="1:12" ht="48" customHeight="1">
      <c r="A47" s="119"/>
      <c r="B47" s="132">
        <f>'Tax Invoice'!D43</f>
        <v>1</v>
      </c>
      <c r="C47" s="133" t="s">
        <v>735</v>
      </c>
      <c r="D47" s="133" t="s">
        <v>735</v>
      </c>
      <c r="E47" s="134" t="s">
        <v>32</v>
      </c>
      <c r="F47" s="148"/>
      <c r="G47" s="149"/>
      <c r="H47" s="135" t="s">
        <v>736</v>
      </c>
      <c r="I47" s="137">
        <f t="shared" si="0"/>
        <v>0.93</v>
      </c>
      <c r="J47" s="137">
        <v>3.71</v>
      </c>
      <c r="K47" s="138">
        <f t="shared" si="1"/>
        <v>0.93</v>
      </c>
      <c r="L47" s="120"/>
    </row>
    <row r="48" spans="1:12" ht="48" customHeight="1">
      <c r="A48" s="119"/>
      <c r="B48" s="132">
        <f>'Tax Invoice'!D44</f>
        <v>1</v>
      </c>
      <c r="C48" s="133" t="s">
        <v>737</v>
      </c>
      <c r="D48" s="133" t="s">
        <v>763</v>
      </c>
      <c r="E48" s="134" t="s">
        <v>31</v>
      </c>
      <c r="F48" s="148" t="s">
        <v>738</v>
      </c>
      <c r="G48" s="149"/>
      <c r="H48" s="135" t="s">
        <v>739</v>
      </c>
      <c r="I48" s="137">
        <f t="shared" si="0"/>
        <v>0.68</v>
      </c>
      <c r="J48" s="137">
        <v>2.69</v>
      </c>
      <c r="K48" s="138">
        <f t="shared" si="1"/>
        <v>0.68</v>
      </c>
      <c r="L48" s="120"/>
    </row>
    <row r="49" spans="1:12" ht="48" customHeight="1">
      <c r="A49" s="119"/>
      <c r="B49" s="132">
        <f>'Tax Invoice'!D45</f>
        <v>1</v>
      </c>
      <c r="C49" s="133" t="s">
        <v>737</v>
      </c>
      <c r="D49" s="133" t="s">
        <v>763</v>
      </c>
      <c r="E49" s="134" t="s">
        <v>32</v>
      </c>
      <c r="F49" s="148" t="s">
        <v>738</v>
      </c>
      <c r="G49" s="149"/>
      <c r="H49" s="135" t="s">
        <v>739</v>
      </c>
      <c r="I49" s="137">
        <f t="shared" si="0"/>
        <v>0.68</v>
      </c>
      <c r="J49" s="137">
        <v>2.69</v>
      </c>
      <c r="K49" s="138">
        <f t="shared" si="1"/>
        <v>0.68</v>
      </c>
      <c r="L49" s="120"/>
    </row>
    <row r="50" spans="1:12" ht="24" customHeight="1">
      <c r="A50" s="119"/>
      <c r="B50" s="132">
        <f>'Tax Invoice'!D46</f>
        <v>4</v>
      </c>
      <c r="C50" s="133" t="s">
        <v>740</v>
      </c>
      <c r="D50" s="133" t="s">
        <v>740</v>
      </c>
      <c r="E50" s="134" t="s">
        <v>112</v>
      </c>
      <c r="F50" s="148"/>
      <c r="G50" s="149"/>
      <c r="H50" s="135" t="s">
        <v>741</v>
      </c>
      <c r="I50" s="137">
        <f t="shared" si="0"/>
        <v>0.42</v>
      </c>
      <c r="J50" s="137">
        <v>1.67</v>
      </c>
      <c r="K50" s="138">
        <f t="shared" si="1"/>
        <v>1.68</v>
      </c>
      <c r="L50" s="120"/>
    </row>
    <row r="51" spans="1:12" ht="24" customHeight="1">
      <c r="A51" s="119"/>
      <c r="B51" s="132">
        <f>'Tax Invoice'!D47</f>
        <v>4</v>
      </c>
      <c r="C51" s="133" t="s">
        <v>740</v>
      </c>
      <c r="D51" s="133" t="s">
        <v>740</v>
      </c>
      <c r="E51" s="134" t="s">
        <v>216</v>
      </c>
      <c r="F51" s="148"/>
      <c r="G51" s="149"/>
      <c r="H51" s="135" t="s">
        <v>741</v>
      </c>
      <c r="I51" s="137">
        <f t="shared" si="0"/>
        <v>0.42</v>
      </c>
      <c r="J51" s="137">
        <v>1.67</v>
      </c>
      <c r="K51" s="138">
        <f t="shared" si="1"/>
        <v>1.68</v>
      </c>
      <c r="L51" s="120"/>
    </row>
    <row r="52" spans="1:12" ht="24" customHeight="1">
      <c r="A52" s="119"/>
      <c r="B52" s="132">
        <f>'Tax Invoice'!D48</f>
        <v>5</v>
      </c>
      <c r="C52" s="133" t="s">
        <v>583</v>
      </c>
      <c r="D52" s="133" t="s">
        <v>583</v>
      </c>
      <c r="E52" s="134" t="s">
        <v>112</v>
      </c>
      <c r="F52" s="148"/>
      <c r="G52" s="149"/>
      <c r="H52" s="135" t="s">
        <v>742</v>
      </c>
      <c r="I52" s="137">
        <f t="shared" si="0"/>
        <v>0.41000000000000003</v>
      </c>
      <c r="J52" s="137">
        <v>1.63</v>
      </c>
      <c r="K52" s="138">
        <f t="shared" si="1"/>
        <v>2.0500000000000003</v>
      </c>
      <c r="L52" s="120"/>
    </row>
    <row r="53" spans="1:12" ht="24" customHeight="1">
      <c r="A53" s="119"/>
      <c r="B53" s="132">
        <f>'Tax Invoice'!D49</f>
        <v>5</v>
      </c>
      <c r="C53" s="133" t="s">
        <v>583</v>
      </c>
      <c r="D53" s="133" t="s">
        <v>583</v>
      </c>
      <c r="E53" s="134" t="s">
        <v>216</v>
      </c>
      <c r="F53" s="148"/>
      <c r="G53" s="149"/>
      <c r="H53" s="135" t="s">
        <v>742</v>
      </c>
      <c r="I53" s="137">
        <f t="shared" si="0"/>
        <v>0.41000000000000003</v>
      </c>
      <c r="J53" s="137">
        <v>1.63</v>
      </c>
      <c r="K53" s="138">
        <f t="shared" si="1"/>
        <v>2.0500000000000003</v>
      </c>
      <c r="L53" s="120"/>
    </row>
    <row r="54" spans="1:12" ht="36" customHeight="1">
      <c r="A54" s="119"/>
      <c r="B54" s="132">
        <f>'Tax Invoice'!D50</f>
        <v>2</v>
      </c>
      <c r="C54" s="133" t="s">
        <v>743</v>
      </c>
      <c r="D54" s="133" t="s">
        <v>743</v>
      </c>
      <c r="E54" s="134" t="s">
        <v>31</v>
      </c>
      <c r="F54" s="148"/>
      <c r="G54" s="149"/>
      <c r="H54" s="135" t="s">
        <v>744</v>
      </c>
      <c r="I54" s="137">
        <f t="shared" si="0"/>
        <v>0.32</v>
      </c>
      <c r="J54" s="137">
        <v>1.25</v>
      </c>
      <c r="K54" s="138">
        <f t="shared" si="1"/>
        <v>0.64</v>
      </c>
      <c r="L54" s="120"/>
    </row>
    <row r="55" spans="1:12" ht="36" customHeight="1">
      <c r="A55" s="119"/>
      <c r="B55" s="132">
        <f>'Tax Invoice'!D51</f>
        <v>2</v>
      </c>
      <c r="C55" s="133" t="s">
        <v>743</v>
      </c>
      <c r="D55" s="133" t="s">
        <v>743</v>
      </c>
      <c r="E55" s="134" t="s">
        <v>32</v>
      </c>
      <c r="F55" s="148"/>
      <c r="G55" s="149"/>
      <c r="H55" s="135" t="s">
        <v>744</v>
      </c>
      <c r="I55" s="137">
        <f t="shared" si="0"/>
        <v>0.32</v>
      </c>
      <c r="J55" s="137">
        <v>1.25</v>
      </c>
      <c r="K55" s="138">
        <f t="shared" si="1"/>
        <v>0.64</v>
      </c>
      <c r="L55" s="120"/>
    </row>
    <row r="56" spans="1:12" ht="36" customHeight="1">
      <c r="A56" s="119"/>
      <c r="B56" s="132">
        <f>'Tax Invoice'!D52</f>
        <v>1</v>
      </c>
      <c r="C56" s="133" t="s">
        <v>745</v>
      </c>
      <c r="D56" s="133" t="s">
        <v>745</v>
      </c>
      <c r="E56" s="134" t="s">
        <v>245</v>
      </c>
      <c r="F56" s="148" t="s">
        <v>30</v>
      </c>
      <c r="G56" s="149"/>
      <c r="H56" s="135" t="s">
        <v>746</v>
      </c>
      <c r="I56" s="137">
        <f t="shared" si="0"/>
        <v>0.86</v>
      </c>
      <c r="J56" s="137">
        <v>3.42</v>
      </c>
      <c r="K56" s="138">
        <f t="shared" si="1"/>
        <v>0.86</v>
      </c>
      <c r="L56" s="120"/>
    </row>
    <row r="57" spans="1:12" ht="36" customHeight="1">
      <c r="A57" s="119"/>
      <c r="B57" s="132">
        <f>'Tax Invoice'!D53</f>
        <v>1</v>
      </c>
      <c r="C57" s="133" t="s">
        <v>745</v>
      </c>
      <c r="D57" s="133" t="s">
        <v>745</v>
      </c>
      <c r="E57" s="134" t="s">
        <v>354</v>
      </c>
      <c r="F57" s="148" t="s">
        <v>30</v>
      </c>
      <c r="G57" s="149"/>
      <c r="H57" s="135" t="s">
        <v>746</v>
      </c>
      <c r="I57" s="137">
        <f t="shared" si="0"/>
        <v>0.86</v>
      </c>
      <c r="J57" s="137">
        <v>3.42</v>
      </c>
      <c r="K57" s="138">
        <f t="shared" si="1"/>
        <v>0.86</v>
      </c>
      <c r="L57" s="120"/>
    </row>
    <row r="58" spans="1:12" ht="36" customHeight="1">
      <c r="A58" s="119"/>
      <c r="B58" s="132">
        <f>'Tax Invoice'!D54</f>
        <v>1</v>
      </c>
      <c r="C58" s="133" t="s">
        <v>745</v>
      </c>
      <c r="D58" s="133" t="s">
        <v>745</v>
      </c>
      <c r="E58" s="134" t="s">
        <v>747</v>
      </c>
      <c r="F58" s="148" t="s">
        <v>30</v>
      </c>
      <c r="G58" s="149"/>
      <c r="H58" s="135" t="s">
        <v>746</v>
      </c>
      <c r="I58" s="137">
        <f t="shared" si="0"/>
        <v>0.86</v>
      </c>
      <c r="J58" s="137">
        <v>3.42</v>
      </c>
      <c r="K58" s="138">
        <f t="shared" si="1"/>
        <v>0.86</v>
      </c>
      <c r="L58" s="120"/>
    </row>
    <row r="59" spans="1:12" ht="36" customHeight="1">
      <c r="A59" s="119"/>
      <c r="B59" s="132">
        <f>'Tax Invoice'!D55</f>
        <v>1</v>
      </c>
      <c r="C59" s="133" t="s">
        <v>748</v>
      </c>
      <c r="D59" s="133" t="s">
        <v>748</v>
      </c>
      <c r="E59" s="134" t="s">
        <v>749</v>
      </c>
      <c r="F59" s="148"/>
      <c r="G59" s="149"/>
      <c r="H59" s="135" t="s">
        <v>750</v>
      </c>
      <c r="I59" s="137">
        <f t="shared" si="0"/>
        <v>1.56</v>
      </c>
      <c r="J59" s="137">
        <v>6.23</v>
      </c>
      <c r="K59" s="138">
        <f t="shared" si="1"/>
        <v>1.56</v>
      </c>
      <c r="L59" s="120"/>
    </row>
    <row r="60" spans="1:12" ht="36" customHeight="1">
      <c r="A60" s="119"/>
      <c r="B60" s="132">
        <f>'Tax Invoice'!D56</f>
        <v>1</v>
      </c>
      <c r="C60" s="133" t="s">
        <v>751</v>
      </c>
      <c r="D60" s="133" t="s">
        <v>751</v>
      </c>
      <c r="E60" s="134" t="s">
        <v>749</v>
      </c>
      <c r="F60" s="148"/>
      <c r="G60" s="149"/>
      <c r="H60" s="135" t="s">
        <v>752</v>
      </c>
      <c r="I60" s="137">
        <f t="shared" si="0"/>
        <v>1.31</v>
      </c>
      <c r="J60" s="137">
        <v>5.24</v>
      </c>
      <c r="K60" s="138">
        <f t="shared" si="1"/>
        <v>1.31</v>
      </c>
      <c r="L60" s="120"/>
    </row>
    <row r="61" spans="1:12" ht="36" customHeight="1">
      <c r="A61" s="119"/>
      <c r="B61" s="132">
        <f>'Tax Invoice'!D57</f>
        <v>1</v>
      </c>
      <c r="C61" s="133" t="s">
        <v>753</v>
      </c>
      <c r="D61" s="133" t="s">
        <v>753</v>
      </c>
      <c r="E61" s="134" t="s">
        <v>754</v>
      </c>
      <c r="F61" s="148"/>
      <c r="G61" s="149"/>
      <c r="H61" s="135" t="s">
        <v>755</v>
      </c>
      <c r="I61" s="137">
        <f t="shared" si="0"/>
        <v>1.32</v>
      </c>
      <c r="J61" s="137">
        <v>5.26</v>
      </c>
      <c r="K61" s="138">
        <f t="shared" si="1"/>
        <v>1.32</v>
      </c>
      <c r="L61" s="120"/>
    </row>
    <row r="62" spans="1:12" ht="24" customHeight="1">
      <c r="A62" s="119"/>
      <c r="B62" s="132">
        <f>'Tax Invoice'!D58</f>
        <v>1</v>
      </c>
      <c r="C62" s="133" t="s">
        <v>756</v>
      </c>
      <c r="D62" s="133" t="s">
        <v>756</v>
      </c>
      <c r="E62" s="134"/>
      <c r="F62" s="148"/>
      <c r="G62" s="149"/>
      <c r="H62" s="135" t="s">
        <v>757</v>
      </c>
      <c r="I62" s="137">
        <f t="shared" si="0"/>
        <v>1.31</v>
      </c>
      <c r="J62" s="137">
        <v>5.24</v>
      </c>
      <c r="K62" s="138">
        <f t="shared" si="1"/>
        <v>1.31</v>
      </c>
      <c r="L62" s="120"/>
    </row>
    <row r="63" spans="1:12" ht="24" customHeight="1">
      <c r="A63" s="119"/>
      <c r="B63" s="132">
        <f>'Tax Invoice'!D59</f>
        <v>1</v>
      </c>
      <c r="C63" s="133" t="s">
        <v>758</v>
      </c>
      <c r="D63" s="133" t="s">
        <v>758</v>
      </c>
      <c r="E63" s="134"/>
      <c r="F63" s="148"/>
      <c r="G63" s="149"/>
      <c r="H63" s="135" t="s">
        <v>759</v>
      </c>
      <c r="I63" s="137">
        <f t="shared" si="0"/>
        <v>1.32</v>
      </c>
      <c r="J63" s="137">
        <v>5.26</v>
      </c>
      <c r="K63" s="138">
        <f t="shared" si="1"/>
        <v>1.32</v>
      </c>
      <c r="L63" s="120"/>
    </row>
    <row r="64" spans="1:12" ht="24" customHeight="1">
      <c r="A64" s="119"/>
      <c r="B64" s="114">
        <f>'Tax Invoice'!D60</f>
        <v>1</v>
      </c>
      <c r="C64" s="10" t="s">
        <v>760</v>
      </c>
      <c r="D64" s="10" t="s">
        <v>760</v>
      </c>
      <c r="E64" s="123"/>
      <c r="F64" s="150"/>
      <c r="G64" s="151"/>
      <c r="H64" s="11" t="s">
        <v>761</v>
      </c>
      <c r="I64" s="12">
        <f t="shared" si="0"/>
        <v>1.33</v>
      </c>
      <c r="J64" s="12">
        <v>5.32</v>
      </c>
      <c r="K64" s="115">
        <f t="shared" si="1"/>
        <v>1.33</v>
      </c>
      <c r="L64" s="120"/>
    </row>
    <row r="65" spans="1:12" ht="12.75" customHeight="1">
      <c r="A65" s="119"/>
      <c r="B65" s="136">
        <f>SUM(B22:B64)</f>
        <v>95</v>
      </c>
      <c r="C65" s="136" t="s">
        <v>149</v>
      </c>
      <c r="D65" s="136"/>
      <c r="E65" s="136"/>
      <c r="F65" s="136"/>
      <c r="G65" s="136"/>
      <c r="H65" s="136"/>
      <c r="I65" s="139" t="s">
        <v>261</v>
      </c>
      <c r="J65" s="139" t="s">
        <v>261</v>
      </c>
      <c r="K65" s="140">
        <f>SUM(K22:K64)</f>
        <v>48.33</v>
      </c>
      <c r="L65" s="120"/>
    </row>
    <row r="66" spans="1:12" ht="12.75" customHeight="1">
      <c r="A66" s="119"/>
      <c r="B66" s="136"/>
      <c r="C66" s="136"/>
      <c r="D66" s="136"/>
      <c r="E66" s="136"/>
      <c r="F66" s="136"/>
      <c r="G66" s="136"/>
      <c r="H66" s="136"/>
      <c r="I66" s="139" t="s">
        <v>769</v>
      </c>
      <c r="J66" s="139" t="s">
        <v>190</v>
      </c>
      <c r="K66" s="140">
        <v>0</v>
      </c>
      <c r="L66" s="120"/>
    </row>
    <row r="67" spans="1:12" ht="12.75" hidden="1" customHeight="1" outlineLevel="1">
      <c r="A67" s="119"/>
      <c r="B67" s="136"/>
      <c r="C67" s="136"/>
      <c r="D67" s="136"/>
      <c r="E67" s="136"/>
      <c r="F67" s="136"/>
      <c r="G67" s="136"/>
      <c r="H67" s="136"/>
      <c r="I67" s="139" t="s">
        <v>191</v>
      </c>
      <c r="J67" s="139" t="s">
        <v>191</v>
      </c>
      <c r="K67" s="140">
        <f>Invoice!J67</f>
        <v>0</v>
      </c>
      <c r="L67" s="120"/>
    </row>
    <row r="68" spans="1:12" ht="12.75" customHeight="1" collapsed="1">
      <c r="A68" s="119"/>
      <c r="B68" s="136"/>
      <c r="C68" s="136"/>
      <c r="D68" s="136"/>
      <c r="E68" s="136"/>
      <c r="F68" s="136"/>
      <c r="G68" s="136"/>
      <c r="H68" s="136"/>
      <c r="I68" s="139" t="s">
        <v>263</v>
      </c>
      <c r="J68" s="139" t="s">
        <v>263</v>
      </c>
      <c r="K68" s="140">
        <f>SUM(K65:K67)</f>
        <v>48.33</v>
      </c>
      <c r="L68" s="120"/>
    </row>
    <row r="69" spans="1:12" ht="12.75" customHeight="1">
      <c r="A69" s="6"/>
      <c r="B69" s="7"/>
      <c r="C69" s="7"/>
      <c r="D69" s="7"/>
      <c r="E69" s="7"/>
      <c r="F69" s="7"/>
      <c r="G69" s="7"/>
      <c r="H69" s="7" t="s">
        <v>764</v>
      </c>
      <c r="I69" s="7"/>
      <c r="J69" s="7"/>
      <c r="K69" s="7"/>
      <c r="L69" s="8"/>
    </row>
    <row r="70" spans="1:12" ht="12.75" customHeight="1"/>
    <row r="71" spans="1:12" ht="12.75" customHeight="1"/>
    <row r="72" spans="1:12" ht="12.75" customHeight="1"/>
    <row r="73" spans="1:12" ht="12.75" customHeight="1"/>
    <row r="74" spans="1:12" ht="12.75" customHeight="1"/>
    <row r="75" spans="1:12" ht="12.75" customHeight="1"/>
    <row r="76" spans="1:12" ht="12.75" customHeight="1"/>
  </sheetData>
  <mergeCells count="47">
    <mergeCell ref="F20:G20"/>
    <mergeCell ref="F21:G21"/>
    <mergeCell ref="F22:G22"/>
    <mergeCell ref="K10:K11"/>
    <mergeCell ref="K14:K15"/>
    <mergeCell ref="F23:G23"/>
    <mergeCell ref="F24:G24"/>
    <mergeCell ref="F25:G25"/>
    <mergeCell ref="F26:G26"/>
    <mergeCell ref="F27:G27"/>
    <mergeCell ref="F28:G28"/>
    <mergeCell ref="F29:G29"/>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63:G63"/>
    <mergeCell ref="F64:G64"/>
    <mergeCell ref="F58:G58"/>
    <mergeCell ref="F59:G59"/>
    <mergeCell ref="F60:G60"/>
    <mergeCell ref="F61:G61"/>
    <mergeCell ref="F62:G6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abSelected="1" zoomScaleNormal="100" workbookViewId="0">
      <selection activeCell="N20" sqref="N20"/>
    </sheetView>
  </sheetViews>
  <sheetFormatPr defaultColWidth="9.140625" defaultRowHeight="12.75" outlineLevelRow="1"/>
  <cols>
    <col min="1" max="1" width="53.7109375" style="85" customWidth="1"/>
    <col min="2" max="2" width="9.140625" style="85"/>
    <col min="3" max="3" width="0" style="85" hidden="1" customWidth="1"/>
    <col min="4" max="4" width="7.28515625" style="85" customWidth="1"/>
    <col min="5" max="5" width="11.28515625" style="85" customWidth="1"/>
    <col min="6" max="6" width="10.28515625" style="85" customWidth="1"/>
    <col min="7" max="7" width="10" style="85" customWidth="1"/>
    <col min="8" max="8" width="12.140625" style="85" bestFit="1" customWidth="1"/>
    <col min="9" max="9" width="9.140625" style="85"/>
    <col min="10" max="10" width="25" style="85" customWidth="1"/>
    <col min="11" max="13" width="9.140625" style="85" customWidth="1"/>
    <col min="14" max="14" width="10.28515625" style="85" customWidth="1"/>
    <col min="15" max="15" width="9.140625" style="85" customWidth="1"/>
    <col min="16" max="257" width="9.140625" style="85" hidden="1" customWidth="1"/>
    <col min="258" max="258" width="53.7109375" style="85" hidden="1" customWidth="1"/>
    <col min="259" max="259" width="9.140625" style="85" hidden="1" customWidth="1"/>
    <col min="260" max="260" width="7.28515625" style="85" hidden="1" customWidth="1"/>
    <col min="261" max="261" width="11.28515625" style="85" hidden="1" customWidth="1"/>
    <col min="262" max="262" width="10.28515625" style="85" hidden="1" customWidth="1"/>
    <col min="263" max="263" width="10" style="85" hidden="1" customWidth="1"/>
    <col min="264" max="264" width="12.140625" style="85" hidden="1" customWidth="1"/>
    <col min="265" max="265" width="9.140625" style="85" hidden="1" customWidth="1"/>
    <col min="266" max="266" width="25" style="85" hidden="1" customWidth="1"/>
    <col min="267" max="513" width="9.140625" style="85" hidden="1" customWidth="1"/>
    <col min="514" max="514" width="53.7109375" style="85" hidden="1" customWidth="1"/>
    <col min="515" max="515" width="9.140625" style="85" hidden="1" customWidth="1"/>
    <col min="516" max="516" width="7.28515625" style="85" hidden="1" customWidth="1"/>
    <col min="517" max="517" width="11.28515625" style="85" hidden="1" customWidth="1"/>
    <col min="518" max="518" width="10.28515625" style="85" hidden="1" customWidth="1"/>
    <col min="519" max="519" width="10" style="85" hidden="1" customWidth="1"/>
    <col min="520" max="520" width="12.140625" style="85" hidden="1" customWidth="1"/>
    <col min="521" max="521" width="9.140625" style="85" hidden="1" customWidth="1"/>
    <col min="522" max="522" width="25" style="85" hidden="1" customWidth="1"/>
    <col min="523" max="769" width="9.140625" style="85" hidden="1" customWidth="1"/>
    <col min="770" max="770" width="53.7109375" style="85" hidden="1" customWidth="1"/>
    <col min="771" max="771" width="9.140625" style="85" hidden="1" customWidth="1"/>
    <col min="772" max="772" width="7.28515625" style="85" hidden="1" customWidth="1"/>
    <col min="773" max="773" width="11.28515625" style="85" hidden="1" customWidth="1"/>
    <col min="774" max="774" width="10.28515625" style="85" hidden="1" customWidth="1"/>
    <col min="775" max="775" width="10" style="85" hidden="1" customWidth="1"/>
    <col min="776" max="776" width="12.140625" style="85" hidden="1" customWidth="1"/>
    <col min="777" max="777" width="9.140625" style="85" hidden="1" customWidth="1"/>
    <col min="778" max="778" width="25" style="85" hidden="1" customWidth="1"/>
    <col min="779" max="1025" width="9.140625" style="85" hidden="1" customWidth="1"/>
    <col min="1026" max="1026" width="53.7109375" style="85" hidden="1" customWidth="1"/>
    <col min="1027" max="1027" width="9.140625" style="85" hidden="1" customWidth="1"/>
    <col min="1028" max="1028" width="7.28515625" style="85" hidden="1" customWidth="1"/>
    <col min="1029" max="1029" width="11.28515625" style="85" hidden="1" customWidth="1"/>
    <col min="1030" max="1030" width="10.28515625" style="85" hidden="1" customWidth="1"/>
    <col min="1031" max="1031" width="10" style="85" hidden="1" customWidth="1"/>
    <col min="1032" max="1032" width="12.140625" style="85" hidden="1" customWidth="1"/>
    <col min="1033" max="1033" width="9.140625" style="85" hidden="1" customWidth="1"/>
    <col min="1034" max="1034" width="25" style="85" hidden="1" customWidth="1"/>
    <col min="1035" max="1281" width="9.140625" style="85" hidden="1" customWidth="1"/>
    <col min="1282" max="1282" width="53.7109375" style="85" hidden="1" customWidth="1"/>
    <col min="1283" max="1283" width="9.140625" style="85" hidden="1" customWidth="1"/>
    <col min="1284" max="1284" width="7.28515625" style="85" hidden="1" customWidth="1"/>
    <col min="1285" max="1285" width="11.28515625" style="85" hidden="1" customWidth="1"/>
    <col min="1286" max="1286" width="10.28515625" style="85" hidden="1" customWidth="1"/>
    <col min="1287" max="1287" width="10" style="85" hidden="1" customWidth="1"/>
    <col min="1288" max="1288" width="12.140625" style="85" hidden="1" customWidth="1"/>
    <col min="1289" max="1289" width="9.140625" style="85" hidden="1" customWidth="1"/>
    <col min="1290" max="1290" width="25" style="85" hidden="1" customWidth="1"/>
    <col min="1291" max="1537" width="9.140625" style="85" hidden="1" customWidth="1"/>
    <col min="1538" max="1538" width="53.7109375" style="85" hidden="1" customWidth="1"/>
    <col min="1539" max="1539" width="9.140625" style="85" hidden="1" customWidth="1"/>
    <col min="1540" max="1540" width="7.28515625" style="85" hidden="1" customWidth="1"/>
    <col min="1541" max="1541" width="11.28515625" style="85" hidden="1" customWidth="1"/>
    <col min="1542" max="1542" width="10.28515625" style="85" hidden="1" customWidth="1"/>
    <col min="1543" max="1543" width="10" style="85" hidden="1" customWidth="1"/>
    <col min="1544" max="1544" width="12.140625" style="85" hidden="1" customWidth="1"/>
    <col min="1545" max="1545" width="9.140625" style="85" hidden="1" customWidth="1"/>
    <col min="1546" max="1546" width="25" style="85" hidden="1" customWidth="1"/>
    <col min="1547" max="1793" width="9.140625" style="85" hidden="1" customWidth="1"/>
    <col min="1794" max="1794" width="53.7109375" style="85" hidden="1" customWidth="1"/>
    <col min="1795" max="1795" width="9.140625" style="85" hidden="1" customWidth="1"/>
    <col min="1796" max="1796" width="7.28515625" style="85" hidden="1" customWidth="1"/>
    <col min="1797" max="1797" width="11.28515625" style="85" hidden="1" customWidth="1"/>
    <col min="1798" max="1798" width="10.28515625" style="85" hidden="1" customWidth="1"/>
    <col min="1799" max="1799" width="10" style="85" hidden="1" customWidth="1"/>
    <col min="1800" max="1800" width="12.140625" style="85" hidden="1" customWidth="1"/>
    <col min="1801" max="1801" width="9.140625" style="85" hidden="1" customWidth="1"/>
    <col min="1802" max="1802" width="25" style="85" hidden="1" customWidth="1"/>
    <col min="1803" max="2049" width="9.140625" style="85" hidden="1" customWidth="1"/>
    <col min="2050" max="2050" width="53.7109375" style="85" hidden="1" customWidth="1"/>
    <col min="2051" max="2051" width="9.140625" style="85" hidden="1" customWidth="1"/>
    <col min="2052" max="2052" width="7.28515625" style="85" hidden="1" customWidth="1"/>
    <col min="2053" max="2053" width="11.28515625" style="85" hidden="1" customWidth="1"/>
    <col min="2054" max="2054" width="10.28515625" style="85" hidden="1" customWidth="1"/>
    <col min="2055" max="2055" width="10" style="85" hidden="1" customWidth="1"/>
    <col min="2056" max="2056" width="12.140625" style="85" hidden="1" customWidth="1"/>
    <col min="2057" max="2057" width="9.140625" style="85" hidden="1" customWidth="1"/>
    <col min="2058" max="2058" width="25" style="85" hidden="1" customWidth="1"/>
    <col min="2059" max="2305" width="9.140625" style="85" hidden="1" customWidth="1"/>
    <col min="2306" max="2306" width="53.7109375" style="85" hidden="1" customWidth="1"/>
    <col min="2307" max="2307" width="9.140625" style="85" hidden="1" customWidth="1"/>
    <col min="2308" max="2308" width="7.28515625" style="85" hidden="1" customWidth="1"/>
    <col min="2309" max="2309" width="11.28515625" style="85" hidden="1" customWidth="1"/>
    <col min="2310" max="2310" width="10.28515625" style="85" hidden="1" customWidth="1"/>
    <col min="2311" max="2311" width="10" style="85" hidden="1" customWidth="1"/>
    <col min="2312" max="2312" width="12.140625" style="85" hidden="1" customWidth="1"/>
    <col min="2313" max="2313" width="9.140625" style="85" hidden="1" customWidth="1"/>
    <col min="2314" max="2314" width="25" style="85" hidden="1" customWidth="1"/>
    <col min="2315" max="2561" width="9.140625" style="85" hidden="1" customWidth="1"/>
    <col min="2562" max="2562" width="53.7109375" style="85" hidden="1" customWidth="1"/>
    <col min="2563" max="2563" width="9.140625" style="85" hidden="1" customWidth="1"/>
    <col min="2564" max="2564" width="7.28515625" style="85" hidden="1" customWidth="1"/>
    <col min="2565" max="2565" width="11.28515625" style="85" hidden="1" customWidth="1"/>
    <col min="2566" max="2566" width="10.28515625" style="85" hidden="1" customWidth="1"/>
    <col min="2567" max="2567" width="10" style="85" hidden="1" customWidth="1"/>
    <col min="2568" max="2568" width="12.140625" style="85" hidden="1" customWidth="1"/>
    <col min="2569" max="2569" width="9.140625" style="85" hidden="1" customWidth="1"/>
    <col min="2570" max="2570" width="25" style="85" hidden="1" customWidth="1"/>
    <col min="2571" max="2817" width="9.140625" style="85" hidden="1" customWidth="1"/>
    <col min="2818" max="2818" width="53.7109375" style="85" hidden="1" customWidth="1"/>
    <col min="2819" max="2819" width="9.140625" style="85" hidden="1" customWidth="1"/>
    <col min="2820" max="2820" width="7.28515625" style="85" hidden="1" customWidth="1"/>
    <col min="2821" max="2821" width="11.28515625" style="85" hidden="1" customWidth="1"/>
    <col min="2822" max="2822" width="10.28515625" style="85" hidden="1" customWidth="1"/>
    <col min="2823" max="2823" width="10" style="85" hidden="1" customWidth="1"/>
    <col min="2824" max="2824" width="12.140625" style="85" hidden="1" customWidth="1"/>
    <col min="2825" max="2825" width="9.140625" style="85" hidden="1" customWidth="1"/>
    <col min="2826" max="2826" width="25" style="85" hidden="1" customWidth="1"/>
    <col min="2827" max="3073" width="9.140625" style="85" hidden="1" customWidth="1"/>
    <col min="3074" max="3074" width="53.7109375" style="85" hidden="1" customWidth="1"/>
    <col min="3075" max="3075" width="9.140625" style="85" hidden="1" customWidth="1"/>
    <col min="3076" max="3076" width="7.28515625" style="85" hidden="1" customWidth="1"/>
    <col min="3077" max="3077" width="11.28515625" style="85" hidden="1" customWidth="1"/>
    <col min="3078" max="3078" width="10.28515625" style="85" hidden="1" customWidth="1"/>
    <col min="3079" max="3079" width="10" style="85" hidden="1" customWidth="1"/>
    <col min="3080" max="3080" width="12.140625" style="85" hidden="1" customWidth="1"/>
    <col min="3081" max="3081" width="9.140625" style="85" hidden="1" customWidth="1"/>
    <col min="3082" max="3082" width="25" style="85" hidden="1" customWidth="1"/>
    <col min="3083" max="3329" width="9.140625" style="85" hidden="1" customWidth="1"/>
    <col min="3330" max="3330" width="53.7109375" style="85" hidden="1" customWidth="1"/>
    <col min="3331" max="3331" width="9.140625" style="85" hidden="1" customWidth="1"/>
    <col min="3332" max="3332" width="7.28515625" style="85" hidden="1" customWidth="1"/>
    <col min="3333" max="3333" width="11.28515625" style="85" hidden="1" customWidth="1"/>
    <col min="3334" max="3334" width="10.28515625" style="85" hidden="1" customWidth="1"/>
    <col min="3335" max="3335" width="10" style="85" hidden="1" customWidth="1"/>
    <col min="3336" max="3336" width="12.140625" style="85" hidden="1" customWidth="1"/>
    <col min="3337" max="3337" width="9.140625" style="85" hidden="1" customWidth="1"/>
    <col min="3338" max="3338" width="25" style="85" hidden="1" customWidth="1"/>
    <col min="3339" max="3585" width="9.140625" style="85" hidden="1" customWidth="1"/>
    <col min="3586" max="3586" width="53.7109375" style="85" hidden="1" customWidth="1"/>
    <col min="3587" max="3587" width="9.140625" style="85" hidden="1" customWidth="1"/>
    <col min="3588" max="3588" width="7.28515625" style="85" hidden="1" customWidth="1"/>
    <col min="3589" max="3589" width="11.28515625" style="85" hidden="1" customWidth="1"/>
    <col min="3590" max="3590" width="10.28515625" style="85" hidden="1" customWidth="1"/>
    <col min="3591" max="3591" width="10" style="85" hidden="1" customWidth="1"/>
    <col min="3592" max="3592" width="12.140625" style="85" hidden="1" customWidth="1"/>
    <col min="3593" max="3593" width="9.140625" style="85" hidden="1" customWidth="1"/>
    <col min="3594" max="3594" width="25" style="85" hidden="1" customWidth="1"/>
    <col min="3595" max="3841" width="9.140625" style="85" hidden="1" customWidth="1"/>
    <col min="3842" max="3842" width="53.7109375" style="85" hidden="1" customWidth="1"/>
    <col min="3843" max="3843" width="9.140625" style="85" hidden="1" customWidth="1"/>
    <col min="3844" max="3844" width="7.28515625" style="85" hidden="1" customWidth="1"/>
    <col min="3845" max="3845" width="11.28515625" style="85" hidden="1" customWidth="1"/>
    <col min="3846" max="3846" width="10.28515625" style="85" hidden="1" customWidth="1"/>
    <col min="3847" max="3847" width="10" style="85" hidden="1" customWidth="1"/>
    <col min="3848" max="3848" width="12.140625" style="85" hidden="1" customWidth="1"/>
    <col min="3849" max="3849" width="9.140625" style="85" hidden="1" customWidth="1"/>
    <col min="3850" max="3850" width="25" style="85" hidden="1" customWidth="1"/>
    <col min="3851" max="4097" width="9.140625" style="85" hidden="1" customWidth="1"/>
    <col min="4098" max="4098" width="53.7109375" style="85" hidden="1" customWidth="1"/>
    <col min="4099" max="4099" width="9.140625" style="85" hidden="1" customWidth="1"/>
    <col min="4100" max="4100" width="7.28515625" style="85" hidden="1" customWidth="1"/>
    <col min="4101" max="4101" width="11.28515625" style="85" hidden="1" customWidth="1"/>
    <col min="4102" max="4102" width="10.28515625" style="85" hidden="1" customWidth="1"/>
    <col min="4103" max="4103" width="10" style="85" hidden="1" customWidth="1"/>
    <col min="4104" max="4104" width="12.140625" style="85" hidden="1" customWidth="1"/>
    <col min="4105" max="4105" width="9.140625" style="85" hidden="1" customWidth="1"/>
    <col min="4106" max="4106" width="25" style="85" hidden="1" customWidth="1"/>
    <col min="4107" max="4353" width="9.140625" style="85" hidden="1" customWidth="1"/>
    <col min="4354" max="4354" width="53.7109375" style="85" hidden="1" customWidth="1"/>
    <col min="4355" max="4355" width="9.140625" style="85" hidden="1" customWidth="1"/>
    <col min="4356" max="4356" width="7.28515625" style="85" hidden="1" customWidth="1"/>
    <col min="4357" max="4357" width="11.28515625" style="85" hidden="1" customWidth="1"/>
    <col min="4358" max="4358" width="10.28515625" style="85" hidden="1" customWidth="1"/>
    <col min="4359" max="4359" width="10" style="85" hidden="1" customWidth="1"/>
    <col min="4360" max="4360" width="12.140625" style="85" hidden="1" customWidth="1"/>
    <col min="4361" max="4361" width="9.140625" style="85" hidden="1" customWidth="1"/>
    <col min="4362" max="4362" width="25" style="85" hidden="1" customWidth="1"/>
    <col min="4363" max="4609" width="9.140625" style="85" hidden="1" customWidth="1"/>
    <col min="4610" max="4610" width="53.7109375" style="85" hidden="1" customWidth="1"/>
    <col min="4611" max="4611" width="9.140625" style="85" hidden="1" customWidth="1"/>
    <col min="4612" max="4612" width="7.28515625" style="85" hidden="1" customWidth="1"/>
    <col min="4613" max="4613" width="11.28515625" style="85" hidden="1" customWidth="1"/>
    <col min="4614" max="4614" width="10.28515625" style="85" hidden="1" customWidth="1"/>
    <col min="4615" max="4615" width="10" style="85" hidden="1" customWidth="1"/>
    <col min="4616" max="4616" width="12.140625" style="85" hidden="1" customWidth="1"/>
    <col min="4617" max="4617" width="9.140625" style="85" hidden="1" customWidth="1"/>
    <col min="4618" max="4618" width="25" style="85" hidden="1" customWidth="1"/>
    <col min="4619" max="4865" width="9.140625" style="85" hidden="1" customWidth="1"/>
    <col min="4866" max="4866" width="53.7109375" style="85" hidden="1" customWidth="1"/>
    <col min="4867" max="4867" width="9.140625" style="85" hidden="1" customWidth="1"/>
    <col min="4868" max="4868" width="7.28515625" style="85" hidden="1" customWidth="1"/>
    <col min="4869" max="4869" width="11.28515625" style="85" hidden="1" customWidth="1"/>
    <col min="4870" max="4870" width="10.28515625" style="85" hidden="1" customWidth="1"/>
    <col min="4871" max="4871" width="10" style="85" hidden="1" customWidth="1"/>
    <col min="4872" max="4872" width="12.140625" style="85" hidden="1" customWidth="1"/>
    <col min="4873" max="4873" width="9.140625" style="85" hidden="1" customWidth="1"/>
    <col min="4874" max="4874" width="25" style="85" hidden="1" customWidth="1"/>
    <col min="4875" max="5121" width="9.140625" style="85" hidden="1" customWidth="1"/>
    <col min="5122" max="5122" width="53.7109375" style="85" hidden="1" customWidth="1"/>
    <col min="5123" max="5123" width="9.140625" style="85" hidden="1" customWidth="1"/>
    <col min="5124" max="5124" width="7.28515625" style="85" hidden="1" customWidth="1"/>
    <col min="5125" max="5125" width="11.28515625" style="85" hidden="1" customWidth="1"/>
    <col min="5126" max="5126" width="10.28515625" style="85" hidden="1" customWidth="1"/>
    <col min="5127" max="5127" width="10" style="85" hidden="1" customWidth="1"/>
    <col min="5128" max="5128" width="12.140625" style="85" hidden="1" customWidth="1"/>
    <col min="5129" max="5129" width="9.140625" style="85" hidden="1" customWidth="1"/>
    <col min="5130" max="5130" width="25" style="85" hidden="1" customWidth="1"/>
    <col min="5131" max="5377" width="9.140625" style="85" hidden="1" customWidth="1"/>
    <col min="5378" max="5378" width="53.7109375" style="85" hidden="1" customWidth="1"/>
    <col min="5379" max="5379" width="9.140625" style="85" hidden="1" customWidth="1"/>
    <col min="5380" max="5380" width="7.28515625" style="85" hidden="1" customWidth="1"/>
    <col min="5381" max="5381" width="11.28515625" style="85" hidden="1" customWidth="1"/>
    <col min="5382" max="5382" width="10.28515625" style="85" hidden="1" customWidth="1"/>
    <col min="5383" max="5383" width="10" style="85" hidden="1" customWidth="1"/>
    <col min="5384" max="5384" width="12.140625" style="85" hidden="1" customWidth="1"/>
    <col min="5385" max="5385" width="9.140625" style="85" hidden="1" customWidth="1"/>
    <col min="5386" max="5386" width="25" style="85" hidden="1" customWidth="1"/>
    <col min="5387" max="5633" width="9.140625" style="85" hidden="1" customWidth="1"/>
    <col min="5634" max="5634" width="53.7109375" style="85" hidden="1" customWidth="1"/>
    <col min="5635" max="5635" width="9.140625" style="85" hidden="1" customWidth="1"/>
    <col min="5636" max="5636" width="7.28515625" style="85" hidden="1" customWidth="1"/>
    <col min="5637" max="5637" width="11.28515625" style="85" hidden="1" customWidth="1"/>
    <col min="5638" max="5638" width="10.28515625" style="85" hidden="1" customWidth="1"/>
    <col min="5639" max="5639" width="10" style="85" hidden="1" customWidth="1"/>
    <col min="5640" max="5640" width="12.140625" style="85" hidden="1" customWidth="1"/>
    <col min="5641" max="5641" width="9.140625" style="85" hidden="1" customWidth="1"/>
    <col min="5642" max="5642" width="25" style="85" hidden="1" customWidth="1"/>
    <col min="5643" max="5889" width="9.140625" style="85" hidden="1" customWidth="1"/>
    <col min="5890" max="5890" width="53.7109375" style="85" hidden="1" customWidth="1"/>
    <col min="5891" max="5891" width="9.140625" style="85" hidden="1" customWidth="1"/>
    <col min="5892" max="5892" width="7.28515625" style="85" hidden="1" customWidth="1"/>
    <col min="5893" max="5893" width="11.28515625" style="85" hidden="1" customWidth="1"/>
    <col min="5894" max="5894" width="10.28515625" style="85" hidden="1" customWidth="1"/>
    <col min="5895" max="5895" width="10" style="85" hidden="1" customWidth="1"/>
    <col min="5896" max="5896" width="12.140625" style="85" hidden="1" customWidth="1"/>
    <col min="5897" max="5897" width="9.140625" style="85" hidden="1" customWidth="1"/>
    <col min="5898" max="5898" width="25" style="85" hidden="1" customWidth="1"/>
    <col min="5899" max="6145" width="9.140625" style="85" hidden="1" customWidth="1"/>
    <col min="6146" max="6146" width="53.7109375" style="85" hidden="1" customWidth="1"/>
    <col min="6147" max="6147" width="9.140625" style="85" hidden="1" customWidth="1"/>
    <col min="6148" max="6148" width="7.28515625" style="85" hidden="1" customWidth="1"/>
    <col min="6149" max="6149" width="11.28515625" style="85" hidden="1" customWidth="1"/>
    <col min="6150" max="6150" width="10.28515625" style="85" hidden="1" customWidth="1"/>
    <col min="6151" max="6151" width="10" style="85" hidden="1" customWidth="1"/>
    <col min="6152" max="6152" width="12.140625" style="85" hidden="1" customWidth="1"/>
    <col min="6153" max="6153" width="9.140625" style="85" hidden="1" customWidth="1"/>
    <col min="6154" max="6154" width="25" style="85" hidden="1" customWidth="1"/>
    <col min="6155" max="6401" width="9.140625" style="85" hidden="1" customWidth="1"/>
    <col min="6402" max="6402" width="53.7109375" style="85" hidden="1" customWidth="1"/>
    <col min="6403" max="6403" width="9.140625" style="85" hidden="1" customWidth="1"/>
    <col min="6404" max="6404" width="7.28515625" style="85" hidden="1" customWidth="1"/>
    <col min="6405" max="6405" width="11.28515625" style="85" hidden="1" customWidth="1"/>
    <col min="6406" max="6406" width="10.28515625" style="85" hidden="1" customWidth="1"/>
    <col min="6407" max="6407" width="10" style="85" hidden="1" customWidth="1"/>
    <col min="6408" max="6408" width="12.140625" style="85" hidden="1" customWidth="1"/>
    <col min="6409" max="6409" width="9.140625" style="85" hidden="1" customWidth="1"/>
    <col min="6410" max="6410" width="25" style="85" hidden="1" customWidth="1"/>
    <col min="6411" max="6657" width="9.140625" style="85" hidden="1" customWidth="1"/>
    <col min="6658" max="6658" width="53.7109375" style="85" hidden="1" customWidth="1"/>
    <col min="6659" max="6659" width="9.140625" style="85" hidden="1" customWidth="1"/>
    <col min="6660" max="6660" width="7.28515625" style="85" hidden="1" customWidth="1"/>
    <col min="6661" max="6661" width="11.28515625" style="85" hidden="1" customWidth="1"/>
    <col min="6662" max="6662" width="10.28515625" style="85" hidden="1" customWidth="1"/>
    <col min="6663" max="6663" width="10" style="85" hidden="1" customWidth="1"/>
    <col min="6664" max="6664" width="12.140625" style="85" hidden="1" customWidth="1"/>
    <col min="6665" max="6665" width="9.140625" style="85" hidden="1" customWidth="1"/>
    <col min="6666" max="6666" width="25" style="85" hidden="1" customWidth="1"/>
    <col min="6667" max="6913" width="9.140625" style="85" hidden="1" customWidth="1"/>
    <col min="6914" max="6914" width="53.7109375" style="85" hidden="1" customWidth="1"/>
    <col min="6915" max="6915" width="9.140625" style="85" hidden="1" customWidth="1"/>
    <col min="6916" max="6916" width="7.28515625" style="85" hidden="1" customWidth="1"/>
    <col min="6917" max="6917" width="11.28515625" style="85" hidden="1" customWidth="1"/>
    <col min="6918" max="6918" width="10.28515625" style="85" hidden="1" customWidth="1"/>
    <col min="6919" max="6919" width="10" style="85" hidden="1" customWidth="1"/>
    <col min="6920" max="6920" width="12.140625" style="85" hidden="1" customWidth="1"/>
    <col min="6921" max="6921" width="9.140625" style="85" hidden="1" customWidth="1"/>
    <col min="6922" max="6922" width="25" style="85" hidden="1" customWidth="1"/>
    <col min="6923" max="7169" width="9.140625" style="85" hidden="1" customWidth="1"/>
    <col min="7170" max="7170" width="53.7109375" style="85" hidden="1" customWidth="1"/>
    <col min="7171" max="7171" width="9.140625" style="85" hidden="1" customWidth="1"/>
    <col min="7172" max="7172" width="7.28515625" style="85" hidden="1" customWidth="1"/>
    <col min="7173" max="7173" width="11.28515625" style="85" hidden="1" customWidth="1"/>
    <col min="7174" max="7174" width="10.28515625" style="85" hidden="1" customWidth="1"/>
    <col min="7175" max="7175" width="10" style="85" hidden="1" customWidth="1"/>
    <col min="7176" max="7176" width="12.140625" style="85" hidden="1" customWidth="1"/>
    <col min="7177" max="7177" width="9.140625" style="85" hidden="1" customWidth="1"/>
    <col min="7178" max="7178" width="25" style="85" hidden="1" customWidth="1"/>
    <col min="7179" max="7425" width="9.140625" style="85" hidden="1" customWidth="1"/>
    <col min="7426" max="7426" width="53.7109375" style="85" hidden="1" customWidth="1"/>
    <col min="7427" max="7427" width="9.140625" style="85" hidden="1" customWidth="1"/>
    <col min="7428" max="7428" width="7.28515625" style="85" hidden="1" customWidth="1"/>
    <col min="7429" max="7429" width="11.28515625" style="85" hidden="1" customWidth="1"/>
    <col min="7430" max="7430" width="10.28515625" style="85" hidden="1" customWidth="1"/>
    <col min="7431" max="7431" width="10" style="85" hidden="1" customWidth="1"/>
    <col min="7432" max="7432" width="12.140625" style="85" hidden="1" customWidth="1"/>
    <col min="7433" max="7433" width="9.140625" style="85" hidden="1" customWidth="1"/>
    <col min="7434" max="7434" width="25" style="85" hidden="1" customWidth="1"/>
    <col min="7435" max="7681" width="9.140625" style="85" hidden="1" customWidth="1"/>
    <col min="7682" max="7682" width="53.7109375" style="85" hidden="1" customWidth="1"/>
    <col min="7683" max="7683" width="9.140625" style="85" hidden="1" customWidth="1"/>
    <col min="7684" max="7684" width="7.28515625" style="85" hidden="1" customWidth="1"/>
    <col min="7685" max="7685" width="11.28515625" style="85" hidden="1" customWidth="1"/>
    <col min="7686" max="7686" width="10.28515625" style="85" hidden="1" customWidth="1"/>
    <col min="7687" max="7687" width="10" style="85" hidden="1" customWidth="1"/>
    <col min="7688" max="7688" width="12.140625" style="85" hidden="1" customWidth="1"/>
    <col min="7689" max="7689" width="9.140625" style="85" hidden="1" customWidth="1"/>
    <col min="7690" max="7690" width="25" style="85" hidden="1" customWidth="1"/>
    <col min="7691" max="7937" width="9.140625" style="85" hidden="1" customWidth="1"/>
    <col min="7938" max="7938" width="53.7109375" style="85" hidden="1" customWidth="1"/>
    <col min="7939" max="7939" width="9.140625" style="85" hidden="1" customWidth="1"/>
    <col min="7940" max="7940" width="7.28515625" style="85" hidden="1" customWidth="1"/>
    <col min="7941" max="7941" width="11.28515625" style="85" hidden="1" customWidth="1"/>
    <col min="7942" max="7942" width="10.28515625" style="85" hidden="1" customWidth="1"/>
    <col min="7943" max="7943" width="10" style="85" hidden="1" customWidth="1"/>
    <col min="7944" max="7944" width="12.140625" style="85" hidden="1" customWidth="1"/>
    <col min="7945" max="7945" width="9.140625" style="85" hidden="1" customWidth="1"/>
    <col min="7946" max="7946" width="25" style="85" hidden="1" customWidth="1"/>
    <col min="7947" max="8193" width="9.140625" style="85" hidden="1" customWidth="1"/>
    <col min="8194" max="8194" width="53.7109375" style="85" hidden="1" customWidth="1"/>
    <col min="8195" max="8195" width="9.140625" style="85" hidden="1" customWidth="1"/>
    <col min="8196" max="8196" width="7.28515625" style="85" hidden="1" customWidth="1"/>
    <col min="8197" max="8197" width="11.28515625" style="85" hidden="1" customWidth="1"/>
    <col min="8198" max="8198" width="10.28515625" style="85" hidden="1" customWidth="1"/>
    <col min="8199" max="8199" width="10" style="85" hidden="1" customWidth="1"/>
    <col min="8200" max="8200" width="12.140625" style="85" hidden="1" customWidth="1"/>
    <col min="8201" max="8201" width="9.140625" style="85" hidden="1" customWidth="1"/>
    <col min="8202" max="8202" width="25" style="85" hidden="1" customWidth="1"/>
    <col min="8203" max="8449" width="9.140625" style="85" hidden="1" customWidth="1"/>
    <col min="8450" max="8450" width="53.7109375" style="85" hidden="1" customWidth="1"/>
    <col min="8451" max="8451" width="9.140625" style="85" hidden="1" customWidth="1"/>
    <col min="8452" max="8452" width="7.28515625" style="85" hidden="1" customWidth="1"/>
    <col min="8453" max="8453" width="11.28515625" style="85" hidden="1" customWidth="1"/>
    <col min="8454" max="8454" width="10.28515625" style="85" hidden="1" customWidth="1"/>
    <col min="8455" max="8455" width="10" style="85" hidden="1" customWidth="1"/>
    <col min="8456" max="8456" width="12.140625" style="85" hidden="1" customWidth="1"/>
    <col min="8457" max="8457" width="9.140625" style="85" hidden="1" customWidth="1"/>
    <col min="8458" max="8458" width="25" style="85" hidden="1" customWidth="1"/>
    <col min="8459" max="8705" width="9.140625" style="85" hidden="1" customWidth="1"/>
    <col min="8706" max="8706" width="53.7109375" style="85" hidden="1" customWidth="1"/>
    <col min="8707" max="8707" width="9.140625" style="85" hidden="1" customWidth="1"/>
    <col min="8708" max="8708" width="7.28515625" style="85" hidden="1" customWidth="1"/>
    <col min="8709" max="8709" width="11.28515625" style="85" hidden="1" customWidth="1"/>
    <col min="8710" max="8710" width="10.28515625" style="85" hidden="1" customWidth="1"/>
    <col min="8711" max="8711" width="10" style="85" hidden="1" customWidth="1"/>
    <col min="8712" max="8712" width="12.140625" style="85" hidden="1" customWidth="1"/>
    <col min="8713" max="8713" width="9.140625" style="85" hidden="1" customWidth="1"/>
    <col min="8714" max="8714" width="25" style="85" hidden="1" customWidth="1"/>
    <col min="8715" max="8961" width="9.140625" style="85" hidden="1" customWidth="1"/>
    <col min="8962" max="8962" width="53.7109375" style="85" hidden="1" customWidth="1"/>
    <col min="8963" max="8963" width="9.140625" style="85" hidden="1" customWidth="1"/>
    <col min="8964" max="8964" width="7.28515625" style="85" hidden="1" customWidth="1"/>
    <col min="8965" max="8965" width="11.28515625" style="85" hidden="1" customWidth="1"/>
    <col min="8966" max="8966" width="10.28515625" style="85" hidden="1" customWidth="1"/>
    <col min="8967" max="8967" width="10" style="85" hidden="1" customWidth="1"/>
    <col min="8968" max="8968" width="12.140625" style="85" hidden="1" customWidth="1"/>
    <col min="8969" max="8969" width="9.140625" style="85" hidden="1" customWidth="1"/>
    <col min="8970" max="8970" width="25" style="85" hidden="1" customWidth="1"/>
    <col min="8971" max="9217" width="9.140625" style="85" hidden="1" customWidth="1"/>
    <col min="9218" max="9218" width="53.7109375" style="85" hidden="1" customWidth="1"/>
    <col min="9219" max="9219" width="9.140625" style="85" hidden="1" customWidth="1"/>
    <col min="9220" max="9220" width="7.28515625" style="85" hidden="1" customWidth="1"/>
    <col min="9221" max="9221" width="11.28515625" style="85" hidden="1" customWidth="1"/>
    <col min="9222" max="9222" width="10.28515625" style="85" hidden="1" customWidth="1"/>
    <col min="9223" max="9223" width="10" style="85" hidden="1" customWidth="1"/>
    <col min="9224" max="9224" width="12.140625" style="85" hidden="1" customWidth="1"/>
    <col min="9225" max="9225" width="9.140625" style="85" hidden="1" customWidth="1"/>
    <col min="9226" max="9226" width="25" style="85" hidden="1" customWidth="1"/>
    <col min="9227" max="9473" width="9.140625" style="85" hidden="1" customWidth="1"/>
    <col min="9474" max="9474" width="53.7109375" style="85" hidden="1" customWidth="1"/>
    <col min="9475" max="9475" width="9.140625" style="85" hidden="1" customWidth="1"/>
    <col min="9476" max="9476" width="7.28515625" style="85" hidden="1" customWidth="1"/>
    <col min="9477" max="9477" width="11.28515625" style="85" hidden="1" customWidth="1"/>
    <col min="9478" max="9478" width="10.28515625" style="85" hidden="1" customWidth="1"/>
    <col min="9479" max="9479" width="10" style="85" hidden="1" customWidth="1"/>
    <col min="9480" max="9480" width="12.140625" style="85" hidden="1" customWidth="1"/>
    <col min="9481" max="9481" width="9.140625" style="85" hidden="1" customWidth="1"/>
    <col min="9482" max="9482" width="25" style="85" hidden="1" customWidth="1"/>
    <col min="9483" max="9729" width="9.140625" style="85" hidden="1" customWidth="1"/>
    <col min="9730" max="9730" width="53.7109375" style="85" hidden="1" customWidth="1"/>
    <col min="9731" max="9731" width="9.140625" style="85" hidden="1" customWidth="1"/>
    <col min="9732" max="9732" width="7.28515625" style="85" hidden="1" customWidth="1"/>
    <col min="9733" max="9733" width="11.28515625" style="85" hidden="1" customWidth="1"/>
    <col min="9734" max="9734" width="10.28515625" style="85" hidden="1" customWidth="1"/>
    <col min="9735" max="9735" width="10" style="85" hidden="1" customWidth="1"/>
    <col min="9736" max="9736" width="12.140625" style="85" hidden="1" customWidth="1"/>
    <col min="9737" max="9737" width="9.140625" style="85" hidden="1" customWidth="1"/>
    <col min="9738" max="9738" width="25" style="85" hidden="1" customWidth="1"/>
    <col min="9739" max="9985" width="9.140625" style="85" hidden="1" customWidth="1"/>
    <col min="9986" max="9986" width="53.7109375" style="85" hidden="1" customWidth="1"/>
    <col min="9987" max="9987" width="9.140625" style="85" hidden="1" customWidth="1"/>
    <col min="9988" max="9988" width="7.28515625" style="85" hidden="1" customWidth="1"/>
    <col min="9989" max="9989" width="11.28515625" style="85" hidden="1" customWidth="1"/>
    <col min="9990" max="9990" width="10.28515625" style="85" hidden="1" customWidth="1"/>
    <col min="9991" max="9991" width="10" style="85" hidden="1" customWidth="1"/>
    <col min="9992" max="9992" width="12.140625" style="85" hidden="1" customWidth="1"/>
    <col min="9993" max="9993" width="9.140625" style="85" hidden="1" customWidth="1"/>
    <col min="9994" max="9994" width="25" style="85" hidden="1" customWidth="1"/>
    <col min="9995" max="10241" width="9.140625" style="85" hidden="1" customWidth="1"/>
    <col min="10242" max="10242" width="53.7109375" style="85" hidden="1" customWidth="1"/>
    <col min="10243" max="10243" width="9.140625" style="85" hidden="1" customWidth="1"/>
    <col min="10244" max="10244" width="7.28515625" style="85" hidden="1" customWidth="1"/>
    <col min="10245" max="10245" width="11.28515625" style="85" hidden="1" customWidth="1"/>
    <col min="10246" max="10246" width="10.28515625" style="85" hidden="1" customWidth="1"/>
    <col min="10247" max="10247" width="10" style="85" hidden="1" customWidth="1"/>
    <col min="10248" max="10248" width="12.140625" style="85" hidden="1" customWidth="1"/>
    <col min="10249" max="10249" width="9.140625" style="85" hidden="1" customWidth="1"/>
    <col min="10250" max="10250" width="25" style="85" hidden="1" customWidth="1"/>
    <col min="10251" max="10497" width="9.140625" style="85" hidden="1" customWidth="1"/>
    <col min="10498" max="10498" width="53.7109375" style="85" hidden="1" customWidth="1"/>
    <col min="10499" max="10499" width="9.140625" style="85" hidden="1" customWidth="1"/>
    <col min="10500" max="10500" width="7.28515625" style="85" hidden="1" customWidth="1"/>
    <col min="10501" max="10501" width="11.28515625" style="85" hidden="1" customWidth="1"/>
    <col min="10502" max="10502" width="10.28515625" style="85" hidden="1" customWidth="1"/>
    <col min="10503" max="10503" width="10" style="85" hidden="1" customWidth="1"/>
    <col min="10504" max="10504" width="12.140625" style="85" hidden="1" customWidth="1"/>
    <col min="10505" max="10505" width="9.140625" style="85" hidden="1" customWidth="1"/>
    <col min="10506" max="10506" width="25" style="85" hidden="1" customWidth="1"/>
    <col min="10507" max="10753" width="9.140625" style="85" hidden="1" customWidth="1"/>
    <col min="10754" max="10754" width="53.7109375" style="85" hidden="1" customWidth="1"/>
    <col min="10755" max="10755" width="9.140625" style="85" hidden="1" customWidth="1"/>
    <col min="10756" max="10756" width="7.28515625" style="85" hidden="1" customWidth="1"/>
    <col min="10757" max="10757" width="11.28515625" style="85" hidden="1" customWidth="1"/>
    <col min="10758" max="10758" width="10.28515625" style="85" hidden="1" customWidth="1"/>
    <col min="10759" max="10759" width="10" style="85" hidden="1" customWidth="1"/>
    <col min="10760" max="10760" width="12.140625" style="85" hidden="1" customWidth="1"/>
    <col min="10761" max="10761" width="9.140625" style="85" hidden="1" customWidth="1"/>
    <col min="10762" max="10762" width="25" style="85" hidden="1" customWidth="1"/>
    <col min="10763" max="11009" width="9.140625" style="85" hidden="1" customWidth="1"/>
    <col min="11010" max="11010" width="53.7109375" style="85" hidden="1" customWidth="1"/>
    <col min="11011" max="11011" width="9.140625" style="85" hidden="1" customWidth="1"/>
    <col min="11012" max="11012" width="7.28515625" style="85" hidden="1" customWidth="1"/>
    <col min="11013" max="11013" width="11.28515625" style="85" hidden="1" customWidth="1"/>
    <col min="11014" max="11014" width="10.28515625" style="85" hidden="1" customWidth="1"/>
    <col min="11015" max="11015" width="10" style="85" hidden="1" customWidth="1"/>
    <col min="11016" max="11016" width="12.140625" style="85" hidden="1" customWidth="1"/>
    <col min="11017" max="11017" width="9.140625" style="85" hidden="1" customWidth="1"/>
    <col min="11018" max="11018" width="25" style="85" hidden="1" customWidth="1"/>
    <col min="11019" max="11265" width="9.140625" style="85" hidden="1" customWidth="1"/>
    <col min="11266" max="11266" width="53.7109375" style="85" hidden="1" customWidth="1"/>
    <col min="11267" max="11267" width="9.140625" style="85" hidden="1" customWidth="1"/>
    <col min="11268" max="11268" width="7.28515625" style="85" hidden="1" customWidth="1"/>
    <col min="11269" max="11269" width="11.28515625" style="85" hidden="1" customWidth="1"/>
    <col min="11270" max="11270" width="10.28515625" style="85" hidden="1" customWidth="1"/>
    <col min="11271" max="11271" width="10" style="85" hidden="1" customWidth="1"/>
    <col min="11272" max="11272" width="12.140625" style="85" hidden="1" customWidth="1"/>
    <col min="11273" max="11273" width="9.140625" style="85" hidden="1" customWidth="1"/>
    <col min="11274" max="11274" width="25" style="85" hidden="1" customWidth="1"/>
    <col min="11275" max="11521" width="9.140625" style="85" hidden="1" customWidth="1"/>
    <col min="11522" max="11522" width="53.7109375" style="85" hidden="1" customWidth="1"/>
    <col min="11523" max="11523" width="9.140625" style="85" hidden="1" customWidth="1"/>
    <col min="11524" max="11524" width="7.28515625" style="85" hidden="1" customWidth="1"/>
    <col min="11525" max="11525" width="11.28515625" style="85" hidden="1" customWidth="1"/>
    <col min="11526" max="11526" width="10.28515625" style="85" hidden="1" customWidth="1"/>
    <col min="11527" max="11527" width="10" style="85" hidden="1" customWidth="1"/>
    <col min="11528" max="11528" width="12.140625" style="85" hidden="1" customWidth="1"/>
    <col min="11529" max="11529" width="9.140625" style="85" hidden="1" customWidth="1"/>
    <col min="11530" max="11530" width="25" style="85" hidden="1" customWidth="1"/>
    <col min="11531" max="11777" width="9.140625" style="85" hidden="1" customWidth="1"/>
    <col min="11778" max="11778" width="53.7109375" style="85" hidden="1" customWidth="1"/>
    <col min="11779" max="11779" width="9.140625" style="85" hidden="1" customWidth="1"/>
    <col min="11780" max="11780" width="7.28515625" style="85" hidden="1" customWidth="1"/>
    <col min="11781" max="11781" width="11.28515625" style="85" hidden="1" customWidth="1"/>
    <col min="11782" max="11782" width="10.28515625" style="85" hidden="1" customWidth="1"/>
    <col min="11783" max="11783" width="10" style="85" hidden="1" customWidth="1"/>
    <col min="11784" max="11784" width="12.140625" style="85" hidden="1" customWidth="1"/>
    <col min="11785" max="11785" width="9.140625" style="85" hidden="1" customWidth="1"/>
    <col min="11786" max="11786" width="25" style="85" hidden="1" customWidth="1"/>
    <col min="11787" max="12033" width="9.140625" style="85" hidden="1" customWidth="1"/>
    <col min="12034" max="12034" width="53.7109375" style="85" hidden="1" customWidth="1"/>
    <col min="12035" max="12035" width="9.140625" style="85" hidden="1" customWidth="1"/>
    <col min="12036" max="12036" width="7.28515625" style="85" hidden="1" customWidth="1"/>
    <col min="12037" max="12037" width="11.28515625" style="85" hidden="1" customWidth="1"/>
    <col min="12038" max="12038" width="10.28515625" style="85" hidden="1" customWidth="1"/>
    <col min="12039" max="12039" width="10" style="85" hidden="1" customWidth="1"/>
    <col min="12040" max="12040" width="12.140625" style="85" hidden="1" customWidth="1"/>
    <col min="12041" max="12041" width="9.140625" style="85" hidden="1" customWidth="1"/>
    <col min="12042" max="12042" width="25" style="85" hidden="1" customWidth="1"/>
    <col min="12043" max="12289" width="9.140625" style="85" hidden="1" customWidth="1"/>
    <col min="12290" max="12290" width="53.7109375" style="85" hidden="1" customWidth="1"/>
    <col min="12291" max="12291" width="9.140625" style="85" hidden="1" customWidth="1"/>
    <col min="12292" max="12292" width="7.28515625" style="85" hidden="1" customWidth="1"/>
    <col min="12293" max="12293" width="11.28515625" style="85" hidden="1" customWidth="1"/>
    <col min="12294" max="12294" width="10.28515625" style="85" hidden="1" customWidth="1"/>
    <col min="12295" max="12295" width="10" style="85" hidden="1" customWidth="1"/>
    <col min="12296" max="12296" width="12.140625" style="85" hidden="1" customWidth="1"/>
    <col min="12297" max="12297" width="9.140625" style="85" hidden="1" customWidth="1"/>
    <col min="12298" max="12298" width="25" style="85" hidden="1" customWidth="1"/>
    <col min="12299" max="12545" width="9.140625" style="85" hidden="1" customWidth="1"/>
    <col min="12546" max="12546" width="53.7109375" style="85" hidden="1" customWidth="1"/>
    <col min="12547" max="12547" width="9.140625" style="85" hidden="1" customWidth="1"/>
    <col min="12548" max="12548" width="7.28515625" style="85" hidden="1" customWidth="1"/>
    <col min="12549" max="12549" width="11.28515625" style="85" hidden="1" customWidth="1"/>
    <col min="12550" max="12550" width="10.28515625" style="85" hidden="1" customWidth="1"/>
    <col min="12551" max="12551" width="10" style="85" hidden="1" customWidth="1"/>
    <col min="12552" max="12552" width="12.140625" style="85" hidden="1" customWidth="1"/>
    <col min="12553" max="12553" width="9.140625" style="85" hidden="1" customWidth="1"/>
    <col min="12554" max="12554" width="25" style="85" hidden="1" customWidth="1"/>
    <col min="12555" max="12801" width="9.140625" style="85" hidden="1" customWidth="1"/>
    <col min="12802" max="12802" width="53.7109375" style="85" hidden="1" customWidth="1"/>
    <col min="12803" max="12803" width="9.140625" style="85" hidden="1" customWidth="1"/>
    <col min="12804" max="12804" width="7.28515625" style="85" hidden="1" customWidth="1"/>
    <col min="12805" max="12805" width="11.28515625" style="85" hidden="1" customWidth="1"/>
    <col min="12806" max="12806" width="10.28515625" style="85" hidden="1" customWidth="1"/>
    <col min="12807" max="12807" width="10" style="85" hidden="1" customWidth="1"/>
    <col min="12808" max="12808" width="12.140625" style="85" hidden="1" customWidth="1"/>
    <col min="12809" max="12809" width="9.140625" style="85" hidden="1" customWidth="1"/>
    <col min="12810" max="12810" width="25" style="85" hidden="1" customWidth="1"/>
    <col min="12811" max="13057" width="9.140625" style="85" hidden="1" customWidth="1"/>
    <col min="13058" max="13058" width="53.7109375" style="85" hidden="1" customWidth="1"/>
    <col min="13059" max="13059" width="9.140625" style="85" hidden="1" customWidth="1"/>
    <col min="13060" max="13060" width="7.28515625" style="85" hidden="1" customWidth="1"/>
    <col min="13061" max="13061" width="11.28515625" style="85" hidden="1" customWidth="1"/>
    <col min="13062" max="13062" width="10.28515625" style="85" hidden="1" customWidth="1"/>
    <col min="13063" max="13063" width="10" style="85" hidden="1" customWidth="1"/>
    <col min="13064" max="13064" width="12.140625" style="85" hidden="1" customWidth="1"/>
    <col min="13065" max="13065" width="9.140625" style="85" hidden="1" customWidth="1"/>
    <col min="13066" max="13066" width="25" style="85" hidden="1" customWidth="1"/>
    <col min="13067" max="13313" width="9.140625" style="85" hidden="1" customWidth="1"/>
    <col min="13314" max="13314" width="53.7109375" style="85" hidden="1" customWidth="1"/>
    <col min="13315" max="13315" width="9.140625" style="85" hidden="1" customWidth="1"/>
    <col min="13316" max="13316" width="7.28515625" style="85" hidden="1" customWidth="1"/>
    <col min="13317" max="13317" width="11.28515625" style="85" hidden="1" customWidth="1"/>
    <col min="13318" max="13318" width="10.28515625" style="85" hidden="1" customWidth="1"/>
    <col min="13319" max="13319" width="10" style="85" hidden="1" customWidth="1"/>
    <col min="13320" max="13320" width="12.140625" style="85" hidden="1" customWidth="1"/>
    <col min="13321" max="13321" width="9.140625" style="85" hidden="1" customWidth="1"/>
    <col min="13322" max="13322" width="25" style="85" hidden="1" customWidth="1"/>
    <col min="13323" max="13569" width="9.140625" style="85" hidden="1" customWidth="1"/>
    <col min="13570" max="13570" width="53.7109375" style="85" hidden="1" customWidth="1"/>
    <col min="13571" max="13571" width="9.140625" style="85" hidden="1" customWidth="1"/>
    <col min="13572" max="13572" width="7.28515625" style="85" hidden="1" customWidth="1"/>
    <col min="13573" max="13573" width="11.28515625" style="85" hidden="1" customWidth="1"/>
    <col min="13574" max="13574" width="10.28515625" style="85" hidden="1" customWidth="1"/>
    <col min="13575" max="13575" width="10" style="85" hidden="1" customWidth="1"/>
    <col min="13576" max="13576" width="12.140625" style="85" hidden="1" customWidth="1"/>
    <col min="13577" max="13577" width="9.140625" style="85" hidden="1" customWidth="1"/>
    <col min="13578" max="13578" width="25" style="85" hidden="1" customWidth="1"/>
    <col min="13579" max="13825" width="9.140625" style="85" hidden="1" customWidth="1"/>
    <col min="13826" max="13826" width="53.7109375" style="85" hidden="1" customWidth="1"/>
    <col min="13827" max="13827" width="9.140625" style="85" hidden="1" customWidth="1"/>
    <col min="13828" max="13828" width="7.28515625" style="85" hidden="1" customWidth="1"/>
    <col min="13829" max="13829" width="11.28515625" style="85" hidden="1" customWidth="1"/>
    <col min="13830" max="13830" width="10.28515625" style="85" hidden="1" customWidth="1"/>
    <col min="13831" max="13831" width="10" style="85" hidden="1" customWidth="1"/>
    <col min="13832" max="13832" width="12.140625" style="85" hidden="1" customWidth="1"/>
    <col min="13833" max="13833" width="9.140625" style="85" hidden="1" customWidth="1"/>
    <col min="13834" max="13834" width="25" style="85" hidden="1" customWidth="1"/>
    <col min="13835" max="14081" width="9.140625" style="85" hidden="1" customWidth="1"/>
    <col min="14082" max="14082" width="53.7109375" style="85" hidden="1" customWidth="1"/>
    <col min="14083" max="14083" width="9.140625" style="85" hidden="1" customWidth="1"/>
    <col min="14084" max="14084" width="7.28515625" style="85" hidden="1" customWidth="1"/>
    <col min="14085" max="14085" width="11.28515625" style="85" hidden="1" customWidth="1"/>
    <col min="14086" max="14086" width="10.28515625" style="85" hidden="1" customWidth="1"/>
    <col min="14087" max="14087" width="10" style="85" hidden="1" customWidth="1"/>
    <col min="14088" max="14088" width="12.140625" style="85" hidden="1" customWidth="1"/>
    <col min="14089" max="14089" width="9.140625" style="85" hidden="1" customWidth="1"/>
    <col min="14090" max="14090" width="25" style="85" hidden="1" customWidth="1"/>
    <col min="14091" max="14337" width="9.140625" style="85" hidden="1" customWidth="1"/>
    <col min="14338" max="14338" width="53.7109375" style="85" hidden="1" customWidth="1"/>
    <col min="14339" max="14339" width="9.140625" style="85" hidden="1" customWidth="1"/>
    <col min="14340" max="14340" width="7.28515625" style="85" hidden="1" customWidth="1"/>
    <col min="14341" max="14341" width="11.28515625" style="85" hidden="1" customWidth="1"/>
    <col min="14342" max="14342" width="10.28515625" style="85" hidden="1" customWidth="1"/>
    <col min="14343" max="14343" width="10" style="85" hidden="1" customWidth="1"/>
    <col min="14344" max="14344" width="12.140625" style="85" hidden="1" customWidth="1"/>
    <col min="14345" max="14345" width="9.140625" style="85" hidden="1" customWidth="1"/>
    <col min="14346" max="14346" width="25" style="85" hidden="1" customWidth="1"/>
    <col min="14347" max="14593" width="9.140625" style="85" hidden="1" customWidth="1"/>
    <col min="14594" max="14594" width="53.7109375" style="85" hidden="1" customWidth="1"/>
    <col min="14595" max="14595" width="9.140625" style="85" hidden="1" customWidth="1"/>
    <col min="14596" max="14596" width="7.28515625" style="85" hidden="1" customWidth="1"/>
    <col min="14597" max="14597" width="11.28515625" style="85" hidden="1" customWidth="1"/>
    <col min="14598" max="14598" width="10.28515625" style="85" hidden="1" customWidth="1"/>
    <col min="14599" max="14599" width="10" style="85" hidden="1" customWidth="1"/>
    <col min="14600" max="14600" width="12.140625" style="85" hidden="1" customWidth="1"/>
    <col min="14601" max="14601" width="9.140625" style="85" hidden="1" customWidth="1"/>
    <col min="14602" max="14602" width="25" style="85" hidden="1" customWidth="1"/>
    <col min="14603" max="14849" width="9.140625" style="85" hidden="1" customWidth="1"/>
    <col min="14850" max="14850" width="53.7109375" style="85" hidden="1" customWidth="1"/>
    <col min="14851" max="14851" width="9.140625" style="85" hidden="1" customWidth="1"/>
    <col min="14852" max="14852" width="7.28515625" style="85" hidden="1" customWidth="1"/>
    <col min="14853" max="14853" width="11.28515625" style="85" hidden="1" customWidth="1"/>
    <col min="14854" max="14854" width="10.28515625" style="85" hidden="1" customWidth="1"/>
    <col min="14855" max="14855" width="10" style="85" hidden="1" customWidth="1"/>
    <col min="14856" max="14856" width="12.140625" style="85" hidden="1" customWidth="1"/>
    <col min="14857" max="14857" width="9.140625" style="85" hidden="1" customWidth="1"/>
    <col min="14858" max="14858" width="25" style="85" hidden="1" customWidth="1"/>
    <col min="14859" max="15105" width="9.140625" style="85" hidden="1" customWidth="1"/>
    <col min="15106" max="15106" width="53.7109375" style="85" hidden="1" customWidth="1"/>
    <col min="15107" max="15107" width="9.140625" style="85" hidden="1" customWidth="1"/>
    <col min="15108" max="15108" width="7.28515625" style="85" hidden="1" customWidth="1"/>
    <col min="15109" max="15109" width="11.28515625" style="85" hidden="1" customWidth="1"/>
    <col min="15110" max="15110" width="10.28515625" style="85" hidden="1" customWidth="1"/>
    <col min="15111" max="15111" width="10" style="85" hidden="1" customWidth="1"/>
    <col min="15112" max="15112" width="12.140625" style="85" hidden="1" customWidth="1"/>
    <col min="15113" max="15113" width="9.140625" style="85" hidden="1" customWidth="1"/>
    <col min="15114" max="15114" width="25" style="85" hidden="1" customWidth="1"/>
    <col min="15115" max="15361" width="9.140625" style="85" hidden="1" customWidth="1"/>
    <col min="15362" max="15362" width="53.7109375" style="85" hidden="1" customWidth="1"/>
    <col min="15363" max="15363" width="9.140625" style="85" hidden="1" customWidth="1"/>
    <col min="15364" max="15364" width="7.28515625" style="85" hidden="1" customWidth="1"/>
    <col min="15365" max="15365" width="11.28515625" style="85" hidden="1" customWidth="1"/>
    <col min="15366" max="15366" width="10.28515625" style="85" hidden="1" customWidth="1"/>
    <col min="15367" max="15367" width="10" style="85" hidden="1" customWidth="1"/>
    <col min="15368" max="15368" width="12.140625" style="85" hidden="1" customWidth="1"/>
    <col min="15369" max="15369" width="9.140625" style="85" hidden="1" customWidth="1"/>
    <col min="15370" max="15370" width="25" style="85" hidden="1" customWidth="1"/>
    <col min="15371" max="15617" width="9.140625" style="85" hidden="1" customWidth="1"/>
    <col min="15618" max="15618" width="53.7109375" style="85" hidden="1" customWidth="1"/>
    <col min="15619" max="15619" width="9.140625" style="85" hidden="1" customWidth="1"/>
    <col min="15620" max="15620" width="7.28515625" style="85" hidden="1" customWidth="1"/>
    <col min="15621" max="15621" width="11.28515625" style="85" hidden="1" customWidth="1"/>
    <col min="15622" max="15622" width="10.28515625" style="85" hidden="1" customWidth="1"/>
    <col min="15623" max="15623" width="10" style="85" hidden="1" customWidth="1"/>
    <col min="15624" max="15624" width="12.140625" style="85" hidden="1" customWidth="1"/>
    <col min="15625" max="15625" width="9.140625" style="85" hidden="1" customWidth="1"/>
    <col min="15626" max="15626" width="25" style="85" hidden="1" customWidth="1"/>
    <col min="15627" max="15873" width="9.140625" style="85" hidden="1" customWidth="1"/>
    <col min="15874" max="15874" width="53.7109375" style="85" hidden="1" customWidth="1"/>
    <col min="15875" max="15875" width="9.140625" style="85" hidden="1" customWidth="1"/>
    <col min="15876" max="15876" width="7.28515625" style="85" hidden="1" customWidth="1"/>
    <col min="15877" max="15877" width="11.28515625" style="85" hidden="1" customWidth="1"/>
    <col min="15878" max="15878" width="10.28515625" style="85" hidden="1" customWidth="1"/>
    <col min="15879" max="15879" width="10" style="85" hidden="1" customWidth="1"/>
    <col min="15880" max="15880" width="12.140625" style="85" hidden="1" customWidth="1"/>
    <col min="15881" max="15881" width="9.140625" style="85" hidden="1" customWidth="1"/>
    <col min="15882" max="15882" width="25" style="85" hidden="1" customWidth="1"/>
    <col min="15883" max="16129" width="9.140625" style="85" hidden="1" customWidth="1"/>
    <col min="16130" max="16130" width="53.7109375" style="85" hidden="1" customWidth="1"/>
    <col min="16131" max="16131" width="9.140625" style="85" hidden="1" customWidth="1"/>
    <col min="16132" max="16132" width="7.28515625" style="85" hidden="1" customWidth="1"/>
    <col min="16133" max="16133" width="11.28515625" style="85" hidden="1" customWidth="1"/>
    <col min="16134" max="16134" width="10.28515625" style="85" hidden="1" customWidth="1"/>
    <col min="16135" max="16135" width="10" style="85" hidden="1" customWidth="1"/>
    <col min="16136" max="16136" width="12.140625" style="85" hidden="1" customWidth="1"/>
    <col min="16137" max="16137" width="9.140625" style="85" hidden="1" customWidth="1"/>
    <col min="16138" max="16138" width="25" style="85" hidden="1" customWidth="1"/>
    <col min="16139" max="16140" width="9.140625" style="85" hidden="1" customWidth="1"/>
    <col min="16141" max="16384" width="9.140625" style="85"/>
  </cols>
  <sheetData>
    <row r="1" spans="1:15" s="18" customFormat="1" ht="21" customHeight="1" thickBot="1">
      <c r="A1" s="13" t="s">
        <v>150</v>
      </c>
      <c r="B1" s="14" t="s">
        <v>151</v>
      </c>
      <c r="C1" s="14"/>
      <c r="D1" s="15"/>
      <c r="E1" s="15"/>
      <c r="F1" s="15"/>
      <c r="G1" s="15"/>
      <c r="H1" s="16"/>
      <c r="I1" s="17"/>
      <c r="N1" s="101">
        <f>N2/N3</f>
        <v>1</v>
      </c>
      <c r="O1" s="18" t="s">
        <v>187</v>
      </c>
    </row>
    <row r="2" spans="1:15" s="18" customFormat="1" ht="13.5" thickBot="1">
      <c r="A2" s="19" t="s">
        <v>152</v>
      </c>
      <c r="B2" s="20" t="s">
        <v>153</v>
      </c>
      <c r="C2" s="20"/>
      <c r="D2" s="21"/>
      <c r="E2" s="22"/>
      <c r="G2" s="23" t="s">
        <v>154</v>
      </c>
      <c r="H2" s="24" t="s">
        <v>155</v>
      </c>
      <c r="N2" s="18">
        <v>192.40999999999988</v>
      </c>
      <c r="O2" s="18" t="s">
        <v>265</v>
      </c>
    </row>
    <row r="3" spans="1:15" s="18" customFormat="1" ht="15" customHeight="1" thickBot="1">
      <c r="A3" s="19" t="s">
        <v>156</v>
      </c>
      <c r="G3" s="25">
        <f>Invoice!J14</f>
        <v>45195</v>
      </c>
      <c r="H3" s="26"/>
      <c r="N3" s="18">
        <v>192.40999999999988</v>
      </c>
      <c r="O3" s="18" t="s">
        <v>266</v>
      </c>
    </row>
    <row r="4" spans="1:15" s="18" customFormat="1">
      <c r="A4" s="19" t="s">
        <v>157</v>
      </c>
    </row>
    <row r="5" spans="1:15" s="18" customFormat="1">
      <c r="A5" s="19" t="s">
        <v>158</v>
      </c>
    </row>
    <row r="6" spans="1:15" s="18" customFormat="1">
      <c r="A6" s="19" t="s">
        <v>159</v>
      </c>
    </row>
    <row r="7" spans="1:15" s="18" customFormat="1" ht="15">
      <c r="A7"/>
      <c r="F7" s="28"/>
    </row>
    <row r="8" spans="1:15" s="18" customFormat="1" ht="10.5" customHeight="1" thickBot="1">
      <c r="A8" s="27"/>
      <c r="F8" s="28"/>
      <c r="J8" s="18" t="s">
        <v>160</v>
      </c>
    </row>
    <row r="9" spans="1:15" s="18" customFormat="1" ht="13.5" thickBot="1">
      <c r="A9" s="29" t="s">
        <v>161</v>
      </c>
      <c r="F9" s="30" t="s">
        <v>162</v>
      </c>
      <c r="G9" s="31"/>
      <c r="H9" s="32"/>
      <c r="J9" s="18" t="str">
        <f>'Copy paste to Here'!I18</f>
        <v>EUR</v>
      </c>
    </row>
    <row r="10" spans="1:15" s="18" customFormat="1" ht="13.5" thickBot="1">
      <c r="A10" s="33" t="str">
        <f>'Copy paste to Here'!G10</f>
        <v>Kai Loy</v>
      </c>
      <c r="B10" s="34"/>
      <c r="C10" s="34"/>
      <c r="D10" s="34"/>
      <c r="F10" s="35" t="str">
        <f>'Copy paste to Here'!B10</f>
        <v>Kai Loy</v>
      </c>
      <c r="G10" s="36"/>
      <c r="H10" s="37"/>
      <c r="K10" s="104" t="s">
        <v>282</v>
      </c>
      <c r="L10" s="32" t="s">
        <v>282</v>
      </c>
      <c r="M10" s="18">
        <v>1</v>
      </c>
    </row>
    <row r="11" spans="1:15" s="18" customFormat="1" ht="15.75" thickBot="1">
      <c r="A11" s="38" t="str">
        <f>'Copy paste to Here'!G11</f>
        <v>Markt 8</v>
      </c>
      <c r="B11" s="39"/>
      <c r="C11" s="39"/>
      <c r="D11" s="39"/>
      <c r="F11" s="40" t="str">
        <f>'Copy paste to Here'!B11</f>
        <v>Markt 8</v>
      </c>
      <c r="G11" s="41"/>
      <c r="H11" s="42"/>
      <c r="K11" s="102" t="s">
        <v>163</v>
      </c>
      <c r="L11" s="43" t="s">
        <v>164</v>
      </c>
      <c r="M11" s="18">
        <f>VLOOKUP(G3,[1]Sheet1!$A$9:$I$7290,2,FALSE)</f>
        <v>36.17</v>
      </c>
    </row>
    <row r="12" spans="1:15" s="18" customFormat="1" ht="15.75" thickBot="1">
      <c r="A12" s="38" t="str">
        <f>'Copy paste to Here'!G12</f>
        <v>37154 Northeim</v>
      </c>
      <c r="B12" s="39"/>
      <c r="C12" s="39"/>
      <c r="D12" s="39"/>
      <c r="E12" s="86"/>
      <c r="F12" s="40" t="str">
        <f>'Copy paste to Here'!B12</f>
        <v>37154 Northeim</v>
      </c>
      <c r="G12" s="41"/>
      <c r="H12" s="42"/>
      <c r="K12" s="102" t="s">
        <v>165</v>
      </c>
      <c r="L12" s="43" t="s">
        <v>138</v>
      </c>
      <c r="M12" s="18">
        <f>VLOOKUP(G3,[1]Sheet1!$A$9:$I$7290,3,FALSE)</f>
        <v>38.090000000000003</v>
      </c>
    </row>
    <row r="13" spans="1:15" s="18" customFormat="1" ht="15.75" thickBot="1">
      <c r="A13" s="38" t="str">
        <f>'Copy paste to Here'!G13</f>
        <v>Germany</v>
      </c>
      <c r="B13" s="39"/>
      <c r="C13" s="39"/>
      <c r="D13" s="39"/>
      <c r="E13" s="116" t="s">
        <v>138</v>
      </c>
      <c r="F13" s="40" t="str">
        <f>'Copy paste to Here'!B13</f>
        <v>Germany</v>
      </c>
      <c r="G13" s="41"/>
      <c r="H13" s="42"/>
      <c r="K13" s="102" t="s">
        <v>166</v>
      </c>
      <c r="L13" s="43" t="s">
        <v>167</v>
      </c>
      <c r="M13" s="118">
        <f>VLOOKUP(G3,[1]Sheet1!$A$9:$I$7290,4,FALSE)</f>
        <v>43.91</v>
      </c>
    </row>
    <row r="14" spans="1:15" s="18" customFormat="1" ht="15.75" thickBot="1">
      <c r="A14" s="38" t="str">
        <f>'Copy paste to Here'!G14</f>
        <v xml:space="preserve"> </v>
      </c>
      <c r="B14" s="39"/>
      <c r="C14" s="39"/>
      <c r="D14" s="39"/>
      <c r="E14" s="116">
        <v>38.130000000000003</v>
      </c>
      <c r="F14" s="40">
        <f>'Copy paste to Here'!B14</f>
        <v>0</v>
      </c>
      <c r="G14" s="41"/>
      <c r="H14" s="42"/>
      <c r="K14" s="102" t="s">
        <v>168</v>
      </c>
      <c r="L14" s="43" t="s">
        <v>169</v>
      </c>
      <c r="M14" s="18">
        <f>VLOOKUP(G3,[1]Sheet1!$A$9:$I$7290,5,FALSE)</f>
        <v>22.83</v>
      </c>
    </row>
    <row r="15" spans="1:15" s="18" customFormat="1" ht="15.75" thickBot="1">
      <c r="A15" s="44">
        <f>'Copy paste to Here'!G15</f>
        <v>0</v>
      </c>
      <c r="F15" s="45" t="str">
        <f>'Copy paste to Here'!B15</f>
        <v xml:space="preserve"> </v>
      </c>
      <c r="G15" s="46"/>
      <c r="H15" s="47"/>
      <c r="K15" s="103" t="s">
        <v>170</v>
      </c>
      <c r="L15" s="48" t="s">
        <v>171</v>
      </c>
      <c r="M15" s="18">
        <f>VLOOKUP(G3,[1]Sheet1!$A$9:$I$7290,6,FALSE)</f>
        <v>26.68</v>
      </c>
    </row>
    <row r="16" spans="1:15" s="18" customFormat="1" ht="13.7" customHeight="1" thickBot="1">
      <c r="A16" s="49"/>
      <c r="K16" s="103" t="s">
        <v>172</v>
      </c>
      <c r="L16" s="48" t="s">
        <v>173</v>
      </c>
      <c r="M16" s="18">
        <f>VLOOKUP(G3,[1]Sheet1!$A$9:$I$7290,7,FALSE)</f>
        <v>21.3</v>
      </c>
    </row>
    <row r="17" spans="1:13" s="18" customFormat="1" ht="13.5" thickBot="1">
      <c r="A17" s="50" t="s">
        <v>174</v>
      </c>
      <c r="B17" s="51" t="s">
        <v>175</v>
      </c>
      <c r="C17" s="51" t="s">
        <v>290</v>
      </c>
      <c r="D17" s="52" t="s">
        <v>204</v>
      </c>
      <c r="E17" s="52" t="s">
        <v>267</v>
      </c>
      <c r="F17" s="52" t="str">
        <f>CONCATENATE("Amount ",,J9)</f>
        <v>Amount EUR</v>
      </c>
      <c r="G17" s="51" t="s">
        <v>176</v>
      </c>
      <c r="H17" s="51" t="s">
        <v>177</v>
      </c>
      <c r="J17" s="18" t="s">
        <v>178</v>
      </c>
      <c r="K17" s="18" t="s">
        <v>179</v>
      </c>
      <c r="L17" s="18" t="s">
        <v>179</v>
      </c>
      <c r="M17" s="18">
        <v>2.5</v>
      </c>
    </row>
    <row r="18" spans="1:13" s="59" customFormat="1" ht="24">
      <c r="A18" s="53" t="str">
        <f>IF((LEN('Copy paste to Here'!G22))&gt;5,((CONCATENATE('Copy paste to Here'!G22," &amp; ",'Copy paste to Here'!D22,"  &amp;  ",'Copy paste to Here'!E22))),"Empty Cell")</f>
        <v xml:space="preserve">Bulk body jewelry: 100 pcs. assortment of surgical steel labrets,16g (1.2mm) with 3mm ball &amp; Length: 8mm  &amp;  </v>
      </c>
      <c r="B18" s="54" t="str">
        <f>'Copy paste to Here'!C22</f>
        <v>BLK03A</v>
      </c>
      <c r="C18" s="54" t="s">
        <v>715</v>
      </c>
      <c r="D18" s="55">
        <f>Invoice!B22</f>
        <v>1</v>
      </c>
      <c r="E18" s="56">
        <f>'Shipping Invoice'!J22*$N$1</f>
        <v>15.86</v>
      </c>
      <c r="F18" s="56">
        <f>D18*E18</f>
        <v>15.86</v>
      </c>
      <c r="G18" s="57">
        <f>E18*$E$14</f>
        <v>604.74180000000001</v>
      </c>
      <c r="H18" s="58">
        <f>D18*G18</f>
        <v>604.74180000000001</v>
      </c>
    </row>
    <row r="19" spans="1:13" s="59" customFormat="1" ht="24">
      <c r="A19" s="117" t="str">
        <f>IF((LEN('Copy paste to Here'!G23))&gt;5,((CONCATENATE('Copy paste to Here'!G23," &amp; ",'Copy paste to Here'!D23,"  &amp;  ",'Copy paste to Here'!E23))),"Empty Cell")</f>
        <v xml:space="preserve">Bulk body jewelry: 100 pcs. assortment of surgical steel labrets,16g (1.2mm) with 3mm ball &amp; Length: 10mm  &amp;  </v>
      </c>
      <c r="B19" s="54" t="str">
        <f>'Copy paste to Here'!C23</f>
        <v>BLK03A</v>
      </c>
      <c r="C19" s="54" t="s">
        <v>715</v>
      </c>
      <c r="D19" s="55">
        <f>Invoice!B23</f>
        <v>1</v>
      </c>
      <c r="E19" s="56">
        <f>'Shipping Invoice'!J23*$N$1</f>
        <v>15.86</v>
      </c>
      <c r="F19" s="56">
        <f t="shared" ref="F19:F82" si="0">D19*E19</f>
        <v>15.86</v>
      </c>
      <c r="G19" s="57">
        <f t="shared" ref="G19:G82" si="1">E19*$E$14</f>
        <v>604.74180000000001</v>
      </c>
      <c r="H19" s="60">
        <f t="shared" ref="H19:H82" si="2">D19*G19</f>
        <v>604.74180000000001</v>
      </c>
    </row>
    <row r="20" spans="1:13" s="59" customFormat="1" ht="36">
      <c r="A20" s="53" t="str">
        <f>IF((LEN('Copy paste to Here'!G24))&gt;5,((CONCATENATE('Copy paste to Here'!G24," &amp; ",'Copy paste to Here'!D24,"  &amp;  ",'Copy paste to Here'!E24))),"Empty Cell")</f>
        <v>Surgical steel casting belly banana, 14g (1.6mm) with 8mm prong set cubic zirconia (CZ) stone with dangling prong set round CZ stones &amp; Length: 10mm  &amp;  Cz Color: Rose</v>
      </c>
      <c r="B20" s="54" t="str">
        <f>'Copy paste to Here'!C24</f>
        <v>BNRZ351</v>
      </c>
      <c r="C20" s="54" t="s">
        <v>723</v>
      </c>
      <c r="D20" s="55">
        <f>Invoice!B24</f>
        <v>1</v>
      </c>
      <c r="E20" s="56">
        <f>'Shipping Invoice'!J24*$N$1</f>
        <v>3.04</v>
      </c>
      <c r="F20" s="56">
        <f t="shared" si="0"/>
        <v>3.04</v>
      </c>
      <c r="G20" s="57">
        <f t="shared" si="1"/>
        <v>115.91520000000001</v>
      </c>
      <c r="H20" s="60">
        <f t="shared" si="2"/>
        <v>115.91520000000001</v>
      </c>
    </row>
    <row r="21" spans="1:13" s="59" customFormat="1" ht="36">
      <c r="A21" s="53" t="str">
        <f>IF((LEN('Copy paste to Here'!G25))&gt;5,((CONCATENATE('Copy paste to Here'!G25," &amp; ",'Copy paste to Here'!D25,"  &amp;  ",'Copy paste to Here'!E25))),"Empty Cell")</f>
        <v>Surgical steel casting belly banana, 14g (1.6mm) with 8mm prong set cubic zirconia (CZ) stone with dangling prong set round CZ stones &amp; Length: 10mm  &amp;  Cz Color: Lavender</v>
      </c>
      <c r="B21" s="54" t="str">
        <f>'Copy paste to Here'!C25</f>
        <v>BNRZ351</v>
      </c>
      <c r="C21" s="54" t="s">
        <v>723</v>
      </c>
      <c r="D21" s="55">
        <f>Invoice!B25</f>
        <v>1</v>
      </c>
      <c r="E21" s="56">
        <f>'Shipping Invoice'!J25*$N$1</f>
        <v>3.04</v>
      </c>
      <c r="F21" s="56">
        <f t="shared" si="0"/>
        <v>3.04</v>
      </c>
      <c r="G21" s="57">
        <f t="shared" si="1"/>
        <v>115.91520000000001</v>
      </c>
      <c r="H21" s="60">
        <f t="shared" si="2"/>
        <v>115.91520000000001</v>
      </c>
    </row>
    <row r="22" spans="1:13" s="59" customFormat="1" ht="36">
      <c r="A22" s="53" t="str">
        <f>IF((LEN('Copy paste to Here'!G26))&gt;5,((CONCATENATE('Copy paste to Here'!G26," &amp; ",'Copy paste to Here'!D26,"  &amp;  ",'Copy paste to Here'!E26))),"Empty Cell")</f>
        <v>Surgical steel casting belly banana, 14g (1.6mm) with 8mm prong set cubic zirconia (CZ) stone with dangling prong set round CZ stones &amp; Length: 12mm  &amp;  Cz Color: Rose</v>
      </c>
      <c r="B22" s="54" t="str">
        <f>'Copy paste to Here'!C26</f>
        <v>BNRZ351</v>
      </c>
      <c r="C22" s="54" t="s">
        <v>723</v>
      </c>
      <c r="D22" s="55">
        <f>Invoice!B26</f>
        <v>1</v>
      </c>
      <c r="E22" s="56">
        <f>'Shipping Invoice'!J26*$N$1</f>
        <v>3.04</v>
      </c>
      <c r="F22" s="56">
        <f t="shared" si="0"/>
        <v>3.04</v>
      </c>
      <c r="G22" s="57">
        <f t="shared" si="1"/>
        <v>115.91520000000001</v>
      </c>
      <c r="H22" s="60">
        <f t="shared" si="2"/>
        <v>115.91520000000001</v>
      </c>
    </row>
    <row r="23" spans="1:13" s="59" customFormat="1" ht="36">
      <c r="A23" s="53" t="str">
        <f>IF((LEN('Copy paste to Here'!G27))&gt;5,((CONCATENATE('Copy paste to Here'!G27," &amp; ",'Copy paste to Here'!D27,"  &amp;  ",'Copy paste to Here'!E27))),"Empty Cell")</f>
        <v>Surgical steel casting belly banana, 14g (1.6mm) with 8mm prong set cubic zirconia (CZ) stone with dangling prong set round CZ stones &amp; Length: 12mm  &amp;  Cz Color: Lavender</v>
      </c>
      <c r="B23" s="54" t="str">
        <f>'Copy paste to Here'!C27</f>
        <v>BNRZ351</v>
      </c>
      <c r="C23" s="54" t="s">
        <v>723</v>
      </c>
      <c r="D23" s="55">
        <f>Invoice!B27</f>
        <v>1</v>
      </c>
      <c r="E23" s="56">
        <f>'Shipping Invoice'!J27*$N$1</f>
        <v>3.04</v>
      </c>
      <c r="F23" s="56">
        <f t="shared" si="0"/>
        <v>3.04</v>
      </c>
      <c r="G23" s="57">
        <f t="shared" si="1"/>
        <v>115.91520000000001</v>
      </c>
      <c r="H23" s="60">
        <f t="shared" si="2"/>
        <v>115.91520000000001</v>
      </c>
    </row>
    <row r="24" spans="1:13" s="59" customFormat="1" ht="48">
      <c r="A24" s="53" t="str">
        <f>IF((LEN('Copy paste to Here'!G28))&gt;5,((CONCATENATE('Copy paste to Here'!G28," &amp; ",'Copy paste to Here'!D28,"  &amp;  ",'Copy paste to Here'!E28))),"Empty Cell")</f>
        <v>Surgical steel casting belly banana, 14g (1.6mm) with 8mm prong set cubic zirconia (CZ) stone with dangling cross with round prong set cubic zirconia (CZ) stone in the center &amp; Length: 10mm  &amp;  Cz Color: Clear</v>
      </c>
      <c r="B24" s="54" t="str">
        <f>'Copy paste to Here'!C28</f>
        <v>BNRZ394</v>
      </c>
      <c r="C24" s="54" t="s">
        <v>725</v>
      </c>
      <c r="D24" s="55">
        <f>Invoice!B28</f>
        <v>1</v>
      </c>
      <c r="E24" s="56">
        <f>'Shipping Invoice'!J28*$N$1</f>
        <v>2.23</v>
      </c>
      <c r="F24" s="56">
        <f t="shared" si="0"/>
        <v>2.23</v>
      </c>
      <c r="G24" s="57">
        <f t="shared" si="1"/>
        <v>85.029900000000012</v>
      </c>
      <c r="H24" s="60">
        <f t="shared" si="2"/>
        <v>85.029900000000012</v>
      </c>
    </row>
    <row r="25" spans="1:13" s="59" customFormat="1" ht="48">
      <c r="A25" s="53" t="str">
        <f>IF((LEN('Copy paste to Here'!G29))&gt;5,((CONCATENATE('Copy paste to Here'!G29," &amp; ",'Copy paste to Here'!D29,"  &amp;  ",'Copy paste to Here'!E29))),"Empty Cell")</f>
        <v>Surgical steel casting belly banana, 14g (1.6mm) with 8mm prong set cubic zirconia (CZ) stone with dangling cross with round prong set cubic zirconia (CZ) stone in the center &amp; Length: 10mm  &amp;  Cz Color: Rose</v>
      </c>
      <c r="B25" s="54" t="str">
        <f>'Copy paste to Here'!C29</f>
        <v>BNRZ394</v>
      </c>
      <c r="C25" s="54" t="s">
        <v>725</v>
      </c>
      <c r="D25" s="55">
        <f>Invoice!B29</f>
        <v>1</v>
      </c>
      <c r="E25" s="56">
        <f>'Shipping Invoice'!J29*$N$1</f>
        <v>2.23</v>
      </c>
      <c r="F25" s="56">
        <f t="shared" si="0"/>
        <v>2.23</v>
      </c>
      <c r="G25" s="57">
        <f t="shared" si="1"/>
        <v>85.029900000000012</v>
      </c>
      <c r="H25" s="60">
        <f t="shared" si="2"/>
        <v>85.029900000000012</v>
      </c>
    </row>
    <row r="26" spans="1:13" s="59" customFormat="1" ht="48">
      <c r="A26" s="53" t="str">
        <f>IF((LEN('Copy paste to Here'!G30))&gt;5,((CONCATENATE('Copy paste to Here'!G30," &amp; ",'Copy paste to Here'!D30,"  &amp;  ",'Copy paste to Here'!E30))),"Empty Cell")</f>
        <v>Surgical steel casting belly banana, 14g (1.6mm) with 8mm prong set cubic zirconia (CZ) stone with dangling cross with round prong set cubic zirconia (CZ) stone in the center &amp; Length: 10mm  &amp;  Cz Color: Lavender</v>
      </c>
      <c r="B26" s="54" t="str">
        <f>'Copy paste to Here'!C30</f>
        <v>BNRZ394</v>
      </c>
      <c r="C26" s="54" t="s">
        <v>725</v>
      </c>
      <c r="D26" s="55">
        <f>Invoice!B30</f>
        <v>1</v>
      </c>
      <c r="E26" s="56">
        <f>'Shipping Invoice'!J30*$N$1</f>
        <v>2.23</v>
      </c>
      <c r="F26" s="56">
        <f t="shared" si="0"/>
        <v>2.23</v>
      </c>
      <c r="G26" s="57">
        <f t="shared" si="1"/>
        <v>85.029900000000012</v>
      </c>
      <c r="H26" s="60">
        <f t="shared" si="2"/>
        <v>85.029900000000012</v>
      </c>
    </row>
    <row r="27" spans="1:13" s="59" customFormat="1" ht="48">
      <c r="A27" s="53" t="str">
        <f>IF((LEN('Copy paste to Here'!G31))&gt;5,((CONCATENATE('Copy paste to Here'!G31," &amp; ",'Copy paste to Here'!D31,"  &amp;  ",'Copy paste to Here'!E31))),"Empty Cell")</f>
        <v>Surgical steel casting belly banana, 14g (1.6mm) with 8mm prong set cubic zirconia (CZ) stone with dangling cross with round prong set cubic zirconia (CZ) stone in the center &amp; Length: 12mm  &amp;  Cz Color: Clear</v>
      </c>
      <c r="B27" s="54" t="str">
        <f>'Copy paste to Here'!C31</f>
        <v>BNRZ394</v>
      </c>
      <c r="C27" s="54" t="s">
        <v>725</v>
      </c>
      <c r="D27" s="55">
        <f>Invoice!B31</f>
        <v>1</v>
      </c>
      <c r="E27" s="56">
        <f>'Shipping Invoice'!J31*$N$1</f>
        <v>2.23</v>
      </c>
      <c r="F27" s="56">
        <f t="shared" si="0"/>
        <v>2.23</v>
      </c>
      <c r="G27" s="57">
        <f t="shared" si="1"/>
        <v>85.029900000000012</v>
      </c>
      <c r="H27" s="60">
        <f t="shared" si="2"/>
        <v>85.029900000000012</v>
      </c>
    </row>
    <row r="28" spans="1:13" s="59" customFormat="1" ht="48">
      <c r="A28" s="53" t="str">
        <f>IF((LEN('Copy paste to Here'!G32))&gt;5,((CONCATENATE('Copy paste to Here'!G32," &amp; ",'Copy paste to Here'!D32,"  &amp;  ",'Copy paste to Here'!E32))),"Empty Cell")</f>
        <v>Surgical steel casting belly banana, 14g (1.6mm) with 8mm prong set cubic zirconia (CZ) stone with dangling cross with round prong set cubic zirconia (CZ) stone in the center &amp; Length: 12mm  &amp;  Cz Color: Rose</v>
      </c>
      <c r="B28" s="54" t="str">
        <f>'Copy paste to Here'!C32</f>
        <v>BNRZ394</v>
      </c>
      <c r="C28" s="54" t="s">
        <v>725</v>
      </c>
      <c r="D28" s="55">
        <f>Invoice!B32</f>
        <v>1</v>
      </c>
      <c r="E28" s="56">
        <f>'Shipping Invoice'!J32*$N$1</f>
        <v>2.23</v>
      </c>
      <c r="F28" s="56">
        <f t="shared" si="0"/>
        <v>2.23</v>
      </c>
      <c r="G28" s="57">
        <f t="shared" si="1"/>
        <v>85.029900000000012</v>
      </c>
      <c r="H28" s="60">
        <f t="shared" si="2"/>
        <v>85.029900000000012</v>
      </c>
    </row>
    <row r="29" spans="1:13" s="59" customFormat="1" ht="48">
      <c r="A29" s="53" t="str">
        <f>IF((LEN('Copy paste to Here'!G33))&gt;5,((CONCATENATE('Copy paste to Here'!G33," &amp; ",'Copy paste to Here'!D33,"  &amp;  ",'Copy paste to Here'!E33))),"Empty Cell")</f>
        <v>Surgical steel casting belly banana, 14g (1.6mm) with 8mm prong set cubic zirconia (CZ) stone with dangling cross with round prong set cubic zirconia (CZ) stone in the center &amp; Length: 12mm  &amp;  Cz Color: Lavender</v>
      </c>
      <c r="B29" s="54" t="str">
        <f>'Copy paste to Here'!C33</f>
        <v>BNRZ394</v>
      </c>
      <c r="C29" s="54" t="s">
        <v>725</v>
      </c>
      <c r="D29" s="55">
        <f>Invoice!B33</f>
        <v>1</v>
      </c>
      <c r="E29" s="56">
        <f>'Shipping Invoice'!J33*$N$1</f>
        <v>2.23</v>
      </c>
      <c r="F29" s="56">
        <f t="shared" si="0"/>
        <v>2.23</v>
      </c>
      <c r="G29" s="57">
        <f t="shared" si="1"/>
        <v>85.029900000000012</v>
      </c>
      <c r="H29" s="60">
        <f t="shared" si="2"/>
        <v>85.029900000000012</v>
      </c>
    </row>
    <row r="30" spans="1:13" s="59" customFormat="1" ht="24">
      <c r="A30" s="53" t="str">
        <f>IF((LEN('Copy paste to Here'!G34))&gt;5,((CONCATENATE('Copy paste to Here'!G34," &amp; ",'Copy paste to Here'!D34,"  &amp;  ",'Copy paste to Here'!E34))),"Empty Cell")</f>
        <v xml:space="preserve">Surgical steel circular barbell, 16g (1.2mm) with two 3mm balls &amp; Length: 8mm  &amp;  </v>
      </c>
      <c r="B30" s="54" t="str">
        <f>'Copy paste to Here'!C34</f>
        <v>CBEB</v>
      </c>
      <c r="C30" s="54" t="s">
        <v>727</v>
      </c>
      <c r="D30" s="55">
        <f>Invoice!B34</f>
        <v>10</v>
      </c>
      <c r="E30" s="56">
        <f>'Shipping Invoice'!J34*$N$1</f>
        <v>0.24</v>
      </c>
      <c r="F30" s="56">
        <f t="shared" si="0"/>
        <v>2.4</v>
      </c>
      <c r="G30" s="57">
        <f t="shared" si="1"/>
        <v>9.1512000000000011</v>
      </c>
      <c r="H30" s="60">
        <f t="shared" si="2"/>
        <v>91.512000000000015</v>
      </c>
    </row>
    <row r="31" spans="1:13" s="59" customFormat="1" ht="24">
      <c r="A31" s="53" t="str">
        <f>IF((LEN('Copy paste to Here'!G35))&gt;5,((CONCATENATE('Copy paste to Here'!G35," &amp; ",'Copy paste to Here'!D35,"  &amp;  ",'Copy paste to Here'!E35))),"Empty Cell")</f>
        <v xml:space="preserve">Surgical steel circular barbell, 16g (1.2mm) with two 3mm balls &amp; Length: 10mm  &amp;  </v>
      </c>
      <c r="B31" s="54" t="str">
        <f>'Copy paste to Here'!C35</f>
        <v>CBEB</v>
      </c>
      <c r="C31" s="54" t="s">
        <v>727</v>
      </c>
      <c r="D31" s="55">
        <f>Invoice!B35</f>
        <v>20</v>
      </c>
      <c r="E31" s="56">
        <f>'Shipping Invoice'!J35*$N$1</f>
        <v>0.24</v>
      </c>
      <c r="F31" s="56">
        <f t="shared" si="0"/>
        <v>4.8</v>
      </c>
      <c r="G31" s="57">
        <f t="shared" si="1"/>
        <v>9.1512000000000011</v>
      </c>
      <c r="H31" s="60">
        <f t="shared" si="2"/>
        <v>183.02400000000003</v>
      </c>
    </row>
    <row r="32" spans="1:13" s="59" customFormat="1" ht="36">
      <c r="A32" s="53" t="str">
        <f>IF((LEN('Copy paste to Here'!G36))&gt;5,((CONCATENATE('Copy paste to Here'!G36," &amp; ",'Copy paste to Here'!D36,"  &amp;  ",'Copy paste to Here'!E36))),"Empty Cell")</f>
        <v>Surgical steel belly banana, 14g (1.6mm) with an 8mm prong set CZ stone and a dangling tear drop shaped crystal &amp; Color: # 1 in picture  &amp;  Length: 10mm</v>
      </c>
      <c r="B32" s="54" t="str">
        <f>'Copy paste to Here'!C36</f>
        <v>MCD710</v>
      </c>
      <c r="C32" s="54" t="s">
        <v>762</v>
      </c>
      <c r="D32" s="55">
        <f>Invoice!B36</f>
        <v>2</v>
      </c>
      <c r="E32" s="56">
        <f>'Shipping Invoice'!J36*$N$1</f>
        <v>1.94</v>
      </c>
      <c r="F32" s="56">
        <f t="shared" si="0"/>
        <v>3.88</v>
      </c>
      <c r="G32" s="57">
        <f t="shared" si="1"/>
        <v>73.972200000000001</v>
      </c>
      <c r="H32" s="60">
        <f t="shared" si="2"/>
        <v>147.9444</v>
      </c>
    </row>
    <row r="33" spans="1:8" s="59" customFormat="1" ht="36">
      <c r="A33" s="53" t="str">
        <f>IF((LEN('Copy paste to Here'!G37))&gt;5,((CONCATENATE('Copy paste to Here'!G37," &amp; ",'Copy paste to Here'!D37,"  &amp;  ",'Copy paste to Here'!E37))),"Empty Cell")</f>
        <v>Surgical steel belly banana, 14g (1.6mm) with an 8mm prong set CZ stone and a dangling tear drop shaped crystal &amp; Color: # 1 in picture  &amp;  Length: 12mm</v>
      </c>
      <c r="B33" s="54" t="str">
        <f>'Copy paste to Here'!C37</f>
        <v>MCD710</v>
      </c>
      <c r="C33" s="54" t="s">
        <v>762</v>
      </c>
      <c r="D33" s="55">
        <f>Invoice!B37</f>
        <v>2</v>
      </c>
      <c r="E33" s="56">
        <f>'Shipping Invoice'!J37*$N$1</f>
        <v>1.94</v>
      </c>
      <c r="F33" s="56">
        <f t="shared" si="0"/>
        <v>3.88</v>
      </c>
      <c r="G33" s="57">
        <f t="shared" si="1"/>
        <v>73.972200000000001</v>
      </c>
      <c r="H33" s="60">
        <f t="shared" si="2"/>
        <v>147.9444</v>
      </c>
    </row>
    <row r="34" spans="1:8" s="59" customFormat="1" ht="36">
      <c r="A34" s="53" t="str">
        <f>IF((LEN('Copy paste to Here'!G38))&gt;5,((CONCATENATE('Copy paste to Here'!G38," &amp; ",'Copy paste to Here'!D38,"  &amp;  ",'Copy paste to Here'!E38))),"Empty Cell")</f>
        <v>Surgical steel belly banana, 14g (1.6mm) with a 7mm round prong set CZ stone and a dangling small dolphin design with Cubic Zirconia &amp; Length: 10mm  &amp;  Cz Color: Clear</v>
      </c>
      <c r="B34" s="54" t="str">
        <f>'Copy paste to Here'!C38</f>
        <v>MCDZ10</v>
      </c>
      <c r="C34" s="54" t="s">
        <v>731</v>
      </c>
      <c r="D34" s="55">
        <f>Invoice!B38</f>
        <v>2</v>
      </c>
      <c r="E34" s="56">
        <f>'Shipping Invoice'!J38*$N$1</f>
        <v>1.94</v>
      </c>
      <c r="F34" s="56">
        <f t="shared" si="0"/>
        <v>3.88</v>
      </c>
      <c r="G34" s="57">
        <f t="shared" si="1"/>
        <v>73.972200000000001</v>
      </c>
      <c r="H34" s="60">
        <f t="shared" si="2"/>
        <v>147.9444</v>
      </c>
    </row>
    <row r="35" spans="1:8" s="59" customFormat="1" ht="36">
      <c r="A35" s="53" t="str">
        <f>IF((LEN('Copy paste to Here'!G39))&gt;5,((CONCATENATE('Copy paste to Here'!G39," &amp; ",'Copy paste to Here'!D39,"  &amp;  ",'Copy paste to Here'!E39))),"Empty Cell")</f>
        <v>Surgical steel belly banana, 14g (1.6mm) with a 7mm round prong set CZ stone and a dangling small dolphin design with Cubic Zirconia &amp; Length: 10mm  &amp;  Cz Color: Rose</v>
      </c>
      <c r="B35" s="54" t="str">
        <f>'Copy paste to Here'!C39</f>
        <v>MCDZ10</v>
      </c>
      <c r="C35" s="54" t="s">
        <v>731</v>
      </c>
      <c r="D35" s="55">
        <f>Invoice!B39</f>
        <v>2</v>
      </c>
      <c r="E35" s="56">
        <f>'Shipping Invoice'!J39*$N$1</f>
        <v>1.94</v>
      </c>
      <c r="F35" s="56">
        <f t="shared" si="0"/>
        <v>3.88</v>
      </c>
      <c r="G35" s="57">
        <f t="shared" si="1"/>
        <v>73.972200000000001</v>
      </c>
      <c r="H35" s="60">
        <f t="shared" si="2"/>
        <v>147.9444</v>
      </c>
    </row>
    <row r="36" spans="1:8" s="59" customFormat="1" ht="36">
      <c r="A36" s="53" t="str">
        <f>IF((LEN('Copy paste to Here'!G40))&gt;5,((CONCATENATE('Copy paste to Here'!G40," &amp; ",'Copy paste to Here'!D40,"  &amp;  ",'Copy paste to Here'!E40))),"Empty Cell")</f>
        <v>Surgical steel belly banana, 14g (1.6mm) with a 7mm round prong set CZ stone and a dangling small dolphin design with Cubic Zirconia &amp; Length: 10mm  &amp;  Cz Color: Lavender</v>
      </c>
      <c r="B36" s="54" t="str">
        <f>'Copy paste to Here'!C40</f>
        <v>MCDZ10</v>
      </c>
      <c r="C36" s="54" t="s">
        <v>731</v>
      </c>
      <c r="D36" s="55">
        <f>Invoice!B40</f>
        <v>2</v>
      </c>
      <c r="E36" s="56">
        <f>'Shipping Invoice'!J40*$N$1</f>
        <v>1.94</v>
      </c>
      <c r="F36" s="56">
        <f t="shared" si="0"/>
        <v>3.88</v>
      </c>
      <c r="G36" s="57">
        <f t="shared" si="1"/>
        <v>73.972200000000001</v>
      </c>
      <c r="H36" s="60">
        <f t="shared" si="2"/>
        <v>147.9444</v>
      </c>
    </row>
    <row r="37" spans="1:8" s="59" customFormat="1" ht="36">
      <c r="A37" s="53" t="str">
        <f>IF((LEN('Copy paste to Here'!G41))&gt;5,((CONCATENATE('Copy paste to Here'!G41," &amp; ",'Copy paste to Here'!D41,"  &amp;  ",'Copy paste to Here'!E41))),"Empty Cell")</f>
        <v>Surgical steel belly banana, 14g (1.6mm) with a 7mm round prong set CZ stone and a dangling small dolphin design with Cubic Zirconia &amp; Length: 12mm  &amp;  Cz Color: Clear</v>
      </c>
      <c r="B37" s="54" t="str">
        <f>'Copy paste to Here'!C41</f>
        <v>MCDZ10</v>
      </c>
      <c r="C37" s="54" t="s">
        <v>731</v>
      </c>
      <c r="D37" s="55">
        <f>Invoice!B41</f>
        <v>2</v>
      </c>
      <c r="E37" s="56">
        <f>'Shipping Invoice'!J41*$N$1</f>
        <v>1.94</v>
      </c>
      <c r="F37" s="56">
        <f t="shared" si="0"/>
        <v>3.88</v>
      </c>
      <c r="G37" s="57">
        <f t="shared" si="1"/>
        <v>73.972200000000001</v>
      </c>
      <c r="H37" s="60">
        <f t="shared" si="2"/>
        <v>147.9444</v>
      </c>
    </row>
    <row r="38" spans="1:8" s="59" customFormat="1" ht="36">
      <c r="A38" s="53" t="str">
        <f>IF((LEN('Copy paste to Here'!G42))&gt;5,((CONCATENATE('Copy paste to Here'!G42," &amp; ",'Copy paste to Here'!D42,"  &amp;  ",'Copy paste to Here'!E42))),"Empty Cell")</f>
        <v>Surgical steel belly banana, 14g (1.6mm) with a 7mm round prong set CZ stone and a dangling small dolphin design with Cubic Zirconia &amp; Length: 12mm  &amp;  Cz Color: Rose</v>
      </c>
      <c r="B38" s="54" t="str">
        <f>'Copy paste to Here'!C42</f>
        <v>MCDZ10</v>
      </c>
      <c r="C38" s="54" t="s">
        <v>731</v>
      </c>
      <c r="D38" s="55">
        <f>Invoice!B42</f>
        <v>2</v>
      </c>
      <c r="E38" s="56">
        <f>'Shipping Invoice'!J42*$N$1</f>
        <v>1.94</v>
      </c>
      <c r="F38" s="56">
        <f t="shared" si="0"/>
        <v>3.88</v>
      </c>
      <c r="G38" s="57">
        <f t="shared" si="1"/>
        <v>73.972200000000001</v>
      </c>
      <c r="H38" s="60">
        <f t="shared" si="2"/>
        <v>147.9444</v>
      </c>
    </row>
    <row r="39" spans="1:8" s="59" customFormat="1" ht="36">
      <c r="A39" s="53" t="str">
        <f>IF((LEN('Copy paste to Here'!G43))&gt;5,((CONCATENATE('Copy paste to Here'!G43," &amp; ",'Copy paste to Here'!D43,"  &amp;  ",'Copy paste to Here'!E43))),"Empty Cell")</f>
        <v>Surgical steel belly banana, 14g (1.6mm) with a 7mm round prong set CZ stone and a dangling small dolphin design with Cubic Zirconia &amp; Length: 12mm  &amp;  Cz Color: Lavender</v>
      </c>
      <c r="B39" s="54" t="str">
        <f>'Copy paste to Here'!C43</f>
        <v>MCDZ10</v>
      </c>
      <c r="C39" s="54" t="s">
        <v>731</v>
      </c>
      <c r="D39" s="55">
        <f>Invoice!B43</f>
        <v>2</v>
      </c>
      <c r="E39" s="56">
        <f>'Shipping Invoice'!J43*$N$1</f>
        <v>1.94</v>
      </c>
      <c r="F39" s="56">
        <f t="shared" si="0"/>
        <v>3.88</v>
      </c>
      <c r="G39" s="57">
        <f t="shared" si="1"/>
        <v>73.972200000000001</v>
      </c>
      <c r="H39" s="60">
        <f t="shared" si="2"/>
        <v>147.9444</v>
      </c>
    </row>
    <row r="40" spans="1:8" s="59" customFormat="1" ht="48">
      <c r="A40" s="53" t="str">
        <f>IF((LEN('Copy paste to Here'!G44))&gt;5,((CONCATENATE('Copy paste to Here'!G44," &amp; ",'Copy paste to Here'!D44,"  &amp;  ",'Copy paste to Here'!E44))),"Empty Cell")</f>
        <v xml:space="preserve">Gold anodized 316L steel belly banana, 1.6mm (14g) with 5mm upper ball and 7mm prong set round Cubic Zirconia (CZ) stone with dangling ankh (cup part is made from gold plated brass) &amp; Length: 10mm  &amp;  </v>
      </c>
      <c r="B40" s="54" t="str">
        <f>'Copy paste to Here'!C44</f>
        <v>MDGZ769</v>
      </c>
      <c r="C40" s="54" t="s">
        <v>733</v>
      </c>
      <c r="D40" s="55">
        <f>Invoice!B44</f>
        <v>1</v>
      </c>
      <c r="E40" s="56">
        <f>'Shipping Invoice'!J44*$N$1</f>
        <v>3.32</v>
      </c>
      <c r="F40" s="56">
        <f t="shared" si="0"/>
        <v>3.32</v>
      </c>
      <c r="G40" s="57">
        <f t="shared" si="1"/>
        <v>126.5916</v>
      </c>
      <c r="H40" s="60">
        <f t="shared" si="2"/>
        <v>126.5916</v>
      </c>
    </row>
    <row r="41" spans="1:8" s="59" customFormat="1" ht="48">
      <c r="A41" s="53" t="str">
        <f>IF((LEN('Copy paste to Here'!G45))&gt;5,((CONCATENATE('Copy paste to Here'!G45," &amp; ",'Copy paste to Here'!D45,"  &amp;  ",'Copy paste to Here'!E45))),"Empty Cell")</f>
        <v xml:space="preserve">Gold anodized 316L steel belly banana, 1.6mm (14g) with 5mm upper ball and 7mm prong set round Cubic Zirconia (CZ) stone with dangling ankh (cup part is made from gold plated brass) &amp; Length: 12mm  &amp;  </v>
      </c>
      <c r="B41" s="54" t="str">
        <f>'Copy paste to Here'!C45</f>
        <v>MDGZ769</v>
      </c>
      <c r="C41" s="54" t="s">
        <v>733</v>
      </c>
      <c r="D41" s="55">
        <f>Invoice!B45</f>
        <v>1</v>
      </c>
      <c r="E41" s="56">
        <f>'Shipping Invoice'!J45*$N$1</f>
        <v>3.32</v>
      </c>
      <c r="F41" s="56">
        <f t="shared" si="0"/>
        <v>3.32</v>
      </c>
      <c r="G41" s="57">
        <f t="shared" si="1"/>
        <v>126.5916</v>
      </c>
      <c r="H41" s="60">
        <f t="shared" si="2"/>
        <v>126.5916</v>
      </c>
    </row>
    <row r="42" spans="1:8" s="59" customFormat="1" ht="48">
      <c r="A42" s="53" t="str">
        <f>IF((LEN('Copy paste to Here'!G46))&gt;5,((CONCATENATE('Copy paste to Here'!G46," &amp; ",'Copy paste to Here'!D46,"  &amp;  ",'Copy paste to Here'!E46))),"Empty Cell")</f>
        <v xml:space="preserve">Gold anodized 316L steel belly banana, 14g (1.6mm) with a 7mm round prong set CZ stone and a dangling prong set star shaped 6mm CZ stone (dangling is made from gold plated brass) &amp; Length: 10mm  &amp;  </v>
      </c>
      <c r="B42" s="54" t="str">
        <f>'Copy paste to Here'!C46</f>
        <v>MDGZS6</v>
      </c>
      <c r="C42" s="54" t="s">
        <v>735</v>
      </c>
      <c r="D42" s="55">
        <f>Invoice!B46</f>
        <v>1</v>
      </c>
      <c r="E42" s="56">
        <f>'Shipping Invoice'!J46*$N$1</f>
        <v>3.71</v>
      </c>
      <c r="F42" s="56">
        <f t="shared" si="0"/>
        <v>3.71</v>
      </c>
      <c r="G42" s="57">
        <f t="shared" si="1"/>
        <v>141.4623</v>
      </c>
      <c r="H42" s="60">
        <f t="shared" si="2"/>
        <v>141.4623</v>
      </c>
    </row>
    <row r="43" spans="1:8" s="59" customFormat="1" ht="48">
      <c r="A43" s="53" t="str">
        <f>IF((LEN('Copy paste to Here'!G47))&gt;5,((CONCATENATE('Copy paste to Here'!G47," &amp; ",'Copy paste to Here'!D47,"  &amp;  ",'Copy paste to Here'!E47))),"Empty Cell")</f>
        <v xml:space="preserve">Gold anodized 316L steel belly banana, 14g (1.6mm) with a 7mm round prong set CZ stone and a dangling prong set star shaped 6mm CZ stone (dangling is made from gold plated brass) &amp; Length: 12mm  &amp;  </v>
      </c>
      <c r="B43" s="54" t="str">
        <f>'Copy paste to Here'!C47</f>
        <v>MDGZS6</v>
      </c>
      <c r="C43" s="54" t="s">
        <v>735</v>
      </c>
      <c r="D43" s="55">
        <f>Invoice!B47</f>
        <v>1</v>
      </c>
      <c r="E43" s="56">
        <f>'Shipping Invoice'!J47*$N$1</f>
        <v>3.71</v>
      </c>
      <c r="F43" s="56">
        <f t="shared" si="0"/>
        <v>3.71</v>
      </c>
      <c r="G43" s="57">
        <f t="shared" si="1"/>
        <v>141.4623</v>
      </c>
      <c r="H43" s="60">
        <f t="shared" si="2"/>
        <v>141.4623</v>
      </c>
    </row>
    <row r="44" spans="1:8" s="59" customFormat="1" ht="60">
      <c r="A44" s="53" t="str">
        <f>IF((LEN('Copy paste to Here'!G48))&gt;5,((CONCATENATE('Copy paste to Here'!G48," &amp; ",'Copy paste to Here'!D48,"  &amp;  ",'Copy paste to Here'!E48))),"Empty Cell")</f>
        <v>Gold anodized 316L steel belly banana, 1.6mm (14g) with 5mm upper ball and 8mm prong set round Cubic Zirconia (CZ) stone with 6*10mm and 9*15mm dangling drop shape crystal (cup part is made from gold plated brass) &amp; Length: 10mm  &amp;  Size: 6x10mm</v>
      </c>
      <c r="B44" s="54" t="str">
        <f>'Copy paste to Here'!C48</f>
        <v>MDK710</v>
      </c>
      <c r="C44" s="54" t="s">
        <v>763</v>
      </c>
      <c r="D44" s="55">
        <f>Invoice!B48</f>
        <v>1</v>
      </c>
      <c r="E44" s="56">
        <f>'Shipping Invoice'!J48*$N$1</f>
        <v>2.69</v>
      </c>
      <c r="F44" s="56">
        <f t="shared" si="0"/>
        <v>2.69</v>
      </c>
      <c r="G44" s="57">
        <f t="shared" si="1"/>
        <v>102.56970000000001</v>
      </c>
      <c r="H44" s="60">
        <f t="shared" si="2"/>
        <v>102.56970000000001</v>
      </c>
    </row>
    <row r="45" spans="1:8" s="59" customFormat="1" ht="60">
      <c r="A45" s="53" t="str">
        <f>IF((LEN('Copy paste to Here'!G49))&gt;5,((CONCATENATE('Copy paste to Here'!G49," &amp; ",'Copy paste to Here'!D49,"  &amp;  ",'Copy paste to Here'!E49))),"Empty Cell")</f>
        <v>Gold anodized 316L steel belly banana, 1.6mm (14g) with 5mm upper ball and 8mm prong set round Cubic Zirconia (CZ) stone with 6*10mm and 9*15mm dangling drop shape crystal (cup part is made from gold plated brass) &amp; Length: 12mm  &amp;  Size: 6x10mm</v>
      </c>
      <c r="B45" s="54" t="str">
        <f>'Copy paste to Here'!C49</f>
        <v>MDK710</v>
      </c>
      <c r="C45" s="54" t="s">
        <v>763</v>
      </c>
      <c r="D45" s="55">
        <f>Invoice!B49</f>
        <v>1</v>
      </c>
      <c r="E45" s="56">
        <f>'Shipping Invoice'!J49*$N$1</f>
        <v>2.69</v>
      </c>
      <c r="F45" s="56">
        <f t="shared" si="0"/>
        <v>2.69</v>
      </c>
      <c r="G45" s="57">
        <f t="shared" si="1"/>
        <v>102.56970000000001</v>
      </c>
      <c r="H45" s="60">
        <f t="shared" si="2"/>
        <v>102.56970000000001</v>
      </c>
    </row>
    <row r="46" spans="1:8" s="59" customFormat="1" ht="24">
      <c r="A46" s="53" t="str">
        <f>IF((LEN('Copy paste to Here'!G50))&gt;5,((CONCATENATE('Copy paste to Here'!G50," &amp; ",'Copy paste to Here'!D50,"  &amp;  ",'Copy paste to Here'!E50))),"Empty Cell")</f>
        <v xml:space="preserve">3mm multi-crystal ferido glued ball with resin cover and 16g (1.2mm) threading (sold per pcs) &amp; Crystal Color: Clear  &amp;  </v>
      </c>
      <c r="B46" s="54" t="str">
        <f>'Copy paste to Here'!C50</f>
        <v>MFR3</v>
      </c>
      <c r="C46" s="54" t="s">
        <v>740</v>
      </c>
      <c r="D46" s="55">
        <f>Invoice!B50</f>
        <v>4</v>
      </c>
      <c r="E46" s="56">
        <f>'Shipping Invoice'!J50*$N$1</f>
        <v>1.67</v>
      </c>
      <c r="F46" s="56">
        <f t="shared" si="0"/>
        <v>6.68</v>
      </c>
      <c r="G46" s="57">
        <f t="shared" si="1"/>
        <v>63.677100000000003</v>
      </c>
      <c r="H46" s="60">
        <f t="shared" si="2"/>
        <v>254.70840000000001</v>
      </c>
    </row>
    <row r="47" spans="1:8" s="59" customFormat="1" ht="24">
      <c r="A47" s="53" t="str">
        <f>IF((LEN('Copy paste to Here'!G51))&gt;5,((CONCATENATE('Copy paste to Here'!G51," &amp; ",'Copy paste to Here'!D51,"  &amp;  ",'Copy paste to Here'!E51))),"Empty Cell")</f>
        <v xml:space="preserve">3mm multi-crystal ferido glued ball with resin cover and 16g (1.2mm) threading (sold per pcs) &amp; Crystal Color: AB  &amp;  </v>
      </c>
      <c r="B47" s="54" t="str">
        <f>'Copy paste to Here'!C51</f>
        <v>MFR3</v>
      </c>
      <c r="C47" s="54" t="s">
        <v>740</v>
      </c>
      <c r="D47" s="55">
        <f>Invoice!B51</f>
        <v>4</v>
      </c>
      <c r="E47" s="56">
        <f>'Shipping Invoice'!J51*$N$1</f>
        <v>1.67</v>
      </c>
      <c r="F47" s="56">
        <f t="shared" si="0"/>
        <v>6.68</v>
      </c>
      <c r="G47" s="57">
        <f t="shared" si="1"/>
        <v>63.677100000000003</v>
      </c>
      <c r="H47" s="60">
        <f t="shared" si="2"/>
        <v>254.70840000000001</v>
      </c>
    </row>
    <row r="48" spans="1:8" s="59" customFormat="1" ht="24">
      <c r="A48" s="53" t="str">
        <f>IF((LEN('Copy paste to Here'!G52))&gt;5,((CONCATENATE('Copy paste to Here'!G52," &amp; ",'Copy paste to Here'!D52,"  &amp;  ",'Copy paste to Here'!E52))),"Empty Cell")</f>
        <v xml:space="preserve">4mm multi-crystal ferido glued balls with resin cover and 16g (1.2mm) threading (sold per pcs) &amp; Crystal Color: Clear  &amp;  </v>
      </c>
      <c r="B48" s="54" t="str">
        <f>'Copy paste to Here'!C52</f>
        <v>MFR4S</v>
      </c>
      <c r="C48" s="54" t="s">
        <v>583</v>
      </c>
      <c r="D48" s="55">
        <f>Invoice!B52</f>
        <v>5</v>
      </c>
      <c r="E48" s="56">
        <f>'Shipping Invoice'!J52*$N$1</f>
        <v>1.63</v>
      </c>
      <c r="F48" s="56">
        <f t="shared" si="0"/>
        <v>8.1499999999999986</v>
      </c>
      <c r="G48" s="57">
        <f t="shared" si="1"/>
        <v>62.151899999999998</v>
      </c>
      <c r="H48" s="60">
        <f t="shared" si="2"/>
        <v>310.7595</v>
      </c>
    </row>
    <row r="49" spans="1:8" s="59" customFormat="1" ht="24">
      <c r="A49" s="53" t="str">
        <f>IF((LEN('Copy paste to Here'!G53))&gt;5,((CONCATENATE('Copy paste to Here'!G53," &amp; ",'Copy paste to Here'!D53,"  &amp;  ",'Copy paste to Here'!E53))),"Empty Cell")</f>
        <v xml:space="preserve">4mm multi-crystal ferido glued balls with resin cover and 16g (1.2mm) threading (sold per pcs) &amp; Crystal Color: AB  &amp;  </v>
      </c>
      <c r="B49" s="54" t="str">
        <f>'Copy paste to Here'!C53</f>
        <v>MFR4S</v>
      </c>
      <c r="C49" s="54" t="s">
        <v>583</v>
      </c>
      <c r="D49" s="55">
        <f>Invoice!B53</f>
        <v>5</v>
      </c>
      <c r="E49" s="56">
        <f>'Shipping Invoice'!J53*$N$1</f>
        <v>1.63</v>
      </c>
      <c r="F49" s="56">
        <f t="shared" si="0"/>
        <v>8.1499999999999986</v>
      </c>
      <c r="G49" s="57">
        <f t="shared" si="1"/>
        <v>62.151899999999998</v>
      </c>
      <c r="H49" s="60">
        <f t="shared" si="2"/>
        <v>310.7595</v>
      </c>
    </row>
    <row r="50" spans="1:8" s="59" customFormat="1" ht="36">
      <c r="A50" s="53" t="str">
        <f>IF((LEN('Copy paste to Here'!G54))&gt;5,((CONCATENATE('Copy paste to Here'!G54," &amp; ",'Copy paste to Here'!D54,"  &amp;  ",'Copy paste to Here'!E54))),"Empty Cell")</f>
        <v xml:space="preserve">Surgical steel belly banana, 14g (1.6mm) with a 5 &amp; 8mm plain steel ball with a dangling dagger (dangling is made from silver plated brass) &amp; Length: 10mm  &amp;  </v>
      </c>
      <c r="B50" s="54" t="str">
        <f>'Copy paste to Here'!C54</f>
        <v>MSD768</v>
      </c>
      <c r="C50" s="54" t="s">
        <v>743</v>
      </c>
      <c r="D50" s="55">
        <f>Invoice!B54</f>
        <v>2</v>
      </c>
      <c r="E50" s="56">
        <f>'Shipping Invoice'!J54*$N$1</f>
        <v>1.25</v>
      </c>
      <c r="F50" s="56">
        <f t="shared" si="0"/>
        <v>2.5</v>
      </c>
      <c r="G50" s="57">
        <f t="shared" si="1"/>
        <v>47.662500000000001</v>
      </c>
      <c r="H50" s="60">
        <f t="shared" si="2"/>
        <v>95.325000000000003</v>
      </c>
    </row>
    <row r="51" spans="1:8" s="59" customFormat="1" ht="36">
      <c r="A51" s="53" t="str">
        <f>IF((LEN('Copy paste to Here'!G55))&gt;5,((CONCATENATE('Copy paste to Here'!G55," &amp; ",'Copy paste to Here'!D55,"  &amp;  ",'Copy paste to Here'!E55))),"Empty Cell")</f>
        <v xml:space="preserve">Surgical steel belly banana, 14g (1.6mm) with a 5 &amp; 8mm plain steel ball with a dangling dagger (dangling is made from silver plated brass) &amp; Length: 12mm  &amp;  </v>
      </c>
      <c r="B51" s="54" t="str">
        <f>'Copy paste to Here'!C55</f>
        <v>MSD768</v>
      </c>
      <c r="C51" s="54" t="s">
        <v>743</v>
      </c>
      <c r="D51" s="55">
        <f>Invoice!B55</f>
        <v>2</v>
      </c>
      <c r="E51" s="56">
        <f>'Shipping Invoice'!J55*$N$1</f>
        <v>1.25</v>
      </c>
      <c r="F51" s="56">
        <f t="shared" si="0"/>
        <v>2.5</v>
      </c>
      <c r="G51" s="57">
        <f t="shared" si="1"/>
        <v>47.662500000000001</v>
      </c>
      <c r="H51" s="60">
        <f t="shared" si="2"/>
        <v>95.325000000000003</v>
      </c>
    </row>
    <row r="52" spans="1:8" s="59" customFormat="1" ht="36">
      <c r="A52" s="53" t="str">
        <f>IF((LEN('Copy paste to Here'!G56))&gt;5,((CONCATENATE('Copy paste to Here'!G56," &amp; ",'Copy paste to Here'!D56,"  &amp;  ",'Copy paste to Here'!E56))),"Empty Cell")</f>
        <v>Titanium G23 internally threaded labret, 16g (1.2mm) with three round color Cubic Zirconia (CZ) stones in curve design shaped top &amp; Cz Color: Clear  &amp;  Length: 8mm</v>
      </c>
      <c r="B52" s="54" t="str">
        <f>'Copy paste to Here'!C56</f>
        <v>ULBIN9</v>
      </c>
      <c r="C52" s="54" t="s">
        <v>745</v>
      </c>
      <c r="D52" s="55">
        <f>Invoice!B56</f>
        <v>1</v>
      </c>
      <c r="E52" s="56">
        <f>'Shipping Invoice'!J56*$N$1</f>
        <v>3.42</v>
      </c>
      <c r="F52" s="56">
        <f t="shared" si="0"/>
        <v>3.42</v>
      </c>
      <c r="G52" s="57">
        <f t="shared" si="1"/>
        <v>130.40460000000002</v>
      </c>
      <c r="H52" s="60">
        <f t="shared" si="2"/>
        <v>130.40460000000002</v>
      </c>
    </row>
    <row r="53" spans="1:8" s="59" customFormat="1" ht="36">
      <c r="A53" s="53" t="str">
        <f>IF((LEN('Copy paste to Here'!G57))&gt;5,((CONCATENATE('Copy paste to Here'!G57," &amp; ",'Copy paste to Here'!D57,"  &amp;  ",'Copy paste to Here'!E57))),"Empty Cell")</f>
        <v>Titanium G23 internally threaded labret, 16g (1.2mm) with three round color Cubic Zirconia (CZ) stones in curve design shaped top &amp; Cz Color: Rose  &amp;  Length: 8mm</v>
      </c>
      <c r="B53" s="54" t="str">
        <f>'Copy paste to Here'!C57</f>
        <v>ULBIN9</v>
      </c>
      <c r="C53" s="54" t="s">
        <v>745</v>
      </c>
      <c r="D53" s="55">
        <f>Invoice!B57</f>
        <v>1</v>
      </c>
      <c r="E53" s="56">
        <f>'Shipping Invoice'!J57*$N$1</f>
        <v>3.42</v>
      </c>
      <c r="F53" s="56">
        <f t="shared" si="0"/>
        <v>3.42</v>
      </c>
      <c r="G53" s="57">
        <f t="shared" si="1"/>
        <v>130.40460000000002</v>
      </c>
      <c r="H53" s="60">
        <f t="shared" si="2"/>
        <v>130.40460000000002</v>
      </c>
    </row>
    <row r="54" spans="1:8" s="59" customFormat="1" ht="36">
      <c r="A54" s="53" t="str">
        <f>IF((LEN('Copy paste to Here'!G58))&gt;5,((CONCATENATE('Copy paste to Here'!G58," &amp; ",'Copy paste to Here'!D58,"  &amp;  ",'Copy paste to Here'!E58))),"Empty Cell")</f>
        <v>Titanium G23 internally threaded labret, 16g (1.2mm) with three round color Cubic Zirconia (CZ) stones in curve design shaped top &amp; Cz Color: AB  &amp;  Length: 8mm</v>
      </c>
      <c r="B54" s="54" t="str">
        <f>'Copy paste to Here'!C58</f>
        <v>ULBIN9</v>
      </c>
      <c r="C54" s="54" t="s">
        <v>745</v>
      </c>
      <c r="D54" s="55">
        <f>Invoice!B58</f>
        <v>1</v>
      </c>
      <c r="E54" s="56">
        <f>'Shipping Invoice'!J58*$N$1</f>
        <v>3.42</v>
      </c>
      <c r="F54" s="56">
        <f t="shared" si="0"/>
        <v>3.42</v>
      </c>
      <c r="G54" s="57">
        <f t="shared" si="1"/>
        <v>130.40460000000002</v>
      </c>
      <c r="H54" s="60">
        <f t="shared" si="2"/>
        <v>130.40460000000002</v>
      </c>
    </row>
    <row r="55" spans="1:8" s="59" customFormat="1" ht="36">
      <c r="A55" s="53" t="str">
        <f>IF((LEN('Copy paste to Here'!G59))&gt;5,((CONCATENATE('Copy paste to Here'!G59," &amp; ",'Copy paste to Here'!D59,"  &amp;  ",'Copy paste to Here'!E59))),"Empty Cell")</f>
        <v xml:space="preserve">Pack of 10 pcs. of 2.5 mm tiny anodized surgical steel balls with bezel set crystal and with 1.2mm threading (16g) &amp; Color: Rose gold Anodized w/ Clear crystal  &amp;  </v>
      </c>
      <c r="B55" s="54" t="str">
        <f>'Copy paste to Here'!C59</f>
        <v>XJBT25S</v>
      </c>
      <c r="C55" s="54" t="s">
        <v>748</v>
      </c>
      <c r="D55" s="55">
        <f>Invoice!B59</f>
        <v>1</v>
      </c>
      <c r="E55" s="56">
        <f>'Shipping Invoice'!J59*$N$1</f>
        <v>6.23</v>
      </c>
      <c r="F55" s="56">
        <f t="shared" si="0"/>
        <v>6.23</v>
      </c>
      <c r="G55" s="57">
        <f t="shared" si="1"/>
        <v>237.54990000000004</v>
      </c>
      <c r="H55" s="60">
        <f t="shared" si="2"/>
        <v>237.54990000000004</v>
      </c>
    </row>
    <row r="56" spans="1:8" s="59" customFormat="1" ht="36">
      <c r="A56" s="53" t="str">
        <f>IF((LEN('Copy paste to Here'!G60))&gt;5,((CONCATENATE('Copy paste to Here'!G60," &amp; ",'Copy paste to Here'!D60,"  &amp;  ",'Copy paste to Here'!E60))),"Empty Cell")</f>
        <v xml:space="preserve">Pack of 10 pcs. of 3mm anodized surgical steel balls with bezel set crystal and with 1.2mm threading (16g) &amp; Color: Rose gold Anodized w/ Clear crystal  &amp;  </v>
      </c>
      <c r="B56" s="54" t="str">
        <f>'Copy paste to Here'!C60</f>
        <v>XJBT3S</v>
      </c>
      <c r="C56" s="54" t="s">
        <v>751</v>
      </c>
      <c r="D56" s="55">
        <f>Invoice!B60</f>
        <v>1</v>
      </c>
      <c r="E56" s="56">
        <f>'Shipping Invoice'!J60*$N$1</f>
        <v>5.24</v>
      </c>
      <c r="F56" s="56">
        <f t="shared" si="0"/>
        <v>5.24</v>
      </c>
      <c r="G56" s="57">
        <f t="shared" si="1"/>
        <v>199.80120000000002</v>
      </c>
      <c r="H56" s="60">
        <f t="shared" si="2"/>
        <v>199.80120000000002</v>
      </c>
    </row>
    <row r="57" spans="1:8" s="59" customFormat="1" ht="36">
      <c r="A57" s="53" t="str">
        <f>IF((LEN('Copy paste to Here'!G61))&gt;5,((CONCATENATE('Copy paste to Here'!G61," &amp; ",'Copy paste to Here'!D61,"  &amp;  ",'Copy paste to Here'!E61))),"Empty Cell")</f>
        <v xml:space="preserve">Pack of 10 pcs. of 4mm anodized surgical steel balls with bezel set crystal and with 1.6mm threading (14g) &amp; Color: Black Anodized w/ Clear crystal  &amp;  </v>
      </c>
      <c r="B57" s="54" t="str">
        <f>'Copy paste to Here'!C61</f>
        <v>XJBT4G</v>
      </c>
      <c r="C57" s="54" t="s">
        <v>753</v>
      </c>
      <c r="D57" s="55">
        <f>Invoice!B61</f>
        <v>1</v>
      </c>
      <c r="E57" s="56">
        <f>'Shipping Invoice'!J61*$N$1</f>
        <v>5.26</v>
      </c>
      <c r="F57" s="56">
        <f t="shared" si="0"/>
        <v>5.26</v>
      </c>
      <c r="G57" s="57">
        <f t="shared" si="1"/>
        <v>200.56380000000001</v>
      </c>
      <c r="H57" s="60">
        <f t="shared" si="2"/>
        <v>200.56380000000001</v>
      </c>
    </row>
    <row r="58" spans="1:8" s="59" customFormat="1" ht="24">
      <c r="A58" s="53" t="str">
        <f>IF((LEN('Copy paste to Here'!G62))&gt;5,((CONCATENATE('Copy paste to Here'!G62," &amp; ",'Copy paste to Here'!D62,"  &amp;  ",'Copy paste to Here'!E62))),"Empty Cell")</f>
        <v xml:space="preserve">Pack of 10 pcs. of 3mm Rose gold PVD plated 316L steel balls with bezel set crystal and with 1.2mm threading (16g) &amp;   &amp;  </v>
      </c>
      <c r="B58" s="54" t="str">
        <f>'Copy paste to Here'!C62</f>
        <v>XJBTT3S</v>
      </c>
      <c r="C58" s="54" t="s">
        <v>756</v>
      </c>
      <c r="D58" s="55">
        <f>Invoice!B62</f>
        <v>1</v>
      </c>
      <c r="E58" s="56">
        <f>'Shipping Invoice'!J62*$N$1</f>
        <v>5.24</v>
      </c>
      <c r="F58" s="56">
        <f t="shared" si="0"/>
        <v>5.24</v>
      </c>
      <c r="G58" s="57">
        <f t="shared" si="1"/>
        <v>199.80120000000002</v>
      </c>
      <c r="H58" s="60">
        <f t="shared" si="2"/>
        <v>199.80120000000002</v>
      </c>
    </row>
    <row r="59" spans="1:8" s="59" customFormat="1" ht="24">
      <c r="A59" s="53" t="str">
        <f>IF((LEN('Copy paste to Here'!G63))&gt;5,((CONCATENATE('Copy paste to Here'!G63," &amp; ",'Copy paste to Here'!D63,"  &amp;  ",'Copy paste to Here'!E63))),"Empty Cell")</f>
        <v xml:space="preserve">Pack of 10 pcs. of 4mm Rose gold PVD plated 316L steel balls with bezel set crystal and with 1.6mm threading (14g) &amp;   &amp;  </v>
      </c>
      <c r="B59" s="54" t="str">
        <f>'Copy paste to Here'!C63</f>
        <v>XJBTT4G</v>
      </c>
      <c r="C59" s="54" t="s">
        <v>758</v>
      </c>
      <c r="D59" s="55">
        <f>Invoice!B63</f>
        <v>1</v>
      </c>
      <c r="E59" s="56">
        <f>'Shipping Invoice'!J63*$N$1</f>
        <v>5.26</v>
      </c>
      <c r="F59" s="56">
        <f t="shared" si="0"/>
        <v>5.26</v>
      </c>
      <c r="G59" s="57">
        <f t="shared" si="1"/>
        <v>200.56380000000001</v>
      </c>
      <c r="H59" s="60">
        <f t="shared" si="2"/>
        <v>200.56380000000001</v>
      </c>
    </row>
    <row r="60" spans="1:8" s="59" customFormat="1" ht="24">
      <c r="A60" s="53" t="str">
        <f>IF((LEN('Copy paste to Here'!G64))&gt;5,((CONCATENATE('Copy paste to Here'!G64," &amp; ",'Copy paste to Here'!D64,"  &amp;  ",'Copy paste to Here'!E64))),"Empty Cell")</f>
        <v xml:space="preserve">Pack of 10 pcs. of 5mm Rose gold PVD plated 316L steel balls with bezel set crystal and with 1.6mm threading (14g) &amp;   &amp;  </v>
      </c>
      <c r="B60" s="54" t="str">
        <f>'Copy paste to Here'!C64</f>
        <v>XJBTT5G</v>
      </c>
      <c r="C60" s="54" t="s">
        <v>760</v>
      </c>
      <c r="D60" s="55">
        <f>Invoice!B64</f>
        <v>1</v>
      </c>
      <c r="E60" s="56">
        <f>'Shipping Invoice'!J64*$N$1</f>
        <v>5.32</v>
      </c>
      <c r="F60" s="56">
        <f t="shared" si="0"/>
        <v>5.32</v>
      </c>
      <c r="G60" s="57">
        <f t="shared" si="1"/>
        <v>202.85160000000002</v>
      </c>
      <c r="H60" s="60">
        <f t="shared" si="2"/>
        <v>202.85160000000002</v>
      </c>
    </row>
    <row r="61" spans="1:8" s="59" customFormat="1" hidden="1">
      <c r="A61" s="53" t="str">
        <f>IF((LEN('Copy paste to Here'!G65))&gt;5,((CONCATENATE('Copy paste to Here'!G65," &amp; ",'Copy paste to Here'!D65,"  &amp;  ",'Copy paste to Here'!E65))),"Empty Cell")</f>
        <v>Empty Cell</v>
      </c>
      <c r="B61" s="54">
        <f>'Copy paste to Here'!C65</f>
        <v>0</v>
      </c>
      <c r="C61" s="54"/>
      <c r="D61" s="55"/>
      <c r="E61" s="56"/>
      <c r="F61" s="56">
        <f t="shared" si="0"/>
        <v>0</v>
      </c>
      <c r="G61" s="57">
        <f t="shared" si="1"/>
        <v>0</v>
      </c>
      <c r="H61" s="60">
        <f t="shared" si="2"/>
        <v>0</v>
      </c>
    </row>
    <row r="62" spans="1:8" s="59" customFormat="1" hidden="1">
      <c r="A62" s="53" t="str">
        <f>IF((LEN('Copy paste to Here'!G66))&gt;5,((CONCATENATE('Copy paste to Here'!G66," &amp; ",'Copy paste to Here'!D66,"  &amp;  ",'Copy paste to Here'!E66))),"Empty Cell")</f>
        <v>Empty Cell</v>
      </c>
      <c r="B62" s="54">
        <f>'Copy paste to Here'!C66</f>
        <v>0</v>
      </c>
      <c r="C62" s="54"/>
      <c r="D62" s="55"/>
      <c r="E62" s="56"/>
      <c r="F62" s="56">
        <f t="shared" si="0"/>
        <v>0</v>
      </c>
      <c r="G62" s="57">
        <f t="shared" si="1"/>
        <v>0</v>
      </c>
      <c r="H62" s="60">
        <f t="shared" si="2"/>
        <v>0</v>
      </c>
    </row>
    <row r="63" spans="1:8" s="59" customFormat="1" hidden="1">
      <c r="A63" s="53" t="str">
        <f>IF((LEN('Copy paste to Here'!G67))&gt;5,((CONCATENATE('Copy paste to Here'!G67," &amp; ",'Copy paste to Here'!D67,"  &amp;  ",'Copy paste to Here'!E67))),"Empty Cell")</f>
        <v>Empty Cell</v>
      </c>
      <c r="B63" s="54">
        <f>'Copy paste to Here'!C67</f>
        <v>0</v>
      </c>
      <c r="C63" s="54"/>
      <c r="D63" s="55"/>
      <c r="E63" s="56"/>
      <c r="F63" s="56">
        <f t="shared" si="0"/>
        <v>0</v>
      </c>
      <c r="G63" s="57">
        <f t="shared" si="1"/>
        <v>0</v>
      </c>
      <c r="H63" s="60">
        <f t="shared" si="2"/>
        <v>0</v>
      </c>
    </row>
    <row r="64" spans="1:8" s="59" customFormat="1" hidden="1">
      <c r="A64" s="53" t="str">
        <f>IF((LEN('Copy paste to Here'!G68))&gt;5,((CONCATENATE('Copy paste to Here'!G68," &amp; ",'Copy paste to Here'!D68,"  &amp;  ",'Copy paste to Here'!E68))),"Empty Cell")</f>
        <v>Empty Cell</v>
      </c>
      <c r="B64" s="54">
        <f>'Copy paste to Here'!C68</f>
        <v>0</v>
      </c>
      <c r="C64" s="54"/>
      <c r="D64" s="55"/>
      <c r="E64" s="56"/>
      <c r="F64" s="56">
        <f t="shared" si="0"/>
        <v>0</v>
      </c>
      <c r="G64" s="57">
        <f t="shared" si="1"/>
        <v>0</v>
      </c>
      <c r="H64" s="60">
        <f t="shared" si="2"/>
        <v>0</v>
      </c>
    </row>
    <row r="65" spans="1:8" s="59" customFormat="1" hidden="1">
      <c r="A65" s="53" t="str">
        <f>IF((LEN('Copy paste to Here'!G69))&gt;5,((CONCATENATE('Copy paste to Here'!G69," &amp; ",'Copy paste to Here'!D69,"  &amp;  ",'Copy paste to Here'!E69))),"Empty Cell")</f>
        <v>Empty Cell</v>
      </c>
      <c r="B65" s="54">
        <f>'Copy paste to Here'!C69</f>
        <v>0</v>
      </c>
      <c r="C65" s="54"/>
      <c r="D65" s="55"/>
      <c r="E65" s="56"/>
      <c r="F65" s="56">
        <f t="shared" si="0"/>
        <v>0</v>
      </c>
      <c r="G65" s="57">
        <f t="shared" si="1"/>
        <v>0</v>
      </c>
      <c r="H65" s="60">
        <f t="shared" si="2"/>
        <v>0</v>
      </c>
    </row>
    <row r="66" spans="1:8" s="59" customFormat="1" hidden="1">
      <c r="A66" s="53" t="str">
        <f>IF((LEN('Copy paste to Here'!G70))&gt;5,((CONCATENATE('Copy paste to Here'!G70," &amp; ",'Copy paste to Here'!D70,"  &amp;  ",'Copy paste to Here'!E70))),"Empty Cell")</f>
        <v>Empty Cell</v>
      </c>
      <c r="B66" s="54">
        <f>'Copy paste to Here'!C70</f>
        <v>0</v>
      </c>
      <c r="C66" s="54"/>
      <c r="D66" s="55"/>
      <c r="E66" s="56"/>
      <c r="F66" s="56">
        <f t="shared" si="0"/>
        <v>0</v>
      </c>
      <c r="G66" s="57">
        <f t="shared" si="1"/>
        <v>0</v>
      </c>
      <c r="H66" s="60">
        <f t="shared" si="2"/>
        <v>0</v>
      </c>
    </row>
    <row r="67" spans="1:8" s="59" customFormat="1" hidden="1">
      <c r="A67" s="53" t="str">
        <f>IF((LEN('Copy paste to Here'!G71))&gt;5,((CONCATENATE('Copy paste to Here'!G71," &amp; ",'Copy paste to Here'!D71,"  &amp;  ",'Copy paste to Here'!E71))),"Empty Cell")</f>
        <v>Empty Cell</v>
      </c>
      <c r="B67" s="54">
        <f>'Copy paste to Here'!C71</f>
        <v>0</v>
      </c>
      <c r="C67" s="54"/>
      <c r="D67" s="55"/>
      <c r="E67" s="56"/>
      <c r="F67" s="56">
        <f t="shared" si="0"/>
        <v>0</v>
      </c>
      <c r="G67" s="57">
        <f t="shared" si="1"/>
        <v>0</v>
      </c>
      <c r="H67" s="60">
        <f t="shared" si="2"/>
        <v>0</v>
      </c>
    </row>
    <row r="68" spans="1:8" s="59" customFormat="1" hidden="1">
      <c r="A68" s="53" t="str">
        <f>IF((LEN('Copy paste to Here'!G72))&gt;5,((CONCATENATE('Copy paste to Here'!G72," &amp; ",'Copy paste to Here'!D72,"  &amp;  ",'Copy paste to Here'!E72))),"Empty Cell")</f>
        <v>Empty Cell</v>
      </c>
      <c r="B68" s="54">
        <f>'Copy paste to Here'!C72</f>
        <v>0</v>
      </c>
      <c r="C68" s="54"/>
      <c r="D68" s="55"/>
      <c r="E68" s="56"/>
      <c r="F68" s="56">
        <f t="shared" si="0"/>
        <v>0</v>
      </c>
      <c r="G68" s="57">
        <f t="shared" si="1"/>
        <v>0</v>
      </c>
      <c r="H68" s="60">
        <f t="shared" si="2"/>
        <v>0</v>
      </c>
    </row>
    <row r="69" spans="1:8" s="59" customFormat="1" hidden="1">
      <c r="A69" s="53" t="str">
        <f>IF((LEN('Copy paste to Here'!G73))&gt;5,((CONCATENATE('Copy paste to Here'!G73," &amp; ",'Copy paste to Here'!D73,"  &amp;  ",'Copy paste to Here'!E73))),"Empty Cell")</f>
        <v>Empty Cell</v>
      </c>
      <c r="B69" s="54">
        <f>'Copy paste to Here'!C73</f>
        <v>0</v>
      </c>
      <c r="C69" s="54"/>
      <c r="D69" s="55"/>
      <c r="E69" s="56"/>
      <c r="F69" s="56">
        <f t="shared" si="0"/>
        <v>0</v>
      </c>
      <c r="G69" s="57">
        <f t="shared" si="1"/>
        <v>0</v>
      </c>
      <c r="H69" s="60">
        <f t="shared" si="2"/>
        <v>0</v>
      </c>
    </row>
    <row r="70" spans="1:8" s="59" customFormat="1" hidden="1">
      <c r="A70" s="53" t="str">
        <f>IF((LEN('Copy paste to Here'!G74))&gt;5,((CONCATENATE('Copy paste to Here'!G74," &amp; ",'Copy paste to Here'!D74,"  &amp;  ",'Copy paste to Here'!E74))),"Empty Cell")</f>
        <v>Empty Cell</v>
      </c>
      <c r="B70" s="54">
        <f>'Copy paste to Here'!C74</f>
        <v>0</v>
      </c>
      <c r="C70" s="54"/>
      <c r="D70" s="55"/>
      <c r="E70" s="56"/>
      <c r="F70" s="56">
        <f t="shared" si="0"/>
        <v>0</v>
      </c>
      <c r="G70" s="57">
        <f t="shared" si="1"/>
        <v>0</v>
      </c>
      <c r="H70" s="60">
        <f t="shared" si="2"/>
        <v>0</v>
      </c>
    </row>
    <row r="71" spans="1:8" s="59" customFormat="1" hidden="1">
      <c r="A71" s="53" t="str">
        <f>IF((LEN('Copy paste to Here'!G75))&gt;5,((CONCATENATE('Copy paste to Here'!G75," &amp; ",'Copy paste to Here'!D75,"  &amp;  ",'Copy paste to Here'!E75))),"Empty Cell")</f>
        <v>Empty Cell</v>
      </c>
      <c r="B71" s="54">
        <f>'Copy paste to Here'!C75</f>
        <v>0</v>
      </c>
      <c r="C71" s="54"/>
      <c r="D71" s="55"/>
      <c r="E71" s="56"/>
      <c r="F71" s="56">
        <f t="shared" si="0"/>
        <v>0</v>
      </c>
      <c r="G71" s="57">
        <f t="shared" si="1"/>
        <v>0</v>
      </c>
      <c r="H71" s="60">
        <f t="shared" si="2"/>
        <v>0</v>
      </c>
    </row>
    <row r="72" spans="1:8" s="59" customFormat="1" hidden="1">
      <c r="A72" s="53" t="str">
        <f>IF((LEN('Copy paste to Here'!G76))&gt;5,((CONCATENATE('Copy paste to Here'!G76," &amp; ",'Copy paste to Here'!D76,"  &amp;  ",'Copy paste to Here'!E76))),"Empty Cell")</f>
        <v>Empty Cell</v>
      </c>
      <c r="B72" s="54">
        <f>'Copy paste to Here'!C76</f>
        <v>0</v>
      </c>
      <c r="C72" s="54"/>
      <c r="D72" s="55"/>
      <c r="E72" s="56"/>
      <c r="F72" s="56">
        <f t="shared" si="0"/>
        <v>0</v>
      </c>
      <c r="G72" s="57">
        <f t="shared" si="1"/>
        <v>0</v>
      </c>
      <c r="H72" s="60">
        <f t="shared" si="2"/>
        <v>0</v>
      </c>
    </row>
    <row r="73" spans="1:8" s="59" customFormat="1" hidden="1">
      <c r="A73" s="53" t="str">
        <f>IF((LEN('Copy paste to Here'!G77))&gt;5,((CONCATENATE('Copy paste to Here'!G77," &amp; ",'Copy paste to Here'!D77,"  &amp;  ",'Copy paste to Here'!E77))),"Empty Cell")</f>
        <v>Empty Cell</v>
      </c>
      <c r="B73" s="54">
        <f>'Copy paste to Here'!C77</f>
        <v>0</v>
      </c>
      <c r="C73" s="54"/>
      <c r="D73" s="55"/>
      <c r="E73" s="56"/>
      <c r="F73" s="56">
        <f t="shared" si="0"/>
        <v>0</v>
      </c>
      <c r="G73" s="57">
        <f t="shared" si="1"/>
        <v>0</v>
      </c>
      <c r="H73" s="60">
        <f t="shared" si="2"/>
        <v>0</v>
      </c>
    </row>
    <row r="74" spans="1:8" s="59" customFormat="1" hidden="1">
      <c r="A74" s="53" t="str">
        <f>IF((LEN('Copy paste to Here'!G78))&gt;5,((CONCATENATE('Copy paste to Here'!G78," &amp; ",'Copy paste to Here'!D78,"  &amp;  ",'Copy paste to Here'!E78))),"Empty Cell")</f>
        <v>Empty Cell</v>
      </c>
      <c r="B74" s="54">
        <f>'Copy paste to Here'!C78</f>
        <v>0</v>
      </c>
      <c r="C74" s="54"/>
      <c r="D74" s="55"/>
      <c r="E74" s="56"/>
      <c r="F74" s="56">
        <f t="shared" si="0"/>
        <v>0</v>
      </c>
      <c r="G74" s="57">
        <f t="shared" si="1"/>
        <v>0</v>
      </c>
      <c r="H74" s="60">
        <f t="shared" si="2"/>
        <v>0</v>
      </c>
    </row>
    <row r="75" spans="1:8" s="59" customFormat="1" hidden="1">
      <c r="A75" s="53" t="str">
        <f>IF((LEN('Copy paste to Here'!G79))&gt;5,((CONCATENATE('Copy paste to Here'!G79," &amp; ",'Copy paste to Here'!D79,"  &amp;  ",'Copy paste to Here'!E79))),"Empty Cell")</f>
        <v>Empty Cell</v>
      </c>
      <c r="B75" s="54">
        <f>'Copy paste to Here'!C79</f>
        <v>0</v>
      </c>
      <c r="C75" s="54"/>
      <c r="D75" s="55"/>
      <c r="E75" s="56"/>
      <c r="F75" s="56">
        <f t="shared" si="0"/>
        <v>0</v>
      </c>
      <c r="G75" s="57">
        <f t="shared" si="1"/>
        <v>0</v>
      </c>
      <c r="H75" s="60">
        <f t="shared" si="2"/>
        <v>0</v>
      </c>
    </row>
    <row r="76" spans="1:8" s="59" customFormat="1" hidden="1">
      <c r="A76" s="53" t="str">
        <f>IF((LEN('Copy paste to Here'!G80))&gt;5,((CONCATENATE('Copy paste to Here'!G80," &amp; ",'Copy paste to Here'!D80,"  &amp;  ",'Copy paste to Here'!E80))),"Empty Cell")</f>
        <v>Empty Cell</v>
      </c>
      <c r="B76" s="54">
        <f>'Copy paste to Here'!C80</f>
        <v>0</v>
      </c>
      <c r="C76" s="54"/>
      <c r="D76" s="55"/>
      <c r="E76" s="56"/>
      <c r="F76" s="56">
        <f t="shared" si="0"/>
        <v>0</v>
      </c>
      <c r="G76" s="57">
        <f t="shared" si="1"/>
        <v>0</v>
      </c>
      <c r="H76" s="60">
        <f t="shared" si="2"/>
        <v>0</v>
      </c>
    </row>
    <row r="77" spans="1:8" s="59" customFormat="1" hidden="1">
      <c r="A77" s="53" t="str">
        <f>IF((LEN('Copy paste to Here'!G81))&gt;5,((CONCATENATE('Copy paste to Here'!G81," &amp; ",'Copy paste to Here'!D81,"  &amp;  ",'Copy paste to Here'!E81))),"Empty Cell")</f>
        <v>Empty Cell</v>
      </c>
      <c r="B77" s="54">
        <f>'Copy paste to Here'!C81</f>
        <v>0</v>
      </c>
      <c r="C77" s="54"/>
      <c r="D77" s="55"/>
      <c r="E77" s="56"/>
      <c r="F77" s="56">
        <f t="shared" si="0"/>
        <v>0</v>
      </c>
      <c r="G77" s="57">
        <f t="shared" si="1"/>
        <v>0</v>
      </c>
      <c r="H77" s="60">
        <f t="shared" si="2"/>
        <v>0</v>
      </c>
    </row>
    <row r="78" spans="1:8" s="59" customFormat="1" hidden="1">
      <c r="A78" s="53" t="str">
        <f>IF((LEN('Copy paste to Here'!G82))&gt;5,((CONCATENATE('Copy paste to Here'!G82," &amp; ",'Copy paste to Here'!D82,"  &amp;  ",'Copy paste to Here'!E82))),"Empty Cell")</f>
        <v>Empty Cell</v>
      </c>
      <c r="B78" s="54">
        <f>'Copy paste to Here'!C82</f>
        <v>0</v>
      </c>
      <c r="C78" s="54"/>
      <c r="D78" s="55"/>
      <c r="E78" s="56"/>
      <c r="F78" s="56">
        <f t="shared" si="0"/>
        <v>0</v>
      </c>
      <c r="G78" s="57">
        <f t="shared" si="1"/>
        <v>0</v>
      </c>
      <c r="H78" s="60">
        <f t="shared" si="2"/>
        <v>0</v>
      </c>
    </row>
    <row r="79" spans="1:8" s="59" customFormat="1" hidden="1">
      <c r="A79" s="53" t="str">
        <f>IF((LEN('Copy paste to Here'!G83))&gt;5,((CONCATENATE('Copy paste to Here'!G83," &amp; ",'Copy paste to Here'!D83,"  &amp;  ",'Copy paste to Here'!E83))),"Empty Cell")</f>
        <v>Empty Cell</v>
      </c>
      <c r="B79" s="54">
        <f>'Copy paste to Here'!C83</f>
        <v>0</v>
      </c>
      <c r="C79" s="54"/>
      <c r="D79" s="55"/>
      <c r="E79" s="56"/>
      <c r="F79" s="56">
        <f t="shared" si="0"/>
        <v>0</v>
      </c>
      <c r="G79" s="57">
        <f t="shared" si="1"/>
        <v>0</v>
      </c>
      <c r="H79" s="60">
        <f t="shared" si="2"/>
        <v>0</v>
      </c>
    </row>
    <row r="80" spans="1:8" s="59" customFormat="1" hidden="1">
      <c r="A80" s="53" t="str">
        <f>IF((LEN('Copy paste to Here'!G84))&gt;5,((CONCATENATE('Copy paste to Here'!G84," &amp; ",'Copy paste to Here'!D84,"  &amp;  ",'Copy paste to Here'!E84))),"Empty Cell")</f>
        <v>Empty Cell</v>
      </c>
      <c r="B80" s="54">
        <f>'Copy paste to Here'!C84</f>
        <v>0</v>
      </c>
      <c r="C80" s="54"/>
      <c r="D80" s="55"/>
      <c r="E80" s="56"/>
      <c r="F80" s="56">
        <f t="shared" si="0"/>
        <v>0</v>
      </c>
      <c r="G80" s="57">
        <f t="shared" si="1"/>
        <v>0</v>
      </c>
      <c r="H80" s="60">
        <f t="shared" si="2"/>
        <v>0</v>
      </c>
    </row>
    <row r="81" spans="1:8" s="59" customFormat="1" hidden="1">
      <c r="A81" s="53" t="str">
        <f>IF((LEN('Copy paste to Here'!G85))&gt;5,((CONCATENATE('Copy paste to Here'!G85," &amp; ",'Copy paste to Here'!D85,"  &amp;  ",'Copy paste to Here'!E85))),"Empty Cell")</f>
        <v>Empty Cell</v>
      </c>
      <c r="B81" s="54">
        <f>'Copy paste to Here'!C85</f>
        <v>0</v>
      </c>
      <c r="C81" s="54"/>
      <c r="D81" s="55"/>
      <c r="E81" s="56"/>
      <c r="F81" s="56">
        <f t="shared" si="0"/>
        <v>0</v>
      </c>
      <c r="G81" s="57">
        <f t="shared" si="1"/>
        <v>0</v>
      </c>
      <c r="H81" s="60">
        <f t="shared" si="2"/>
        <v>0</v>
      </c>
    </row>
    <row r="82" spans="1:8" s="59" customFormat="1" hidden="1">
      <c r="A82" s="53" t="str">
        <f>IF((LEN('Copy paste to Here'!G86))&gt;5,((CONCATENATE('Copy paste to Here'!G86," &amp; ",'Copy paste to Here'!D86,"  &amp;  ",'Copy paste to Here'!E86))),"Empty Cell")</f>
        <v>Empty Cell</v>
      </c>
      <c r="B82" s="54">
        <f>'Copy paste to Here'!C86</f>
        <v>0</v>
      </c>
      <c r="C82" s="54"/>
      <c r="D82" s="55"/>
      <c r="E82" s="56"/>
      <c r="F82" s="56">
        <f t="shared" si="0"/>
        <v>0</v>
      </c>
      <c r="G82" s="57">
        <f t="shared" si="1"/>
        <v>0</v>
      </c>
      <c r="H82" s="60">
        <f t="shared" si="2"/>
        <v>0</v>
      </c>
    </row>
    <row r="83" spans="1:8" s="59" customFormat="1" hidden="1">
      <c r="A83" s="53" t="str">
        <f>IF((LEN('Copy paste to Here'!G87))&gt;5,((CONCATENATE('Copy paste to Here'!G87," &amp; ",'Copy paste to Here'!D87,"  &amp;  ",'Copy paste to Here'!E87))),"Empty Cell")</f>
        <v>Empty Cell</v>
      </c>
      <c r="B83" s="54">
        <f>'Copy paste to Here'!C87</f>
        <v>0</v>
      </c>
      <c r="C83" s="54"/>
      <c r="D83" s="55"/>
      <c r="E83" s="56"/>
      <c r="F83" s="56">
        <f t="shared" ref="F83:F146" si="3">D83*E83</f>
        <v>0</v>
      </c>
      <c r="G83" s="57">
        <f t="shared" ref="G83:G146" si="4">E83*$E$14</f>
        <v>0</v>
      </c>
      <c r="H83" s="60">
        <f t="shared" ref="H83:H146" si="5">D83*G83</f>
        <v>0</v>
      </c>
    </row>
    <row r="84" spans="1:8" s="59" customFormat="1" hidden="1">
      <c r="A84" s="53" t="str">
        <f>IF((LEN('Copy paste to Here'!G88))&gt;5,((CONCATENATE('Copy paste to Here'!G88," &amp; ",'Copy paste to Here'!D88,"  &amp;  ",'Copy paste to Here'!E88))),"Empty Cell")</f>
        <v>Empty Cell</v>
      </c>
      <c r="B84" s="54">
        <f>'Copy paste to Here'!C88</f>
        <v>0</v>
      </c>
      <c r="C84" s="54"/>
      <c r="D84" s="55"/>
      <c r="E84" s="56"/>
      <c r="F84" s="56">
        <f t="shared" si="3"/>
        <v>0</v>
      </c>
      <c r="G84" s="57">
        <f t="shared" si="4"/>
        <v>0</v>
      </c>
      <c r="H84" s="60">
        <f t="shared" si="5"/>
        <v>0</v>
      </c>
    </row>
    <row r="85" spans="1:8" s="59" customFormat="1" hidden="1">
      <c r="A85" s="53" t="str">
        <f>IF((LEN('Copy paste to Here'!G89))&gt;5,((CONCATENATE('Copy paste to Here'!G89," &amp; ",'Copy paste to Here'!D89,"  &amp;  ",'Copy paste to Here'!E89))),"Empty Cell")</f>
        <v>Empty Cell</v>
      </c>
      <c r="B85" s="54">
        <f>'Copy paste to Here'!C89</f>
        <v>0</v>
      </c>
      <c r="C85" s="54"/>
      <c r="D85" s="55"/>
      <c r="E85" s="56"/>
      <c r="F85" s="56">
        <f t="shared" si="3"/>
        <v>0</v>
      </c>
      <c r="G85" s="57">
        <f t="shared" si="4"/>
        <v>0</v>
      </c>
      <c r="H85" s="60">
        <f t="shared" si="5"/>
        <v>0</v>
      </c>
    </row>
    <row r="86" spans="1:8" s="59" customFormat="1" hidden="1">
      <c r="A86" s="53" t="str">
        <f>IF((LEN('Copy paste to Here'!G90))&gt;5,((CONCATENATE('Copy paste to Here'!G90," &amp; ",'Copy paste to Here'!D90,"  &amp;  ",'Copy paste to Here'!E90))),"Empty Cell")</f>
        <v>Empty Cell</v>
      </c>
      <c r="B86" s="54">
        <f>'Copy paste to Here'!C90</f>
        <v>0</v>
      </c>
      <c r="C86" s="54"/>
      <c r="D86" s="55"/>
      <c r="E86" s="56"/>
      <c r="F86" s="56">
        <f t="shared" si="3"/>
        <v>0</v>
      </c>
      <c r="G86" s="57">
        <f t="shared" si="4"/>
        <v>0</v>
      </c>
      <c r="H86" s="60">
        <f t="shared" si="5"/>
        <v>0</v>
      </c>
    </row>
    <row r="87" spans="1:8" s="59" customFormat="1" hidden="1">
      <c r="A87" s="53" t="str">
        <f>IF((LEN('Copy paste to Here'!G91))&gt;5,((CONCATENATE('Copy paste to Here'!G91," &amp; ",'Copy paste to Here'!D91,"  &amp;  ",'Copy paste to Here'!E91))),"Empty Cell")</f>
        <v>Empty Cell</v>
      </c>
      <c r="B87" s="54">
        <f>'Copy paste to Here'!C91</f>
        <v>0</v>
      </c>
      <c r="C87" s="54"/>
      <c r="D87" s="55"/>
      <c r="E87" s="56"/>
      <c r="F87" s="56">
        <f t="shared" si="3"/>
        <v>0</v>
      </c>
      <c r="G87" s="57">
        <f t="shared" si="4"/>
        <v>0</v>
      </c>
      <c r="H87" s="60">
        <f t="shared" si="5"/>
        <v>0</v>
      </c>
    </row>
    <row r="88" spans="1:8" s="59" customFormat="1" hidden="1">
      <c r="A88" s="53" t="str">
        <f>IF((LEN('Copy paste to Here'!G92))&gt;5,((CONCATENATE('Copy paste to Here'!G92," &amp; ",'Copy paste to Here'!D92,"  &amp;  ",'Copy paste to Here'!E92))),"Empty Cell")</f>
        <v>Empty Cell</v>
      </c>
      <c r="B88" s="54">
        <f>'Copy paste to Here'!C92</f>
        <v>0</v>
      </c>
      <c r="C88" s="54"/>
      <c r="D88" s="55"/>
      <c r="E88" s="56"/>
      <c r="F88" s="56">
        <f t="shared" si="3"/>
        <v>0</v>
      </c>
      <c r="G88" s="57">
        <f t="shared" si="4"/>
        <v>0</v>
      </c>
      <c r="H88" s="60">
        <f t="shared" si="5"/>
        <v>0</v>
      </c>
    </row>
    <row r="89" spans="1:8" s="59" customFormat="1" hidden="1">
      <c r="A89" s="53" t="str">
        <f>IF((LEN('Copy paste to Here'!G93))&gt;5,((CONCATENATE('Copy paste to Here'!G93," &amp; ",'Copy paste to Here'!D93,"  &amp;  ",'Copy paste to Here'!E93))),"Empty Cell")</f>
        <v>Empty Cell</v>
      </c>
      <c r="B89" s="54">
        <f>'Copy paste to Here'!C93</f>
        <v>0</v>
      </c>
      <c r="C89" s="54"/>
      <c r="D89" s="55"/>
      <c r="E89" s="56"/>
      <c r="F89" s="56">
        <f t="shared" si="3"/>
        <v>0</v>
      </c>
      <c r="G89" s="57">
        <f t="shared" si="4"/>
        <v>0</v>
      </c>
      <c r="H89" s="60">
        <f t="shared" si="5"/>
        <v>0</v>
      </c>
    </row>
    <row r="90" spans="1:8" s="59" customFormat="1" hidden="1">
      <c r="A90" s="53" t="str">
        <f>IF((LEN('Copy paste to Here'!G94))&gt;5,((CONCATENATE('Copy paste to Here'!G94," &amp; ",'Copy paste to Here'!D94,"  &amp;  ",'Copy paste to Here'!E94))),"Empty Cell")</f>
        <v>Empty Cell</v>
      </c>
      <c r="B90" s="54">
        <f>'Copy paste to Here'!C94</f>
        <v>0</v>
      </c>
      <c r="C90" s="54"/>
      <c r="D90" s="55"/>
      <c r="E90" s="56"/>
      <c r="F90" s="56">
        <f t="shared" si="3"/>
        <v>0</v>
      </c>
      <c r="G90" s="57">
        <f t="shared" si="4"/>
        <v>0</v>
      </c>
      <c r="H90" s="60">
        <f t="shared" si="5"/>
        <v>0</v>
      </c>
    </row>
    <row r="91" spans="1:8" s="59" customFormat="1" hidden="1">
      <c r="A91" s="53" t="str">
        <f>IF((LEN('Copy paste to Here'!G95))&gt;5,((CONCATENATE('Copy paste to Here'!G95," &amp; ",'Copy paste to Here'!D95,"  &amp;  ",'Copy paste to Here'!E95))),"Empty Cell")</f>
        <v>Empty Cell</v>
      </c>
      <c r="B91" s="54">
        <f>'Copy paste to Here'!C95</f>
        <v>0</v>
      </c>
      <c r="C91" s="54"/>
      <c r="D91" s="55"/>
      <c r="E91" s="56"/>
      <c r="F91" s="56">
        <f t="shared" si="3"/>
        <v>0</v>
      </c>
      <c r="G91" s="57">
        <f t="shared" si="4"/>
        <v>0</v>
      </c>
      <c r="H91" s="60">
        <f t="shared" si="5"/>
        <v>0</v>
      </c>
    </row>
    <row r="92" spans="1:8" s="59" customFormat="1" hidden="1">
      <c r="A92" s="53" t="str">
        <f>IF((LEN('Copy paste to Here'!G96))&gt;5,((CONCATENATE('Copy paste to Here'!G96," &amp; ",'Copy paste to Here'!D96,"  &amp;  ",'Copy paste to Here'!E96))),"Empty Cell")</f>
        <v>Empty Cell</v>
      </c>
      <c r="B92" s="54">
        <f>'Copy paste to Here'!C96</f>
        <v>0</v>
      </c>
      <c r="C92" s="54"/>
      <c r="D92" s="55"/>
      <c r="E92" s="56"/>
      <c r="F92" s="56">
        <f t="shared" si="3"/>
        <v>0</v>
      </c>
      <c r="G92" s="57">
        <f t="shared" si="4"/>
        <v>0</v>
      </c>
      <c r="H92" s="60">
        <f t="shared" si="5"/>
        <v>0</v>
      </c>
    </row>
    <row r="93" spans="1:8" s="59" customFormat="1" hidden="1">
      <c r="A93" s="53" t="str">
        <f>IF((LEN('Copy paste to Here'!G97))&gt;5,((CONCATENATE('Copy paste to Here'!G97," &amp; ",'Copy paste to Here'!D97,"  &amp;  ",'Copy paste to Here'!E97))),"Empty Cell")</f>
        <v>Empty Cell</v>
      </c>
      <c r="B93" s="54">
        <f>'Copy paste to Here'!C97</f>
        <v>0</v>
      </c>
      <c r="C93" s="54"/>
      <c r="D93" s="55"/>
      <c r="E93" s="56"/>
      <c r="F93" s="56">
        <f t="shared" si="3"/>
        <v>0</v>
      </c>
      <c r="G93" s="57">
        <f t="shared" si="4"/>
        <v>0</v>
      </c>
      <c r="H93" s="60">
        <f t="shared" si="5"/>
        <v>0</v>
      </c>
    </row>
    <row r="94" spans="1:8" s="59" customFormat="1" hidden="1">
      <c r="A94" s="53" t="str">
        <f>IF((LEN('Copy paste to Here'!G98))&gt;5,((CONCATENATE('Copy paste to Here'!G98," &amp; ",'Copy paste to Here'!D98,"  &amp;  ",'Copy paste to Here'!E98))),"Empty Cell")</f>
        <v>Empty Cell</v>
      </c>
      <c r="B94" s="54">
        <f>'Copy paste to Here'!C98</f>
        <v>0</v>
      </c>
      <c r="C94" s="54"/>
      <c r="D94" s="55"/>
      <c r="E94" s="56"/>
      <c r="F94" s="56">
        <f t="shared" si="3"/>
        <v>0</v>
      </c>
      <c r="G94" s="57">
        <f t="shared" si="4"/>
        <v>0</v>
      </c>
      <c r="H94" s="60">
        <f t="shared" si="5"/>
        <v>0</v>
      </c>
    </row>
    <row r="95" spans="1:8" s="59" customFormat="1" hidden="1">
      <c r="A95" s="53" t="str">
        <f>IF((LEN('Copy paste to Here'!G99))&gt;5,((CONCATENATE('Copy paste to Here'!G99," &amp; ",'Copy paste to Here'!D99,"  &amp;  ",'Copy paste to Here'!E99))),"Empty Cell")</f>
        <v>Empty Cell</v>
      </c>
      <c r="B95" s="54">
        <f>'Copy paste to Here'!C99</f>
        <v>0</v>
      </c>
      <c r="C95" s="54"/>
      <c r="D95" s="55"/>
      <c r="E95" s="56"/>
      <c r="F95" s="56">
        <f t="shared" si="3"/>
        <v>0</v>
      </c>
      <c r="G95" s="57">
        <f t="shared" si="4"/>
        <v>0</v>
      </c>
      <c r="H95" s="60">
        <f t="shared" si="5"/>
        <v>0</v>
      </c>
    </row>
    <row r="96" spans="1:8" s="59" customFormat="1" hidden="1">
      <c r="A96" s="53" t="str">
        <f>IF((LEN('Copy paste to Here'!G100))&gt;5,((CONCATENATE('Copy paste to Here'!G100," &amp; ",'Copy paste to Here'!D100,"  &amp;  ",'Copy paste to Here'!E100))),"Empty Cell")</f>
        <v>Empty Cell</v>
      </c>
      <c r="B96" s="54">
        <f>'Copy paste to Here'!C100</f>
        <v>0</v>
      </c>
      <c r="C96" s="54"/>
      <c r="D96" s="55"/>
      <c r="E96" s="56"/>
      <c r="F96" s="56">
        <f t="shared" si="3"/>
        <v>0</v>
      </c>
      <c r="G96" s="57">
        <f t="shared" si="4"/>
        <v>0</v>
      </c>
      <c r="H96" s="60">
        <f t="shared" si="5"/>
        <v>0</v>
      </c>
    </row>
    <row r="97" spans="1:8" s="59" customFormat="1" hidden="1">
      <c r="A97" s="53" t="str">
        <f>IF((LEN('Copy paste to Here'!G101))&gt;5,((CONCATENATE('Copy paste to Here'!G101," &amp; ",'Copy paste to Here'!D101,"  &amp;  ",'Copy paste to Here'!E101))),"Empty Cell")</f>
        <v>Empty Cell</v>
      </c>
      <c r="B97" s="54">
        <f>'Copy paste to Here'!C101</f>
        <v>0</v>
      </c>
      <c r="C97" s="54"/>
      <c r="D97" s="55"/>
      <c r="E97" s="56"/>
      <c r="F97" s="56">
        <f t="shared" si="3"/>
        <v>0</v>
      </c>
      <c r="G97" s="57">
        <f t="shared" si="4"/>
        <v>0</v>
      </c>
      <c r="H97" s="60">
        <f t="shared" si="5"/>
        <v>0</v>
      </c>
    </row>
    <row r="98" spans="1:8" s="59" customFormat="1" hidden="1">
      <c r="A98" s="53" t="str">
        <f>IF((LEN('Copy paste to Here'!G102))&gt;5,((CONCATENATE('Copy paste to Here'!G102," &amp; ",'Copy paste to Here'!D102,"  &amp;  ",'Copy paste to Here'!E102))),"Empty Cell")</f>
        <v>Empty Cell</v>
      </c>
      <c r="B98" s="54">
        <f>'Copy paste to Here'!C102</f>
        <v>0</v>
      </c>
      <c r="C98" s="54"/>
      <c r="D98" s="55"/>
      <c r="E98" s="56"/>
      <c r="F98" s="56">
        <f t="shared" si="3"/>
        <v>0</v>
      </c>
      <c r="G98" s="57">
        <f t="shared" si="4"/>
        <v>0</v>
      </c>
      <c r="H98" s="60">
        <f t="shared" si="5"/>
        <v>0</v>
      </c>
    </row>
    <row r="99" spans="1:8" s="59" customFormat="1" hidden="1">
      <c r="A99" s="53" t="str">
        <f>IF((LEN('Copy paste to Here'!G103))&gt;5,((CONCATENATE('Copy paste to Here'!G103," &amp; ",'Copy paste to Here'!D103,"  &amp;  ",'Copy paste to Here'!E103))),"Empty Cell")</f>
        <v>Empty Cell</v>
      </c>
      <c r="B99" s="54">
        <f>'Copy paste to Here'!C103</f>
        <v>0</v>
      </c>
      <c r="C99" s="54"/>
      <c r="D99" s="55"/>
      <c r="E99" s="56"/>
      <c r="F99" s="56">
        <f t="shared" si="3"/>
        <v>0</v>
      </c>
      <c r="G99" s="57">
        <f t="shared" si="4"/>
        <v>0</v>
      </c>
      <c r="H99" s="60">
        <f t="shared" si="5"/>
        <v>0</v>
      </c>
    </row>
    <row r="100" spans="1:8" s="59" customFormat="1" hidden="1">
      <c r="A100" s="53" t="str">
        <f>IF((LEN('Copy paste to Here'!G104))&gt;5,((CONCATENATE('Copy paste to Here'!G104," &amp; ",'Copy paste to Here'!D104,"  &amp;  ",'Copy paste to Here'!E104))),"Empty Cell")</f>
        <v>Empty Cell</v>
      </c>
      <c r="B100" s="54">
        <f>'Copy paste to Here'!C104</f>
        <v>0</v>
      </c>
      <c r="C100" s="54"/>
      <c r="D100" s="55"/>
      <c r="E100" s="56"/>
      <c r="F100" s="56">
        <f t="shared" si="3"/>
        <v>0</v>
      </c>
      <c r="G100" s="57">
        <f t="shared" si="4"/>
        <v>0</v>
      </c>
      <c r="H100" s="60">
        <f t="shared" si="5"/>
        <v>0</v>
      </c>
    </row>
    <row r="101" spans="1:8" s="59" customFormat="1" hidden="1">
      <c r="A101" s="53" t="str">
        <f>IF((LEN('Copy paste to Here'!G105))&gt;5,((CONCATENATE('Copy paste to Here'!G105," &amp; ",'Copy paste to Here'!D105,"  &amp;  ",'Copy paste to Here'!E105))),"Empty Cell")</f>
        <v>Empty Cell</v>
      </c>
      <c r="B101" s="54">
        <f>'Copy paste to Here'!C105</f>
        <v>0</v>
      </c>
      <c r="C101" s="54"/>
      <c r="D101" s="55"/>
      <c r="E101" s="56"/>
      <c r="F101" s="56">
        <f t="shared" si="3"/>
        <v>0</v>
      </c>
      <c r="G101" s="57">
        <f t="shared" si="4"/>
        <v>0</v>
      </c>
      <c r="H101" s="60">
        <f t="shared" si="5"/>
        <v>0</v>
      </c>
    </row>
    <row r="102" spans="1:8" s="59" customFormat="1" hidden="1">
      <c r="A102" s="53" t="str">
        <f>IF((LEN('Copy paste to Here'!G106))&gt;5,((CONCATENATE('Copy paste to Here'!G106," &amp; ",'Copy paste to Here'!D106,"  &amp;  ",'Copy paste to Here'!E106))),"Empty Cell")</f>
        <v>Empty Cell</v>
      </c>
      <c r="B102" s="54">
        <f>'Copy paste to Here'!C106</f>
        <v>0</v>
      </c>
      <c r="C102" s="54"/>
      <c r="D102" s="55"/>
      <c r="E102" s="56"/>
      <c r="F102" s="56">
        <f t="shared" si="3"/>
        <v>0</v>
      </c>
      <c r="G102" s="57">
        <f t="shared" si="4"/>
        <v>0</v>
      </c>
      <c r="H102" s="60">
        <f t="shared" si="5"/>
        <v>0</v>
      </c>
    </row>
    <row r="103" spans="1:8" s="59" customFormat="1" hidden="1">
      <c r="A103" s="53" t="str">
        <f>IF((LEN('Copy paste to Here'!G107))&gt;5,((CONCATENATE('Copy paste to Here'!G107," &amp; ",'Copy paste to Here'!D107,"  &amp;  ",'Copy paste to Here'!E107))),"Empty Cell")</f>
        <v>Empty Cell</v>
      </c>
      <c r="B103" s="54">
        <f>'Copy paste to Here'!C107</f>
        <v>0</v>
      </c>
      <c r="C103" s="54"/>
      <c r="D103" s="55"/>
      <c r="E103" s="56"/>
      <c r="F103" s="56">
        <f t="shared" si="3"/>
        <v>0</v>
      </c>
      <c r="G103" s="57">
        <f t="shared" si="4"/>
        <v>0</v>
      </c>
      <c r="H103" s="60">
        <f t="shared" si="5"/>
        <v>0</v>
      </c>
    </row>
    <row r="104" spans="1:8" s="59" customFormat="1" hidden="1">
      <c r="A104" s="53" t="str">
        <f>IF((LEN('Copy paste to Here'!G108))&gt;5,((CONCATENATE('Copy paste to Here'!G108," &amp; ",'Copy paste to Here'!D108,"  &amp;  ",'Copy paste to Here'!E108))),"Empty Cell")</f>
        <v>Empty Cell</v>
      </c>
      <c r="B104" s="54">
        <f>'Copy paste to Here'!C108</f>
        <v>0</v>
      </c>
      <c r="C104" s="54"/>
      <c r="D104" s="55"/>
      <c r="E104" s="56"/>
      <c r="F104" s="56">
        <f t="shared" si="3"/>
        <v>0</v>
      </c>
      <c r="G104" s="57">
        <f t="shared" si="4"/>
        <v>0</v>
      </c>
      <c r="H104" s="60">
        <f t="shared" si="5"/>
        <v>0</v>
      </c>
    </row>
    <row r="105" spans="1:8" s="59" customFormat="1" hidden="1">
      <c r="A105" s="53" t="str">
        <f>IF((LEN('Copy paste to Here'!G109))&gt;5,((CONCATENATE('Copy paste to Here'!G109," &amp; ",'Copy paste to Here'!D109,"  &amp;  ",'Copy paste to Here'!E109))),"Empty Cell")</f>
        <v>Empty Cell</v>
      </c>
      <c r="B105" s="54">
        <f>'Copy paste to Here'!C109</f>
        <v>0</v>
      </c>
      <c r="C105" s="54"/>
      <c r="D105" s="55"/>
      <c r="E105" s="56"/>
      <c r="F105" s="56">
        <f t="shared" si="3"/>
        <v>0</v>
      </c>
      <c r="G105" s="57">
        <f t="shared" si="4"/>
        <v>0</v>
      </c>
      <c r="H105" s="60">
        <f t="shared" si="5"/>
        <v>0</v>
      </c>
    </row>
    <row r="106" spans="1:8" s="59" customFormat="1" hidden="1">
      <c r="A106" s="53" t="str">
        <f>IF((LEN('Copy paste to Here'!G110))&gt;5,((CONCATENATE('Copy paste to Here'!G110," &amp; ",'Copy paste to Here'!D110,"  &amp;  ",'Copy paste to Here'!E110))),"Empty Cell")</f>
        <v>Empty Cell</v>
      </c>
      <c r="B106" s="54">
        <f>'Copy paste to Here'!C110</f>
        <v>0</v>
      </c>
      <c r="C106" s="54"/>
      <c r="D106" s="55"/>
      <c r="E106" s="56"/>
      <c r="F106" s="56">
        <f t="shared" si="3"/>
        <v>0</v>
      </c>
      <c r="G106" s="57">
        <f t="shared" si="4"/>
        <v>0</v>
      </c>
      <c r="H106" s="60">
        <f t="shared" si="5"/>
        <v>0</v>
      </c>
    </row>
    <row r="107" spans="1:8" s="59" customFormat="1" hidden="1">
      <c r="A107" s="53" t="str">
        <f>IF((LEN('Copy paste to Here'!G111))&gt;5,((CONCATENATE('Copy paste to Here'!G111," &amp; ",'Copy paste to Here'!D111,"  &amp;  ",'Copy paste to Here'!E111))),"Empty Cell")</f>
        <v>Empty Cell</v>
      </c>
      <c r="B107" s="54">
        <f>'Copy paste to Here'!C111</f>
        <v>0</v>
      </c>
      <c r="C107" s="54"/>
      <c r="D107" s="55"/>
      <c r="E107" s="56"/>
      <c r="F107" s="56">
        <f t="shared" si="3"/>
        <v>0</v>
      </c>
      <c r="G107" s="57">
        <f t="shared" si="4"/>
        <v>0</v>
      </c>
      <c r="H107" s="60">
        <f t="shared" si="5"/>
        <v>0</v>
      </c>
    </row>
    <row r="108" spans="1:8" s="59" customFormat="1" hidden="1">
      <c r="A108" s="53" t="str">
        <f>IF((LEN('Copy paste to Here'!G112))&gt;5,((CONCATENATE('Copy paste to Here'!G112," &amp; ",'Copy paste to Here'!D112,"  &amp;  ",'Copy paste to Here'!E112))),"Empty Cell")</f>
        <v>Empty Cell</v>
      </c>
      <c r="B108" s="54">
        <f>'Copy paste to Here'!C112</f>
        <v>0</v>
      </c>
      <c r="C108" s="54"/>
      <c r="D108" s="55"/>
      <c r="E108" s="56"/>
      <c r="F108" s="56">
        <f t="shared" si="3"/>
        <v>0</v>
      </c>
      <c r="G108" s="57">
        <f t="shared" si="4"/>
        <v>0</v>
      </c>
      <c r="H108" s="60">
        <f t="shared" si="5"/>
        <v>0</v>
      </c>
    </row>
    <row r="109" spans="1:8" s="59" customFormat="1" hidden="1">
      <c r="A109" s="53" t="str">
        <f>IF((LEN('Copy paste to Here'!G113))&gt;5,((CONCATENATE('Copy paste to Here'!G113," &amp; ",'Copy paste to Here'!D113,"  &amp;  ",'Copy paste to Here'!E113))),"Empty Cell")</f>
        <v>Empty Cell</v>
      </c>
      <c r="B109" s="54">
        <f>'Copy paste to Here'!C113</f>
        <v>0</v>
      </c>
      <c r="C109" s="54"/>
      <c r="D109" s="55"/>
      <c r="E109" s="56"/>
      <c r="F109" s="56">
        <f t="shared" si="3"/>
        <v>0</v>
      </c>
      <c r="G109" s="57">
        <f t="shared" si="4"/>
        <v>0</v>
      </c>
      <c r="H109" s="60">
        <f t="shared" si="5"/>
        <v>0</v>
      </c>
    </row>
    <row r="110" spans="1:8" s="59" customFormat="1" hidden="1">
      <c r="A110" s="53" t="str">
        <f>IF((LEN('Copy paste to Here'!G114))&gt;5,((CONCATENATE('Copy paste to Here'!G114," &amp; ",'Copy paste to Here'!D114,"  &amp;  ",'Copy paste to Here'!E114))),"Empty Cell")</f>
        <v>Empty Cell</v>
      </c>
      <c r="B110" s="54">
        <f>'Copy paste to Here'!C114</f>
        <v>0</v>
      </c>
      <c r="C110" s="54"/>
      <c r="D110" s="55"/>
      <c r="E110" s="56"/>
      <c r="F110" s="56">
        <f t="shared" si="3"/>
        <v>0</v>
      </c>
      <c r="G110" s="57">
        <f t="shared" si="4"/>
        <v>0</v>
      </c>
      <c r="H110" s="60">
        <f t="shared" si="5"/>
        <v>0</v>
      </c>
    </row>
    <row r="111" spans="1:8" s="59" customFormat="1" hidden="1">
      <c r="A111" s="53" t="str">
        <f>IF((LEN('Copy paste to Here'!G115))&gt;5,((CONCATENATE('Copy paste to Here'!G115," &amp; ",'Copy paste to Here'!D115,"  &amp;  ",'Copy paste to Here'!E115))),"Empty Cell")</f>
        <v>Empty Cell</v>
      </c>
      <c r="B111" s="54">
        <f>'Copy paste to Here'!C115</f>
        <v>0</v>
      </c>
      <c r="C111" s="54"/>
      <c r="D111" s="55"/>
      <c r="E111" s="56"/>
      <c r="F111" s="56">
        <f t="shared" si="3"/>
        <v>0</v>
      </c>
      <c r="G111" s="57">
        <f t="shared" si="4"/>
        <v>0</v>
      </c>
      <c r="H111" s="60">
        <f t="shared" si="5"/>
        <v>0</v>
      </c>
    </row>
    <row r="112" spans="1:8" s="59" customFormat="1" hidden="1">
      <c r="A112" s="53" t="str">
        <f>IF((LEN('Copy paste to Here'!G116))&gt;5,((CONCATENATE('Copy paste to Here'!G116," &amp; ",'Copy paste to Here'!D116,"  &amp;  ",'Copy paste to Here'!E116))),"Empty Cell")</f>
        <v>Empty Cell</v>
      </c>
      <c r="B112" s="54">
        <f>'Copy paste to Here'!C116</f>
        <v>0</v>
      </c>
      <c r="C112" s="54"/>
      <c r="D112" s="55"/>
      <c r="E112" s="56"/>
      <c r="F112" s="56">
        <f t="shared" si="3"/>
        <v>0</v>
      </c>
      <c r="G112" s="57">
        <f t="shared" si="4"/>
        <v>0</v>
      </c>
      <c r="H112" s="60">
        <f t="shared" si="5"/>
        <v>0</v>
      </c>
    </row>
    <row r="113" spans="1:8" s="59" customFormat="1" hidden="1">
      <c r="A113" s="53" t="str">
        <f>IF((LEN('Copy paste to Here'!G117))&gt;5,((CONCATENATE('Copy paste to Here'!G117," &amp; ",'Copy paste to Here'!D117,"  &amp;  ",'Copy paste to Here'!E117))),"Empty Cell")</f>
        <v>Empty Cell</v>
      </c>
      <c r="B113" s="54">
        <f>'Copy paste to Here'!C117</f>
        <v>0</v>
      </c>
      <c r="C113" s="54"/>
      <c r="D113" s="55"/>
      <c r="E113" s="56"/>
      <c r="F113" s="56">
        <f t="shared" si="3"/>
        <v>0</v>
      </c>
      <c r="G113" s="57">
        <f t="shared" si="4"/>
        <v>0</v>
      </c>
      <c r="H113" s="60">
        <f t="shared" si="5"/>
        <v>0</v>
      </c>
    </row>
    <row r="114" spans="1:8" s="59" customFormat="1" hidden="1">
      <c r="A114" s="53" t="str">
        <f>IF((LEN('Copy paste to Here'!G118))&gt;5,((CONCATENATE('Copy paste to Here'!G118," &amp; ",'Copy paste to Here'!D118,"  &amp;  ",'Copy paste to Here'!E118))),"Empty Cell")</f>
        <v>Empty Cell</v>
      </c>
      <c r="B114" s="54">
        <f>'Copy paste to Here'!C118</f>
        <v>0</v>
      </c>
      <c r="C114" s="54"/>
      <c r="D114" s="55"/>
      <c r="E114" s="56"/>
      <c r="F114" s="56">
        <f t="shared" si="3"/>
        <v>0</v>
      </c>
      <c r="G114" s="57">
        <f t="shared" si="4"/>
        <v>0</v>
      </c>
      <c r="H114" s="60">
        <f t="shared" si="5"/>
        <v>0</v>
      </c>
    </row>
    <row r="115" spans="1:8" s="59" customFormat="1" hidden="1">
      <c r="A115" s="53" t="str">
        <f>IF((LEN('Copy paste to Here'!G119))&gt;5,((CONCATENATE('Copy paste to Here'!G119," &amp; ",'Copy paste to Here'!D119,"  &amp;  ",'Copy paste to Here'!E119))),"Empty Cell")</f>
        <v>Empty Cell</v>
      </c>
      <c r="B115" s="54">
        <f>'Copy paste to Here'!C119</f>
        <v>0</v>
      </c>
      <c r="C115" s="54"/>
      <c r="D115" s="55"/>
      <c r="E115" s="56"/>
      <c r="F115" s="56">
        <f t="shared" si="3"/>
        <v>0</v>
      </c>
      <c r="G115" s="57">
        <f t="shared" si="4"/>
        <v>0</v>
      </c>
      <c r="H115" s="60">
        <f t="shared" si="5"/>
        <v>0</v>
      </c>
    </row>
    <row r="116" spans="1:8" s="59" customFormat="1" hidden="1">
      <c r="A116" s="53" t="str">
        <f>IF((LEN('Copy paste to Here'!G120))&gt;5,((CONCATENATE('Copy paste to Here'!G120," &amp; ",'Copy paste to Here'!D120,"  &amp;  ",'Copy paste to Here'!E120))),"Empty Cell")</f>
        <v>Empty Cell</v>
      </c>
      <c r="B116" s="54">
        <f>'Copy paste to Here'!C120</f>
        <v>0</v>
      </c>
      <c r="C116" s="54"/>
      <c r="D116" s="55"/>
      <c r="E116" s="56"/>
      <c r="F116" s="56">
        <f t="shared" si="3"/>
        <v>0</v>
      </c>
      <c r="G116" s="57">
        <f t="shared" si="4"/>
        <v>0</v>
      </c>
      <c r="H116" s="60">
        <f t="shared" si="5"/>
        <v>0</v>
      </c>
    </row>
    <row r="117" spans="1:8" s="59" customFormat="1" hidden="1">
      <c r="A117" s="53" t="str">
        <f>IF((LEN('Copy paste to Here'!G121))&gt;5,((CONCATENATE('Copy paste to Here'!G121," &amp; ",'Copy paste to Here'!D121,"  &amp;  ",'Copy paste to Here'!E121))),"Empty Cell")</f>
        <v>Empty Cell</v>
      </c>
      <c r="B117" s="54">
        <f>'Copy paste to Here'!C121</f>
        <v>0</v>
      </c>
      <c r="C117" s="54"/>
      <c r="D117" s="55"/>
      <c r="E117" s="56"/>
      <c r="F117" s="56">
        <f t="shared" si="3"/>
        <v>0</v>
      </c>
      <c r="G117" s="57">
        <f t="shared" si="4"/>
        <v>0</v>
      </c>
      <c r="H117" s="60">
        <f t="shared" si="5"/>
        <v>0</v>
      </c>
    </row>
    <row r="118" spans="1:8" s="59" customFormat="1" hidden="1">
      <c r="A118" s="53" t="str">
        <f>IF((LEN('Copy paste to Here'!G122))&gt;5,((CONCATENATE('Copy paste to Here'!G122," &amp; ",'Copy paste to Here'!D122,"  &amp;  ",'Copy paste to Here'!E122))),"Empty Cell")</f>
        <v>Empty Cell</v>
      </c>
      <c r="B118" s="54">
        <f>'Copy paste to Here'!C122</f>
        <v>0</v>
      </c>
      <c r="C118" s="54"/>
      <c r="D118" s="55"/>
      <c r="E118" s="56"/>
      <c r="F118" s="56">
        <f t="shared" si="3"/>
        <v>0</v>
      </c>
      <c r="G118" s="57">
        <f t="shared" si="4"/>
        <v>0</v>
      </c>
      <c r="H118" s="60">
        <f t="shared" si="5"/>
        <v>0</v>
      </c>
    </row>
    <row r="119" spans="1:8" s="59" customFormat="1" hidden="1">
      <c r="A119" s="53" t="str">
        <f>IF((LEN('Copy paste to Here'!G123))&gt;5,((CONCATENATE('Copy paste to Here'!G123," &amp; ",'Copy paste to Here'!D123,"  &amp;  ",'Copy paste to Here'!E123))),"Empty Cell")</f>
        <v>Empty Cell</v>
      </c>
      <c r="B119" s="54">
        <f>'Copy paste to Here'!C123</f>
        <v>0</v>
      </c>
      <c r="C119" s="54"/>
      <c r="D119" s="55"/>
      <c r="E119" s="56"/>
      <c r="F119" s="56">
        <f t="shared" si="3"/>
        <v>0</v>
      </c>
      <c r="G119" s="57">
        <f t="shared" si="4"/>
        <v>0</v>
      </c>
      <c r="H119" s="60">
        <f t="shared" si="5"/>
        <v>0</v>
      </c>
    </row>
    <row r="120" spans="1:8" s="59" customFormat="1" hidden="1">
      <c r="A120" s="53" t="str">
        <f>IF((LEN('Copy paste to Here'!G124))&gt;5,((CONCATENATE('Copy paste to Here'!G124," &amp; ",'Copy paste to Here'!D124,"  &amp;  ",'Copy paste to Here'!E124))),"Empty Cell")</f>
        <v>Empty Cell</v>
      </c>
      <c r="B120" s="54">
        <f>'Copy paste to Here'!C124</f>
        <v>0</v>
      </c>
      <c r="C120" s="54"/>
      <c r="D120" s="55"/>
      <c r="E120" s="56"/>
      <c r="F120" s="56">
        <f t="shared" si="3"/>
        <v>0</v>
      </c>
      <c r="G120" s="57">
        <f t="shared" si="4"/>
        <v>0</v>
      </c>
      <c r="H120" s="60">
        <f t="shared" si="5"/>
        <v>0</v>
      </c>
    </row>
    <row r="121" spans="1:8" s="59" customFormat="1" hidden="1">
      <c r="A121" s="53" t="str">
        <f>IF((LEN('Copy paste to Here'!G125))&gt;5,((CONCATENATE('Copy paste to Here'!G125," &amp; ",'Copy paste to Here'!D125,"  &amp;  ",'Copy paste to Here'!E125))),"Empty Cell")</f>
        <v>Empty Cell</v>
      </c>
      <c r="B121" s="54">
        <f>'Copy paste to Here'!C125</f>
        <v>0</v>
      </c>
      <c r="C121" s="54"/>
      <c r="D121" s="55"/>
      <c r="E121" s="56"/>
      <c r="F121" s="56">
        <f t="shared" si="3"/>
        <v>0</v>
      </c>
      <c r="G121" s="57">
        <f t="shared" si="4"/>
        <v>0</v>
      </c>
      <c r="H121" s="60">
        <f t="shared" si="5"/>
        <v>0</v>
      </c>
    </row>
    <row r="122" spans="1:8" s="59" customFormat="1" hidden="1">
      <c r="A122" s="53" t="str">
        <f>IF((LEN('Copy paste to Here'!G126))&gt;5,((CONCATENATE('Copy paste to Here'!G126," &amp; ",'Copy paste to Here'!D126,"  &amp;  ",'Copy paste to Here'!E126))),"Empty Cell")</f>
        <v>Empty Cell</v>
      </c>
      <c r="B122" s="54">
        <f>'Copy paste to Here'!C126</f>
        <v>0</v>
      </c>
      <c r="C122" s="54"/>
      <c r="D122" s="55"/>
      <c r="E122" s="56"/>
      <c r="F122" s="56">
        <f t="shared" si="3"/>
        <v>0</v>
      </c>
      <c r="G122" s="57">
        <f t="shared" si="4"/>
        <v>0</v>
      </c>
      <c r="H122" s="60">
        <f t="shared" si="5"/>
        <v>0</v>
      </c>
    </row>
    <row r="123" spans="1:8" s="59" customFormat="1" hidden="1">
      <c r="A123" s="53" t="str">
        <f>IF((LEN('Copy paste to Here'!G127))&gt;5,((CONCATENATE('Copy paste to Here'!G127," &amp; ",'Copy paste to Here'!D127,"  &amp;  ",'Copy paste to Here'!E127))),"Empty Cell")</f>
        <v>Empty Cell</v>
      </c>
      <c r="B123" s="54">
        <f>'Copy paste to Here'!C127</f>
        <v>0</v>
      </c>
      <c r="C123" s="54"/>
      <c r="D123" s="55"/>
      <c r="E123" s="56"/>
      <c r="F123" s="56">
        <f t="shared" si="3"/>
        <v>0</v>
      </c>
      <c r="G123" s="57">
        <f t="shared" si="4"/>
        <v>0</v>
      </c>
      <c r="H123" s="60">
        <f t="shared" si="5"/>
        <v>0</v>
      </c>
    </row>
    <row r="124" spans="1:8" s="59" customFormat="1" hidden="1">
      <c r="A124" s="53" t="str">
        <f>IF((LEN('Copy paste to Here'!G128))&gt;5,((CONCATENATE('Copy paste to Here'!G128," &amp; ",'Copy paste to Here'!D128,"  &amp;  ",'Copy paste to Here'!E128))),"Empty Cell")</f>
        <v>Empty Cell</v>
      </c>
      <c r="B124" s="54">
        <f>'Copy paste to Here'!C128</f>
        <v>0</v>
      </c>
      <c r="C124" s="54"/>
      <c r="D124" s="55"/>
      <c r="E124" s="56"/>
      <c r="F124" s="56">
        <f t="shared" si="3"/>
        <v>0</v>
      </c>
      <c r="G124" s="57">
        <f t="shared" si="4"/>
        <v>0</v>
      </c>
      <c r="H124" s="60">
        <f t="shared" si="5"/>
        <v>0</v>
      </c>
    </row>
    <row r="125" spans="1:8" s="59" customFormat="1" hidden="1">
      <c r="A125" s="53" t="str">
        <f>IF((LEN('Copy paste to Here'!G129))&gt;5,((CONCATENATE('Copy paste to Here'!G129," &amp; ",'Copy paste to Here'!D129,"  &amp;  ",'Copy paste to Here'!E129))),"Empty Cell")</f>
        <v>Empty Cell</v>
      </c>
      <c r="B125" s="54">
        <f>'Copy paste to Here'!C129</f>
        <v>0</v>
      </c>
      <c r="C125" s="54"/>
      <c r="D125" s="55"/>
      <c r="E125" s="56"/>
      <c r="F125" s="56">
        <f t="shared" si="3"/>
        <v>0</v>
      </c>
      <c r="G125" s="57">
        <f t="shared" si="4"/>
        <v>0</v>
      </c>
      <c r="H125" s="60">
        <f t="shared" si="5"/>
        <v>0</v>
      </c>
    </row>
    <row r="126" spans="1:8" s="59" customFormat="1" hidden="1">
      <c r="A126" s="53" t="str">
        <f>IF((LEN('Copy paste to Here'!G130))&gt;5,((CONCATENATE('Copy paste to Here'!G130," &amp; ",'Copy paste to Here'!D130,"  &amp;  ",'Copy paste to Here'!E130))),"Empty Cell")</f>
        <v>Empty Cell</v>
      </c>
      <c r="B126" s="54">
        <f>'Copy paste to Here'!C130</f>
        <v>0</v>
      </c>
      <c r="C126" s="54"/>
      <c r="D126" s="55"/>
      <c r="E126" s="56"/>
      <c r="F126" s="56">
        <f t="shared" si="3"/>
        <v>0</v>
      </c>
      <c r="G126" s="57">
        <f t="shared" si="4"/>
        <v>0</v>
      </c>
      <c r="H126" s="60">
        <f t="shared" si="5"/>
        <v>0</v>
      </c>
    </row>
    <row r="127" spans="1:8" s="59" customFormat="1" hidden="1">
      <c r="A127" s="53" t="str">
        <f>IF((LEN('Copy paste to Here'!G131))&gt;5,((CONCATENATE('Copy paste to Here'!G131," &amp; ",'Copy paste to Here'!D131,"  &amp;  ",'Copy paste to Here'!E131))),"Empty Cell")</f>
        <v>Empty Cell</v>
      </c>
      <c r="B127" s="54">
        <f>'Copy paste to Here'!C131</f>
        <v>0</v>
      </c>
      <c r="C127" s="54"/>
      <c r="D127" s="55"/>
      <c r="E127" s="56"/>
      <c r="F127" s="56">
        <f t="shared" si="3"/>
        <v>0</v>
      </c>
      <c r="G127" s="57">
        <f t="shared" si="4"/>
        <v>0</v>
      </c>
      <c r="H127" s="60">
        <f t="shared" si="5"/>
        <v>0</v>
      </c>
    </row>
    <row r="128" spans="1:8" s="59" customFormat="1" hidden="1">
      <c r="A128" s="53" t="str">
        <f>IF((LEN('Copy paste to Here'!G132))&gt;5,((CONCATENATE('Copy paste to Here'!G132," &amp; ",'Copy paste to Here'!D132,"  &amp;  ",'Copy paste to Here'!E132))),"Empty Cell")</f>
        <v>Empty Cell</v>
      </c>
      <c r="B128" s="54">
        <f>'Copy paste to Here'!C132</f>
        <v>0</v>
      </c>
      <c r="C128" s="54"/>
      <c r="D128" s="55"/>
      <c r="E128" s="56"/>
      <c r="F128" s="56">
        <f t="shared" si="3"/>
        <v>0</v>
      </c>
      <c r="G128" s="57">
        <f t="shared" si="4"/>
        <v>0</v>
      </c>
      <c r="H128" s="60">
        <f t="shared" si="5"/>
        <v>0</v>
      </c>
    </row>
    <row r="129" spans="1:8" s="59" customFormat="1" hidden="1">
      <c r="A129" s="53" t="str">
        <f>IF((LEN('Copy paste to Here'!G133))&gt;5,((CONCATENATE('Copy paste to Here'!G133," &amp; ",'Copy paste to Here'!D133,"  &amp;  ",'Copy paste to Here'!E133))),"Empty Cell")</f>
        <v>Empty Cell</v>
      </c>
      <c r="B129" s="54">
        <f>'Copy paste to Here'!C133</f>
        <v>0</v>
      </c>
      <c r="C129" s="54"/>
      <c r="D129" s="55"/>
      <c r="E129" s="56"/>
      <c r="F129" s="56">
        <f t="shared" si="3"/>
        <v>0</v>
      </c>
      <c r="G129" s="57">
        <f t="shared" si="4"/>
        <v>0</v>
      </c>
      <c r="H129" s="60">
        <f t="shared" si="5"/>
        <v>0</v>
      </c>
    </row>
    <row r="130" spans="1:8" s="59" customFormat="1" hidden="1">
      <c r="A130" s="53" t="str">
        <f>IF((LEN('Copy paste to Here'!G134))&gt;5,((CONCATENATE('Copy paste to Here'!G134," &amp; ",'Copy paste to Here'!D134,"  &amp;  ",'Copy paste to Here'!E134))),"Empty Cell")</f>
        <v>Empty Cell</v>
      </c>
      <c r="B130" s="54">
        <f>'Copy paste to Here'!C134</f>
        <v>0</v>
      </c>
      <c r="C130" s="54"/>
      <c r="D130" s="55"/>
      <c r="E130" s="56"/>
      <c r="F130" s="56">
        <f t="shared" si="3"/>
        <v>0</v>
      </c>
      <c r="G130" s="57">
        <f t="shared" si="4"/>
        <v>0</v>
      </c>
      <c r="H130" s="60">
        <f t="shared" si="5"/>
        <v>0</v>
      </c>
    </row>
    <row r="131" spans="1:8" s="59" customFormat="1" hidden="1">
      <c r="A131" s="53" t="str">
        <f>IF((LEN('Copy paste to Here'!G135))&gt;5,((CONCATENATE('Copy paste to Here'!G135," &amp; ",'Copy paste to Here'!D135,"  &amp;  ",'Copy paste to Here'!E135))),"Empty Cell")</f>
        <v>Empty Cell</v>
      </c>
      <c r="B131" s="54">
        <f>'Copy paste to Here'!C135</f>
        <v>0</v>
      </c>
      <c r="C131" s="54"/>
      <c r="D131" s="55"/>
      <c r="E131" s="56"/>
      <c r="F131" s="56">
        <f t="shared" si="3"/>
        <v>0</v>
      </c>
      <c r="G131" s="57">
        <f t="shared" si="4"/>
        <v>0</v>
      </c>
      <c r="H131" s="60">
        <f t="shared" si="5"/>
        <v>0</v>
      </c>
    </row>
    <row r="132" spans="1:8" s="59" customFormat="1" hidden="1">
      <c r="A132" s="53" t="str">
        <f>IF((LEN('Copy paste to Here'!G136))&gt;5,((CONCATENATE('Copy paste to Here'!G136," &amp; ",'Copy paste to Here'!D136,"  &amp;  ",'Copy paste to Here'!E136))),"Empty Cell")</f>
        <v>Empty Cell</v>
      </c>
      <c r="B132" s="54">
        <f>'Copy paste to Here'!C136</f>
        <v>0</v>
      </c>
      <c r="C132" s="54"/>
      <c r="D132" s="55"/>
      <c r="E132" s="56"/>
      <c r="F132" s="56">
        <f t="shared" si="3"/>
        <v>0</v>
      </c>
      <c r="G132" s="57">
        <f t="shared" si="4"/>
        <v>0</v>
      </c>
      <c r="H132" s="60">
        <f t="shared" si="5"/>
        <v>0</v>
      </c>
    </row>
    <row r="133" spans="1:8" s="59" customFormat="1" hidden="1">
      <c r="A133" s="53" t="str">
        <f>IF((LEN('Copy paste to Here'!G137))&gt;5,((CONCATENATE('Copy paste to Here'!G137," &amp; ",'Copy paste to Here'!D137,"  &amp;  ",'Copy paste to Here'!E137))),"Empty Cell")</f>
        <v>Empty Cell</v>
      </c>
      <c r="B133" s="54">
        <f>'Copy paste to Here'!C137</f>
        <v>0</v>
      </c>
      <c r="C133" s="54"/>
      <c r="D133" s="55"/>
      <c r="E133" s="56"/>
      <c r="F133" s="56">
        <f t="shared" si="3"/>
        <v>0</v>
      </c>
      <c r="G133" s="57">
        <f t="shared" si="4"/>
        <v>0</v>
      </c>
      <c r="H133" s="60">
        <f t="shared" si="5"/>
        <v>0</v>
      </c>
    </row>
    <row r="134" spans="1:8" s="59" customFormat="1" hidden="1">
      <c r="A134" s="53" t="str">
        <f>IF((LEN('Copy paste to Here'!G138))&gt;5,((CONCATENATE('Copy paste to Here'!G138," &amp; ",'Copy paste to Here'!D138,"  &amp;  ",'Copy paste to Here'!E138))),"Empty Cell")</f>
        <v>Empty Cell</v>
      </c>
      <c r="B134" s="54">
        <f>'Copy paste to Here'!C138</f>
        <v>0</v>
      </c>
      <c r="C134" s="54"/>
      <c r="D134" s="55"/>
      <c r="E134" s="56"/>
      <c r="F134" s="56">
        <f t="shared" si="3"/>
        <v>0</v>
      </c>
      <c r="G134" s="57">
        <f t="shared" si="4"/>
        <v>0</v>
      </c>
      <c r="H134" s="60">
        <f t="shared" si="5"/>
        <v>0</v>
      </c>
    </row>
    <row r="135" spans="1:8" s="59" customFormat="1" hidden="1">
      <c r="A135" s="53" t="str">
        <f>IF((LEN('Copy paste to Here'!G139))&gt;5,((CONCATENATE('Copy paste to Here'!G139," &amp; ",'Copy paste to Here'!D139,"  &amp;  ",'Copy paste to Here'!E139))),"Empty Cell")</f>
        <v>Empty Cell</v>
      </c>
      <c r="B135" s="54">
        <f>'Copy paste to Here'!C139</f>
        <v>0</v>
      </c>
      <c r="C135" s="54"/>
      <c r="D135" s="55"/>
      <c r="E135" s="56"/>
      <c r="F135" s="56">
        <f t="shared" si="3"/>
        <v>0</v>
      </c>
      <c r="G135" s="57">
        <f t="shared" si="4"/>
        <v>0</v>
      </c>
      <c r="H135" s="60">
        <f t="shared" si="5"/>
        <v>0</v>
      </c>
    </row>
    <row r="136" spans="1:8" s="59" customFormat="1" hidden="1">
      <c r="A136" s="53" t="str">
        <f>IF((LEN('Copy paste to Here'!G140))&gt;5,((CONCATENATE('Copy paste to Here'!G140," &amp; ",'Copy paste to Here'!D140,"  &amp;  ",'Copy paste to Here'!E140))),"Empty Cell")</f>
        <v>Empty Cell</v>
      </c>
      <c r="B136" s="54">
        <f>'Copy paste to Here'!C140</f>
        <v>0</v>
      </c>
      <c r="C136" s="54"/>
      <c r="D136" s="55"/>
      <c r="E136" s="56"/>
      <c r="F136" s="56">
        <f t="shared" si="3"/>
        <v>0</v>
      </c>
      <c r="G136" s="57">
        <f t="shared" si="4"/>
        <v>0</v>
      </c>
      <c r="H136" s="60">
        <f t="shared" si="5"/>
        <v>0</v>
      </c>
    </row>
    <row r="137" spans="1:8" s="59" customFormat="1" hidden="1">
      <c r="A137" s="53" t="str">
        <f>IF((LEN('Copy paste to Here'!G141))&gt;5,((CONCATENATE('Copy paste to Here'!G141," &amp; ",'Copy paste to Here'!D141,"  &amp;  ",'Copy paste to Here'!E141))),"Empty Cell")</f>
        <v>Empty Cell</v>
      </c>
      <c r="B137" s="54">
        <f>'Copy paste to Here'!C141</f>
        <v>0</v>
      </c>
      <c r="C137" s="54"/>
      <c r="D137" s="55"/>
      <c r="E137" s="56"/>
      <c r="F137" s="56">
        <f t="shared" si="3"/>
        <v>0</v>
      </c>
      <c r="G137" s="57">
        <f t="shared" si="4"/>
        <v>0</v>
      </c>
      <c r="H137" s="60">
        <f t="shared" si="5"/>
        <v>0</v>
      </c>
    </row>
    <row r="138" spans="1:8" s="59" customFormat="1" hidden="1">
      <c r="A138" s="53" t="str">
        <f>IF((LEN('Copy paste to Here'!G142))&gt;5,((CONCATENATE('Copy paste to Here'!G142," &amp; ",'Copy paste to Here'!D142,"  &amp;  ",'Copy paste to Here'!E142))),"Empty Cell")</f>
        <v>Empty Cell</v>
      </c>
      <c r="B138" s="54">
        <f>'Copy paste to Here'!C142</f>
        <v>0</v>
      </c>
      <c r="C138" s="54"/>
      <c r="D138" s="55"/>
      <c r="E138" s="56"/>
      <c r="F138" s="56">
        <f t="shared" si="3"/>
        <v>0</v>
      </c>
      <c r="G138" s="57">
        <f t="shared" si="4"/>
        <v>0</v>
      </c>
      <c r="H138" s="60">
        <f t="shared" si="5"/>
        <v>0</v>
      </c>
    </row>
    <row r="139" spans="1:8" s="59" customFormat="1" hidden="1">
      <c r="A139" s="53" t="str">
        <f>IF((LEN('Copy paste to Here'!G143))&gt;5,((CONCATENATE('Copy paste to Here'!G143," &amp; ",'Copy paste to Here'!D143,"  &amp;  ",'Copy paste to Here'!E143))),"Empty Cell")</f>
        <v>Empty Cell</v>
      </c>
      <c r="B139" s="54">
        <f>'Copy paste to Here'!C143</f>
        <v>0</v>
      </c>
      <c r="C139" s="54"/>
      <c r="D139" s="55"/>
      <c r="E139" s="56"/>
      <c r="F139" s="56">
        <f t="shared" si="3"/>
        <v>0</v>
      </c>
      <c r="G139" s="57">
        <f t="shared" si="4"/>
        <v>0</v>
      </c>
      <c r="H139" s="60">
        <f t="shared" si="5"/>
        <v>0</v>
      </c>
    </row>
    <row r="140" spans="1:8" s="59" customFormat="1" hidden="1">
      <c r="A140" s="53" t="str">
        <f>IF((LEN('Copy paste to Here'!G144))&gt;5,((CONCATENATE('Copy paste to Here'!G144," &amp; ",'Copy paste to Here'!D144,"  &amp;  ",'Copy paste to Here'!E144))),"Empty Cell")</f>
        <v>Empty Cell</v>
      </c>
      <c r="B140" s="54">
        <f>'Copy paste to Here'!C144</f>
        <v>0</v>
      </c>
      <c r="C140" s="54"/>
      <c r="D140" s="55"/>
      <c r="E140" s="56"/>
      <c r="F140" s="56">
        <f t="shared" si="3"/>
        <v>0</v>
      </c>
      <c r="G140" s="57">
        <f t="shared" si="4"/>
        <v>0</v>
      </c>
      <c r="H140" s="60">
        <f t="shared" si="5"/>
        <v>0</v>
      </c>
    </row>
    <row r="141" spans="1:8" s="59" customFormat="1" hidden="1">
      <c r="A141" s="53" t="str">
        <f>IF((LEN('Copy paste to Here'!G145))&gt;5,((CONCATENATE('Copy paste to Here'!G145," &amp; ",'Copy paste to Here'!D145,"  &amp;  ",'Copy paste to Here'!E145))),"Empty Cell")</f>
        <v>Empty Cell</v>
      </c>
      <c r="B141" s="54">
        <f>'Copy paste to Here'!C145</f>
        <v>0</v>
      </c>
      <c r="C141" s="54"/>
      <c r="D141" s="55"/>
      <c r="E141" s="56"/>
      <c r="F141" s="56">
        <f t="shared" si="3"/>
        <v>0</v>
      </c>
      <c r="G141" s="57">
        <f t="shared" si="4"/>
        <v>0</v>
      </c>
      <c r="H141" s="60">
        <f t="shared" si="5"/>
        <v>0</v>
      </c>
    </row>
    <row r="142" spans="1:8" s="59" customFormat="1" hidden="1">
      <c r="A142" s="53" t="str">
        <f>IF((LEN('Copy paste to Here'!G146))&gt;5,((CONCATENATE('Copy paste to Here'!G146," &amp; ",'Copy paste to Here'!D146,"  &amp;  ",'Copy paste to Here'!E146))),"Empty Cell")</f>
        <v>Empty Cell</v>
      </c>
      <c r="B142" s="54">
        <f>'Copy paste to Here'!C146</f>
        <v>0</v>
      </c>
      <c r="C142" s="54"/>
      <c r="D142" s="55"/>
      <c r="E142" s="56"/>
      <c r="F142" s="56">
        <f t="shared" si="3"/>
        <v>0</v>
      </c>
      <c r="G142" s="57">
        <f t="shared" si="4"/>
        <v>0</v>
      </c>
      <c r="H142" s="60">
        <f t="shared" si="5"/>
        <v>0</v>
      </c>
    </row>
    <row r="143" spans="1:8" s="59" customFormat="1" hidden="1">
      <c r="A143" s="53" t="str">
        <f>IF((LEN('Copy paste to Here'!G147))&gt;5,((CONCATENATE('Copy paste to Here'!G147," &amp; ",'Copy paste to Here'!D147,"  &amp;  ",'Copy paste to Here'!E147))),"Empty Cell")</f>
        <v>Empty Cell</v>
      </c>
      <c r="B143" s="54">
        <f>'Copy paste to Here'!C147</f>
        <v>0</v>
      </c>
      <c r="C143" s="54"/>
      <c r="D143" s="55"/>
      <c r="E143" s="56"/>
      <c r="F143" s="56">
        <f t="shared" si="3"/>
        <v>0</v>
      </c>
      <c r="G143" s="57">
        <f t="shared" si="4"/>
        <v>0</v>
      </c>
      <c r="H143" s="60">
        <f t="shared" si="5"/>
        <v>0</v>
      </c>
    </row>
    <row r="144" spans="1:8" s="59" customFormat="1" hidden="1">
      <c r="A144" s="53" t="str">
        <f>IF((LEN('Copy paste to Here'!G148))&gt;5,((CONCATENATE('Copy paste to Here'!G148," &amp; ",'Copy paste to Here'!D148,"  &amp;  ",'Copy paste to Here'!E148))),"Empty Cell")</f>
        <v>Empty Cell</v>
      </c>
      <c r="B144" s="54">
        <f>'Copy paste to Here'!C148</f>
        <v>0</v>
      </c>
      <c r="C144" s="54"/>
      <c r="D144" s="55"/>
      <c r="E144" s="56"/>
      <c r="F144" s="56">
        <f t="shared" si="3"/>
        <v>0</v>
      </c>
      <c r="G144" s="57">
        <f t="shared" si="4"/>
        <v>0</v>
      </c>
      <c r="H144" s="60">
        <f t="shared" si="5"/>
        <v>0</v>
      </c>
    </row>
    <row r="145" spans="1:8" s="59" customFormat="1" hidden="1">
      <c r="A145" s="53" t="str">
        <f>IF((LEN('Copy paste to Here'!G149))&gt;5,((CONCATENATE('Copy paste to Here'!G149," &amp; ",'Copy paste to Here'!D149,"  &amp;  ",'Copy paste to Here'!E149))),"Empty Cell")</f>
        <v>Empty Cell</v>
      </c>
      <c r="B145" s="54">
        <f>'Copy paste to Here'!C149</f>
        <v>0</v>
      </c>
      <c r="C145" s="54"/>
      <c r="D145" s="55"/>
      <c r="E145" s="56"/>
      <c r="F145" s="56">
        <f t="shared" si="3"/>
        <v>0</v>
      </c>
      <c r="G145" s="57">
        <f t="shared" si="4"/>
        <v>0</v>
      </c>
      <c r="H145" s="60">
        <f t="shared" si="5"/>
        <v>0</v>
      </c>
    </row>
    <row r="146" spans="1:8" s="59" customFormat="1" hidden="1">
      <c r="A146" s="53" t="str">
        <f>IF((LEN('Copy paste to Here'!G150))&gt;5,((CONCATENATE('Copy paste to Here'!G150," &amp; ",'Copy paste to Here'!D150,"  &amp;  ",'Copy paste to Here'!E150))),"Empty Cell")</f>
        <v>Empty Cell</v>
      </c>
      <c r="B146" s="54">
        <f>'Copy paste to Here'!C150</f>
        <v>0</v>
      </c>
      <c r="C146" s="54"/>
      <c r="D146" s="55"/>
      <c r="E146" s="56"/>
      <c r="F146" s="56">
        <f t="shared" si="3"/>
        <v>0</v>
      </c>
      <c r="G146" s="57">
        <f t="shared" si="4"/>
        <v>0</v>
      </c>
      <c r="H146" s="60">
        <f t="shared" si="5"/>
        <v>0</v>
      </c>
    </row>
    <row r="147" spans="1:8" s="59" customFormat="1" hidden="1">
      <c r="A147" s="53" t="str">
        <f>IF((LEN('Copy paste to Here'!G151))&gt;5,((CONCATENATE('Copy paste to Here'!G151," &amp; ",'Copy paste to Here'!D151,"  &amp;  ",'Copy paste to Here'!E151))),"Empty Cell")</f>
        <v>Empty Cell</v>
      </c>
      <c r="B147" s="54">
        <f>'Copy paste to Here'!C151</f>
        <v>0</v>
      </c>
      <c r="C147" s="54"/>
      <c r="D147" s="55"/>
      <c r="E147" s="56"/>
      <c r="F147" s="56">
        <f t="shared" ref="F147:F156" si="6">D147*E147</f>
        <v>0</v>
      </c>
      <c r="G147" s="57">
        <f t="shared" ref="G147:G210" si="7">E147*$E$14</f>
        <v>0</v>
      </c>
      <c r="H147" s="60">
        <f t="shared" ref="H147:H210" si="8">D147*G147</f>
        <v>0</v>
      </c>
    </row>
    <row r="148" spans="1:8" s="59" customFormat="1" hidden="1">
      <c r="A148" s="53" t="str">
        <f>IF((LEN('Copy paste to Here'!G152))&gt;5,((CONCATENATE('Copy paste to Here'!G152," &amp; ",'Copy paste to Here'!D152,"  &amp;  ",'Copy paste to Here'!E152))),"Empty Cell")</f>
        <v>Empty Cell</v>
      </c>
      <c r="B148" s="54">
        <f>'Copy paste to Here'!C152</f>
        <v>0</v>
      </c>
      <c r="C148" s="54"/>
      <c r="D148" s="55"/>
      <c r="E148" s="56"/>
      <c r="F148" s="56">
        <f t="shared" si="6"/>
        <v>0</v>
      </c>
      <c r="G148" s="57">
        <f t="shared" si="7"/>
        <v>0</v>
      </c>
      <c r="H148" s="60">
        <f t="shared" si="8"/>
        <v>0</v>
      </c>
    </row>
    <row r="149" spans="1:8" s="59" customFormat="1" hidden="1">
      <c r="A149" s="53" t="str">
        <f>IF((LEN('Copy paste to Here'!G153))&gt;5,((CONCATENATE('Copy paste to Here'!G153," &amp; ",'Copy paste to Here'!D153,"  &amp;  ",'Copy paste to Here'!E153))),"Empty Cell")</f>
        <v>Empty Cell</v>
      </c>
      <c r="B149" s="54">
        <f>'Copy paste to Here'!C153</f>
        <v>0</v>
      </c>
      <c r="C149" s="54"/>
      <c r="D149" s="55"/>
      <c r="E149" s="56"/>
      <c r="F149" s="56">
        <f t="shared" si="6"/>
        <v>0</v>
      </c>
      <c r="G149" s="57">
        <f t="shared" si="7"/>
        <v>0</v>
      </c>
      <c r="H149" s="60">
        <f t="shared" si="8"/>
        <v>0</v>
      </c>
    </row>
    <row r="150" spans="1:8" s="59" customFormat="1" hidden="1">
      <c r="A150" s="53" t="str">
        <f>IF((LEN('Copy paste to Here'!G154))&gt;5,((CONCATENATE('Copy paste to Here'!G154," &amp; ",'Copy paste to Here'!D154,"  &amp;  ",'Copy paste to Here'!E154))),"Empty Cell")</f>
        <v>Empty Cell</v>
      </c>
      <c r="B150" s="54">
        <f>'Copy paste to Here'!C154</f>
        <v>0</v>
      </c>
      <c r="C150" s="54"/>
      <c r="D150" s="55"/>
      <c r="E150" s="56"/>
      <c r="F150" s="56">
        <f t="shared" si="6"/>
        <v>0</v>
      </c>
      <c r="G150" s="57">
        <f t="shared" si="7"/>
        <v>0</v>
      </c>
      <c r="H150" s="60">
        <f t="shared" si="8"/>
        <v>0</v>
      </c>
    </row>
    <row r="151" spans="1:8" s="59" customFormat="1" hidden="1">
      <c r="A151" s="53" t="str">
        <f>IF((LEN('Copy paste to Here'!G155))&gt;5,((CONCATENATE('Copy paste to Here'!G155," &amp; ",'Copy paste to Here'!D155,"  &amp;  ",'Copy paste to Here'!E155))),"Empty Cell")</f>
        <v>Empty Cell</v>
      </c>
      <c r="B151" s="54">
        <f>'Copy paste to Here'!C155</f>
        <v>0</v>
      </c>
      <c r="C151" s="54"/>
      <c r="D151" s="55"/>
      <c r="E151" s="56"/>
      <c r="F151" s="56">
        <f t="shared" si="6"/>
        <v>0</v>
      </c>
      <c r="G151" s="57">
        <f t="shared" si="7"/>
        <v>0</v>
      </c>
      <c r="H151" s="60">
        <f t="shared" si="8"/>
        <v>0</v>
      </c>
    </row>
    <row r="152" spans="1:8" s="59" customFormat="1" hidden="1">
      <c r="A152" s="53" t="str">
        <f>IF((LEN('Copy paste to Here'!G156))&gt;5,((CONCATENATE('Copy paste to Here'!G156," &amp; ",'Copy paste to Here'!D156,"  &amp;  ",'Copy paste to Here'!E156))),"Empty Cell")</f>
        <v>Empty Cell</v>
      </c>
      <c r="B152" s="54">
        <f>'Copy paste to Here'!C156</f>
        <v>0</v>
      </c>
      <c r="C152" s="54"/>
      <c r="D152" s="55"/>
      <c r="E152" s="56"/>
      <c r="F152" s="56">
        <f t="shared" si="6"/>
        <v>0</v>
      </c>
      <c r="G152" s="57">
        <f t="shared" si="7"/>
        <v>0</v>
      </c>
      <c r="H152" s="60">
        <f t="shared" si="8"/>
        <v>0</v>
      </c>
    </row>
    <row r="153" spans="1:8" s="59" customFormat="1" hidden="1">
      <c r="A153" s="53" t="str">
        <f>IF((LEN('Copy paste to Here'!G157))&gt;5,((CONCATENATE('Copy paste to Here'!G157," &amp; ",'Copy paste to Here'!D157,"  &amp;  ",'Copy paste to Here'!E157))),"Empty Cell")</f>
        <v>Empty Cell</v>
      </c>
      <c r="B153" s="54">
        <f>'Copy paste to Here'!C157</f>
        <v>0</v>
      </c>
      <c r="C153" s="54"/>
      <c r="D153" s="55"/>
      <c r="E153" s="56"/>
      <c r="F153" s="56">
        <f t="shared" si="6"/>
        <v>0</v>
      </c>
      <c r="G153" s="57">
        <f t="shared" si="7"/>
        <v>0</v>
      </c>
      <c r="H153" s="60">
        <f t="shared" si="8"/>
        <v>0</v>
      </c>
    </row>
    <row r="154" spans="1:8" s="59" customFormat="1" hidden="1">
      <c r="A154" s="53" t="str">
        <f>IF((LEN('Copy paste to Here'!G158))&gt;5,((CONCATENATE('Copy paste to Here'!G158," &amp; ",'Copy paste to Here'!D158,"  &amp;  ",'Copy paste to Here'!E158))),"Empty Cell")</f>
        <v>Empty Cell</v>
      </c>
      <c r="B154" s="54">
        <f>'Copy paste to Here'!C158</f>
        <v>0</v>
      </c>
      <c r="C154" s="54"/>
      <c r="D154" s="55"/>
      <c r="E154" s="56"/>
      <c r="F154" s="56">
        <f t="shared" si="6"/>
        <v>0</v>
      </c>
      <c r="G154" s="57">
        <f t="shared" si="7"/>
        <v>0</v>
      </c>
      <c r="H154" s="60">
        <f t="shared" si="8"/>
        <v>0</v>
      </c>
    </row>
    <row r="155" spans="1:8" s="59" customFormat="1" hidden="1">
      <c r="A155" s="53" t="str">
        <f>IF((LEN('Copy paste to Here'!G159))&gt;5,((CONCATENATE('Copy paste to Here'!G159," &amp; ",'Copy paste to Here'!D159,"  &amp;  ",'Copy paste to Here'!E159))),"Empty Cell")</f>
        <v>Empty Cell</v>
      </c>
      <c r="B155" s="54">
        <f>'Copy paste to Here'!C159</f>
        <v>0</v>
      </c>
      <c r="C155" s="54"/>
      <c r="D155" s="55"/>
      <c r="E155" s="56"/>
      <c r="F155" s="56">
        <f t="shared" si="6"/>
        <v>0</v>
      </c>
      <c r="G155" s="57">
        <f t="shared" si="7"/>
        <v>0</v>
      </c>
      <c r="H155" s="60">
        <f t="shared" si="8"/>
        <v>0</v>
      </c>
    </row>
    <row r="156" spans="1:8" s="59" customFormat="1" hidden="1">
      <c r="A156" s="53" t="str">
        <f>IF((LEN('Copy paste to Here'!G160))&gt;5,((CONCATENATE('Copy paste to Here'!G160," &amp; ",'Copy paste to Here'!D160,"  &amp;  ",'Copy paste to Here'!E160))),"Empty Cell")</f>
        <v>Empty Cell</v>
      </c>
      <c r="B156" s="54">
        <f>'Copy paste to Here'!C160</f>
        <v>0</v>
      </c>
      <c r="C156" s="54"/>
      <c r="D156" s="55"/>
      <c r="E156" s="56"/>
      <c r="F156" s="56">
        <f t="shared" si="6"/>
        <v>0</v>
      </c>
      <c r="G156" s="57">
        <f t="shared" si="7"/>
        <v>0</v>
      </c>
      <c r="H156" s="60">
        <f t="shared" si="8"/>
        <v>0</v>
      </c>
    </row>
    <row r="157" spans="1:8" s="59" customFormat="1" hidden="1">
      <c r="A157" s="53" t="str">
        <f>IF((LEN('Copy paste to Here'!G161))&gt;5,((CONCATENATE('Copy paste to Here'!G161," &amp; ",'Copy paste to Here'!D161,"  &amp;  ",'Copy paste to Here'!E161))),"Empty Cell")</f>
        <v>Empty Cell</v>
      </c>
      <c r="B157" s="54">
        <f>'Copy paste to Here'!C161</f>
        <v>0</v>
      </c>
      <c r="C157" s="54"/>
      <c r="D157" s="55"/>
      <c r="E157" s="56"/>
      <c r="F157" s="56">
        <f t="shared" ref="F157:F210" si="9">D157*E157</f>
        <v>0</v>
      </c>
      <c r="G157" s="57">
        <f t="shared" si="7"/>
        <v>0</v>
      </c>
      <c r="H157" s="60">
        <f t="shared" si="8"/>
        <v>0</v>
      </c>
    </row>
    <row r="158" spans="1:8" s="59" customFormat="1" hidden="1">
      <c r="A158" s="53" t="str">
        <f>IF((LEN('Copy paste to Here'!G162))&gt;5,((CONCATENATE('Copy paste to Here'!G162," &amp; ",'Copy paste to Here'!D162,"  &amp;  ",'Copy paste to Here'!E162))),"Empty Cell")</f>
        <v>Empty Cell</v>
      </c>
      <c r="B158" s="54">
        <f>'Copy paste to Here'!C162</f>
        <v>0</v>
      </c>
      <c r="C158" s="54"/>
      <c r="D158" s="55"/>
      <c r="E158" s="56"/>
      <c r="F158" s="56">
        <f t="shared" si="9"/>
        <v>0</v>
      </c>
      <c r="G158" s="57">
        <f t="shared" si="7"/>
        <v>0</v>
      </c>
      <c r="H158" s="60">
        <f t="shared" si="8"/>
        <v>0</v>
      </c>
    </row>
    <row r="159" spans="1:8" s="59" customFormat="1" hidden="1">
      <c r="A159" s="53" t="str">
        <f>IF((LEN('Copy paste to Here'!G163))&gt;5,((CONCATENATE('Copy paste to Here'!G163," &amp; ",'Copy paste to Here'!D163,"  &amp;  ",'Copy paste to Here'!E163))),"Empty Cell")</f>
        <v>Empty Cell</v>
      </c>
      <c r="B159" s="54">
        <f>'Copy paste to Here'!C163</f>
        <v>0</v>
      </c>
      <c r="C159" s="54"/>
      <c r="D159" s="55"/>
      <c r="E159" s="56"/>
      <c r="F159" s="56">
        <f t="shared" si="9"/>
        <v>0</v>
      </c>
      <c r="G159" s="57">
        <f t="shared" si="7"/>
        <v>0</v>
      </c>
      <c r="H159" s="60">
        <f t="shared" si="8"/>
        <v>0</v>
      </c>
    </row>
    <row r="160" spans="1:8" s="59" customFormat="1" hidden="1">
      <c r="A160" s="53" t="str">
        <f>IF((LEN('Copy paste to Here'!G164))&gt;5,((CONCATENATE('Copy paste to Here'!G164," &amp; ",'Copy paste to Here'!D164,"  &amp;  ",'Copy paste to Here'!E164))),"Empty Cell")</f>
        <v>Empty Cell</v>
      </c>
      <c r="B160" s="54">
        <f>'Copy paste to Here'!C164</f>
        <v>0</v>
      </c>
      <c r="C160" s="54"/>
      <c r="D160" s="55"/>
      <c r="E160" s="56"/>
      <c r="F160" s="56">
        <f t="shared" si="9"/>
        <v>0</v>
      </c>
      <c r="G160" s="57">
        <f t="shared" si="7"/>
        <v>0</v>
      </c>
      <c r="H160" s="60">
        <f t="shared" si="8"/>
        <v>0</v>
      </c>
    </row>
    <row r="161" spans="1:8" s="59" customFormat="1" hidden="1">
      <c r="A161" s="53" t="str">
        <f>IF((LEN('Copy paste to Here'!G165))&gt;5,((CONCATENATE('Copy paste to Here'!G165," &amp; ",'Copy paste to Here'!D165,"  &amp;  ",'Copy paste to Here'!E165))),"Empty Cell")</f>
        <v>Empty Cell</v>
      </c>
      <c r="B161" s="54">
        <f>'Copy paste to Here'!C165</f>
        <v>0</v>
      </c>
      <c r="C161" s="54"/>
      <c r="D161" s="55"/>
      <c r="E161" s="56"/>
      <c r="F161" s="56">
        <f t="shared" si="9"/>
        <v>0</v>
      </c>
      <c r="G161" s="57">
        <f t="shared" si="7"/>
        <v>0</v>
      </c>
      <c r="H161" s="60">
        <f t="shared" si="8"/>
        <v>0</v>
      </c>
    </row>
    <row r="162" spans="1:8" s="59" customFormat="1" hidden="1">
      <c r="A162" s="53" t="str">
        <f>IF((LEN('Copy paste to Here'!G166))&gt;5,((CONCATENATE('Copy paste to Here'!G166," &amp; ",'Copy paste to Here'!D166,"  &amp;  ",'Copy paste to Here'!E166))),"Empty Cell")</f>
        <v>Empty Cell</v>
      </c>
      <c r="B162" s="54">
        <f>'Copy paste to Here'!C166</f>
        <v>0</v>
      </c>
      <c r="C162" s="54"/>
      <c r="D162" s="55"/>
      <c r="E162" s="56"/>
      <c r="F162" s="56">
        <f t="shared" si="9"/>
        <v>0</v>
      </c>
      <c r="G162" s="57">
        <f t="shared" si="7"/>
        <v>0</v>
      </c>
      <c r="H162" s="60">
        <f t="shared" si="8"/>
        <v>0</v>
      </c>
    </row>
    <row r="163" spans="1:8" s="59" customFormat="1" hidden="1">
      <c r="A163" s="53" t="str">
        <f>IF((LEN('Copy paste to Here'!G167))&gt;5,((CONCATENATE('Copy paste to Here'!G167," &amp; ",'Copy paste to Here'!D167,"  &amp;  ",'Copy paste to Here'!E167))),"Empty Cell")</f>
        <v>Empty Cell</v>
      </c>
      <c r="B163" s="54">
        <f>'Copy paste to Here'!C167</f>
        <v>0</v>
      </c>
      <c r="C163" s="54"/>
      <c r="D163" s="55"/>
      <c r="E163" s="56"/>
      <c r="F163" s="56">
        <f t="shared" si="9"/>
        <v>0</v>
      </c>
      <c r="G163" s="57">
        <f t="shared" si="7"/>
        <v>0</v>
      </c>
      <c r="H163" s="60">
        <f t="shared" si="8"/>
        <v>0</v>
      </c>
    </row>
    <row r="164" spans="1:8" s="59" customFormat="1" hidden="1">
      <c r="A164" s="53" t="str">
        <f>IF((LEN('Copy paste to Here'!G168))&gt;5,((CONCATENATE('Copy paste to Here'!G168," &amp; ",'Copy paste to Here'!D168,"  &amp;  ",'Copy paste to Here'!E168))),"Empty Cell")</f>
        <v>Empty Cell</v>
      </c>
      <c r="B164" s="54">
        <f>'Copy paste to Here'!C168</f>
        <v>0</v>
      </c>
      <c r="C164" s="54"/>
      <c r="D164" s="55"/>
      <c r="E164" s="56"/>
      <c r="F164" s="56">
        <f t="shared" si="9"/>
        <v>0</v>
      </c>
      <c r="G164" s="57">
        <f t="shared" si="7"/>
        <v>0</v>
      </c>
      <c r="H164" s="60">
        <f t="shared" si="8"/>
        <v>0</v>
      </c>
    </row>
    <row r="165" spans="1:8" s="59" customFormat="1" hidden="1">
      <c r="A165" s="53" t="str">
        <f>IF((LEN('Copy paste to Here'!G169))&gt;5,((CONCATENATE('Copy paste to Here'!G169," &amp; ",'Copy paste to Here'!D169,"  &amp;  ",'Copy paste to Here'!E169))),"Empty Cell")</f>
        <v>Empty Cell</v>
      </c>
      <c r="B165" s="54">
        <f>'Copy paste to Here'!C169</f>
        <v>0</v>
      </c>
      <c r="C165" s="54"/>
      <c r="D165" s="55"/>
      <c r="E165" s="56"/>
      <c r="F165" s="56">
        <f t="shared" si="9"/>
        <v>0</v>
      </c>
      <c r="G165" s="57">
        <f t="shared" si="7"/>
        <v>0</v>
      </c>
      <c r="H165" s="60">
        <f t="shared" si="8"/>
        <v>0</v>
      </c>
    </row>
    <row r="166" spans="1:8" s="59" customFormat="1" hidden="1">
      <c r="A166" s="53" t="str">
        <f>IF((LEN('Copy paste to Here'!G170))&gt;5,((CONCATENATE('Copy paste to Here'!G170," &amp; ",'Copy paste to Here'!D170,"  &amp;  ",'Copy paste to Here'!E170))),"Empty Cell")</f>
        <v>Empty Cell</v>
      </c>
      <c r="B166" s="54">
        <f>'Copy paste to Here'!C170</f>
        <v>0</v>
      </c>
      <c r="C166" s="54"/>
      <c r="D166" s="55"/>
      <c r="E166" s="56"/>
      <c r="F166" s="56">
        <f t="shared" si="9"/>
        <v>0</v>
      </c>
      <c r="G166" s="57">
        <f t="shared" si="7"/>
        <v>0</v>
      </c>
      <c r="H166" s="60">
        <f t="shared" si="8"/>
        <v>0</v>
      </c>
    </row>
    <row r="167" spans="1:8" s="59" customFormat="1" hidden="1">
      <c r="A167" s="53" t="str">
        <f>IF((LEN('Copy paste to Here'!G171))&gt;5,((CONCATENATE('Copy paste to Here'!G171," &amp; ",'Copy paste to Here'!D171,"  &amp;  ",'Copy paste to Here'!E171))),"Empty Cell")</f>
        <v>Empty Cell</v>
      </c>
      <c r="B167" s="54">
        <f>'Copy paste to Here'!C171</f>
        <v>0</v>
      </c>
      <c r="C167" s="54"/>
      <c r="D167" s="55"/>
      <c r="E167" s="56"/>
      <c r="F167" s="56">
        <f t="shared" si="9"/>
        <v>0</v>
      </c>
      <c r="G167" s="57">
        <f t="shared" si="7"/>
        <v>0</v>
      </c>
      <c r="H167" s="60">
        <f t="shared" si="8"/>
        <v>0</v>
      </c>
    </row>
    <row r="168" spans="1:8" s="59" customFormat="1" hidden="1">
      <c r="A168" s="53" t="str">
        <f>IF((LEN('Copy paste to Here'!G172))&gt;5,((CONCATENATE('Copy paste to Here'!G172," &amp; ",'Copy paste to Here'!D172,"  &amp;  ",'Copy paste to Here'!E172))),"Empty Cell")</f>
        <v>Empty Cell</v>
      </c>
      <c r="B168" s="54">
        <f>'Copy paste to Here'!C172</f>
        <v>0</v>
      </c>
      <c r="C168" s="54"/>
      <c r="D168" s="55"/>
      <c r="E168" s="56"/>
      <c r="F168" s="56">
        <f t="shared" si="9"/>
        <v>0</v>
      </c>
      <c r="G168" s="57">
        <f t="shared" si="7"/>
        <v>0</v>
      </c>
      <c r="H168" s="60">
        <f t="shared" si="8"/>
        <v>0</v>
      </c>
    </row>
    <row r="169" spans="1:8" s="59" customFormat="1" hidden="1">
      <c r="A169" s="53" t="str">
        <f>IF((LEN('Copy paste to Here'!G173))&gt;5,((CONCATENATE('Copy paste to Here'!G173," &amp; ",'Copy paste to Here'!D173,"  &amp;  ",'Copy paste to Here'!E173))),"Empty Cell")</f>
        <v>Empty Cell</v>
      </c>
      <c r="B169" s="54">
        <f>'Copy paste to Here'!C173</f>
        <v>0</v>
      </c>
      <c r="C169" s="54"/>
      <c r="D169" s="55"/>
      <c r="E169" s="56"/>
      <c r="F169" s="56">
        <f t="shared" si="9"/>
        <v>0</v>
      </c>
      <c r="G169" s="57">
        <f t="shared" si="7"/>
        <v>0</v>
      </c>
      <c r="H169" s="60">
        <f t="shared" si="8"/>
        <v>0</v>
      </c>
    </row>
    <row r="170" spans="1:8" s="59" customFormat="1" hidden="1">
      <c r="A170" s="53" t="str">
        <f>IF((LEN('Copy paste to Here'!G174))&gt;5,((CONCATENATE('Copy paste to Here'!G174," &amp; ",'Copy paste to Here'!D174,"  &amp;  ",'Copy paste to Here'!E174))),"Empty Cell")</f>
        <v>Empty Cell</v>
      </c>
      <c r="B170" s="54">
        <f>'Copy paste to Here'!C174</f>
        <v>0</v>
      </c>
      <c r="C170" s="54"/>
      <c r="D170" s="55"/>
      <c r="E170" s="56"/>
      <c r="F170" s="56">
        <f t="shared" si="9"/>
        <v>0</v>
      </c>
      <c r="G170" s="57">
        <f t="shared" si="7"/>
        <v>0</v>
      </c>
      <c r="H170" s="60">
        <f t="shared" si="8"/>
        <v>0</v>
      </c>
    </row>
    <row r="171" spans="1:8" s="59" customFormat="1" hidden="1">
      <c r="A171" s="53" t="str">
        <f>IF((LEN('Copy paste to Here'!G175))&gt;5,((CONCATENATE('Copy paste to Here'!G175," &amp; ",'Copy paste to Here'!D175,"  &amp;  ",'Copy paste to Here'!E175))),"Empty Cell")</f>
        <v>Empty Cell</v>
      </c>
      <c r="B171" s="54">
        <f>'Copy paste to Here'!C175</f>
        <v>0</v>
      </c>
      <c r="C171" s="54"/>
      <c r="D171" s="55"/>
      <c r="E171" s="56"/>
      <c r="F171" s="56">
        <f t="shared" si="9"/>
        <v>0</v>
      </c>
      <c r="G171" s="57">
        <f t="shared" si="7"/>
        <v>0</v>
      </c>
      <c r="H171" s="60">
        <f t="shared" si="8"/>
        <v>0</v>
      </c>
    </row>
    <row r="172" spans="1:8" s="59" customFormat="1" hidden="1">
      <c r="A172" s="53" t="str">
        <f>IF((LEN('Copy paste to Here'!G176))&gt;5,((CONCATENATE('Copy paste to Here'!G176," &amp; ",'Copy paste to Here'!D176,"  &amp;  ",'Copy paste to Here'!E176))),"Empty Cell")</f>
        <v>Empty Cell</v>
      </c>
      <c r="B172" s="54">
        <f>'Copy paste to Here'!C176</f>
        <v>0</v>
      </c>
      <c r="C172" s="54"/>
      <c r="D172" s="55"/>
      <c r="E172" s="56"/>
      <c r="F172" s="56">
        <f t="shared" si="9"/>
        <v>0</v>
      </c>
      <c r="G172" s="57">
        <f t="shared" si="7"/>
        <v>0</v>
      </c>
      <c r="H172" s="60">
        <f t="shared" si="8"/>
        <v>0</v>
      </c>
    </row>
    <row r="173" spans="1:8" s="59" customFormat="1" hidden="1">
      <c r="A173" s="53" t="str">
        <f>IF((LEN('Copy paste to Here'!G177))&gt;5,((CONCATENATE('Copy paste to Here'!G177," &amp; ",'Copy paste to Here'!D177,"  &amp;  ",'Copy paste to Here'!E177))),"Empty Cell")</f>
        <v>Empty Cell</v>
      </c>
      <c r="B173" s="54">
        <f>'Copy paste to Here'!C177</f>
        <v>0</v>
      </c>
      <c r="C173" s="54"/>
      <c r="D173" s="55"/>
      <c r="E173" s="56"/>
      <c r="F173" s="56">
        <f t="shared" si="9"/>
        <v>0</v>
      </c>
      <c r="G173" s="57">
        <f t="shared" si="7"/>
        <v>0</v>
      </c>
      <c r="H173" s="60">
        <f t="shared" si="8"/>
        <v>0</v>
      </c>
    </row>
    <row r="174" spans="1:8" s="59" customFormat="1" hidden="1">
      <c r="A174" s="53" t="str">
        <f>IF((LEN('Copy paste to Here'!G178))&gt;5,((CONCATENATE('Copy paste to Here'!G178," &amp; ",'Copy paste to Here'!D178,"  &amp;  ",'Copy paste to Here'!E178))),"Empty Cell")</f>
        <v>Empty Cell</v>
      </c>
      <c r="B174" s="54">
        <f>'Copy paste to Here'!C178</f>
        <v>0</v>
      </c>
      <c r="C174" s="54"/>
      <c r="D174" s="55"/>
      <c r="E174" s="56"/>
      <c r="F174" s="56">
        <f t="shared" si="9"/>
        <v>0</v>
      </c>
      <c r="G174" s="57">
        <f t="shared" si="7"/>
        <v>0</v>
      </c>
      <c r="H174" s="60">
        <f t="shared" si="8"/>
        <v>0</v>
      </c>
    </row>
    <row r="175" spans="1:8" s="59" customFormat="1" hidden="1">
      <c r="A175" s="53" t="str">
        <f>IF((LEN('Copy paste to Here'!G179))&gt;5,((CONCATENATE('Copy paste to Here'!G179," &amp; ",'Copy paste to Here'!D179,"  &amp;  ",'Copy paste to Here'!E179))),"Empty Cell")</f>
        <v>Empty Cell</v>
      </c>
      <c r="B175" s="54">
        <f>'Copy paste to Here'!C179</f>
        <v>0</v>
      </c>
      <c r="C175" s="54"/>
      <c r="D175" s="55"/>
      <c r="E175" s="56"/>
      <c r="F175" s="56">
        <f t="shared" si="9"/>
        <v>0</v>
      </c>
      <c r="G175" s="57">
        <f t="shared" si="7"/>
        <v>0</v>
      </c>
      <c r="H175" s="60">
        <f t="shared" si="8"/>
        <v>0</v>
      </c>
    </row>
    <row r="176" spans="1:8" s="59" customFormat="1" hidden="1">
      <c r="A176" s="53" t="str">
        <f>IF((LEN('Copy paste to Here'!G180))&gt;5,((CONCATENATE('Copy paste to Here'!G180," &amp; ",'Copy paste to Here'!D180,"  &amp;  ",'Copy paste to Here'!E180))),"Empty Cell")</f>
        <v>Empty Cell</v>
      </c>
      <c r="B176" s="54">
        <f>'Copy paste to Here'!C180</f>
        <v>0</v>
      </c>
      <c r="C176" s="54"/>
      <c r="D176" s="55"/>
      <c r="E176" s="56"/>
      <c r="F176" s="56">
        <f t="shared" si="9"/>
        <v>0</v>
      </c>
      <c r="G176" s="57">
        <f t="shared" si="7"/>
        <v>0</v>
      </c>
      <c r="H176" s="60">
        <f t="shared" si="8"/>
        <v>0</v>
      </c>
    </row>
    <row r="177" spans="1:8" s="59" customFormat="1" hidden="1">
      <c r="A177" s="53" t="str">
        <f>IF((LEN('Copy paste to Here'!G181))&gt;5,((CONCATENATE('Copy paste to Here'!G181," &amp; ",'Copy paste to Here'!D181,"  &amp;  ",'Copy paste to Here'!E181))),"Empty Cell")</f>
        <v>Empty Cell</v>
      </c>
      <c r="B177" s="54">
        <f>'Copy paste to Here'!C181</f>
        <v>0</v>
      </c>
      <c r="C177" s="54"/>
      <c r="D177" s="55"/>
      <c r="E177" s="56"/>
      <c r="F177" s="56">
        <f t="shared" si="9"/>
        <v>0</v>
      </c>
      <c r="G177" s="57">
        <f t="shared" si="7"/>
        <v>0</v>
      </c>
      <c r="H177" s="60">
        <f t="shared" si="8"/>
        <v>0</v>
      </c>
    </row>
    <row r="178" spans="1:8" s="59" customFormat="1" hidden="1">
      <c r="A178" s="53" t="str">
        <f>IF((LEN('Copy paste to Here'!G182))&gt;5,((CONCATENATE('Copy paste to Here'!G182," &amp; ",'Copy paste to Here'!D182,"  &amp;  ",'Copy paste to Here'!E182))),"Empty Cell")</f>
        <v>Empty Cell</v>
      </c>
      <c r="B178" s="54">
        <f>'Copy paste to Here'!C182</f>
        <v>0</v>
      </c>
      <c r="C178" s="54"/>
      <c r="D178" s="55"/>
      <c r="E178" s="56"/>
      <c r="F178" s="56">
        <f t="shared" si="9"/>
        <v>0</v>
      </c>
      <c r="G178" s="57">
        <f t="shared" si="7"/>
        <v>0</v>
      </c>
      <c r="H178" s="60">
        <f t="shared" si="8"/>
        <v>0</v>
      </c>
    </row>
    <row r="179" spans="1:8" s="59" customFormat="1" hidden="1">
      <c r="A179" s="53" t="str">
        <f>IF((LEN('Copy paste to Here'!G183))&gt;5,((CONCATENATE('Copy paste to Here'!G183," &amp; ",'Copy paste to Here'!D183,"  &amp;  ",'Copy paste to Here'!E183))),"Empty Cell")</f>
        <v>Empty Cell</v>
      </c>
      <c r="B179" s="54">
        <f>'Copy paste to Here'!C183</f>
        <v>0</v>
      </c>
      <c r="C179" s="54"/>
      <c r="D179" s="55"/>
      <c r="E179" s="56"/>
      <c r="F179" s="56">
        <f t="shared" si="9"/>
        <v>0</v>
      </c>
      <c r="G179" s="57">
        <f t="shared" si="7"/>
        <v>0</v>
      </c>
      <c r="H179" s="60">
        <f t="shared" si="8"/>
        <v>0</v>
      </c>
    </row>
    <row r="180" spans="1:8" s="59" customFormat="1" hidden="1">
      <c r="A180" s="53" t="str">
        <f>IF((LEN('Copy paste to Here'!G184))&gt;5,((CONCATENATE('Copy paste to Here'!G184," &amp; ",'Copy paste to Here'!D184,"  &amp;  ",'Copy paste to Here'!E184))),"Empty Cell")</f>
        <v>Empty Cell</v>
      </c>
      <c r="B180" s="54">
        <f>'Copy paste to Here'!C184</f>
        <v>0</v>
      </c>
      <c r="C180" s="54"/>
      <c r="D180" s="55"/>
      <c r="E180" s="56"/>
      <c r="F180" s="56">
        <f t="shared" si="9"/>
        <v>0</v>
      </c>
      <c r="G180" s="57">
        <f t="shared" si="7"/>
        <v>0</v>
      </c>
      <c r="H180" s="60">
        <f t="shared" si="8"/>
        <v>0</v>
      </c>
    </row>
    <row r="181" spans="1:8" s="59" customFormat="1" hidden="1">
      <c r="A181" s="53" t="str">
        <f>IF((LEN('Copy paste to Here'!G185))&gt;5,((CONCATENATE('Copy paste to Here'!G185," &amp; ",'Copy paste to Here'!D185,"  &amp;  ",'Copy paste to Here'!E185))),"Empty Cell")</f>
        <v>Empty Cell</v>
      </c>
      <c r="B181" s="54">
        <f>'Copy paste to Here'!C185</f>
        <v>0</v>
      </c>
      <c r="C181" s="54"/>
      <c r="D181" s="55"/>
      <c r="E181" s="56"/>
      <c r="F181" s="56">
        <f t="shared" si="9"/>
        <v>0</v>
      </c>
      <c r="G181" s="57">
        <f t="shared" si="7"/>
        <v>0</v>
      </c>
      <c r="H181" s="60">
        <f t="shared" si="8"/>
        <v>0</v>
      </c>
    </row>
    <row r="182" spans="1:8" s="59" customFormat="1" hidden="1">
      <c r="A182" s="53" t="str">
        <f>IF((LEN('Copy paste to Here'!G186))&gt;5,((CONCATENATE('Copy paste to Here'!G186," &amp; ",'Copy paste to Here'!D186,"  &amp;  ",'Copy paste to Here'!E186))),"Empty Cell")</f>
        <v>Empty Cell</v>
      </c>
      <c r="B182" s="54">
        <f>'Copy paste to Here'!C186</f>
        <v>0</v>
      </c>
      <c r="C182" s="54"/>
      <c r="D182" s="55"/>
      <c r="E182" s="56"/>
      <c r="F182" s="56">
        <f t="shared" si="9"/>
        <v>0</v>
      </c>
      <c r="G182" s="57">
        <f t="shared" si="7"/>
        <v>0</v>
      </c>
      <c r="H182" s="60">
        <f t="shared" si="8"/>
        <v>0</v>
      </c>
    </row>
    <row r="183" spans="1:8" s="59" customFormat="1" hidden="1">
      <c r="A183" s="53" t="str">
        <f>IF((LEN('Copy paste to Here'!G187))&gt;5,((CONCATENATE('Copy paste to Here'!G187," &amp; ",'Copy paste to Here'!D187,"  &amp;  ",'Copy paste to Here'!E187))),"Empty Cell")</f>
        <v>Empty Cell</v>
      </c>
      <c r="B183" s="54">
        <f>'Copy paste to Here'!C187</f>
        <v>0</v>
      </c>
      <c r="C183" s="54"/>
      <c r="D183" s="55"/>
      <c r="E183" s="56"/>
      <c r="F183" s="56">
        <f t="shared" si="9"/>
        <v>0</v>
      </c>
      <c r="G183" s="57">
        <f t="shared" si="7"/>
        <v>0</v>
      </c>
      <c r="H183" s="60">
        <f t="shared" si="8"/>
        <v>0</v>
      </c>
    </row>
    <row r="184" spans="1:8" s="59" customFormat="1" hidden="1">
      <c r="A184" s="53" t="str">
        <f>IF((LEN('Copy paste to Here'!G188))&gt;5,((CONCATENATE('Copy paste to Here'!G188," &amp; ",'Copy paste to Here'!D188,"  &amp;  ",'Copy paste to Here'!E188))),"Empty Cell")</f>
        <v>Empty Cell</v>
      </c>
      <c r="B184" s="54">
        <f>'Copy paste to Here'!C188</f>
        <v>0</v>
      </c>
      <c r="C184" s="54"/>
      <c r="D184" s="55"/>
      <c r="E184" s="56"/>
      <c r="F184" s="56">
        <f t="shared" si="9"/>
        <v>0</v>
      </c>
      <c r="G184" s="57">
        <f t="shared" si="7"/>
        <v>0</v>
      </c>
      <c r="H184" s="60">
        <f t="shared" si="8"/>
        <v>0</v>
      </c>
    </row>
    <row r="185" spans="1:8" s="59" customFormat="1" hidden="1">
      <c r="A185" s="53" t="str">
        <f>IF((LEN('Copy paste to Here'!G189))&gt;5,((CONCATENATE('Copy paste to Here'!G189," &amp; ",'Copy paste to Here'!D189,"  &amp;  ",'Copy paste to Here'!E189))),"Empty Cell")</f>
        <v>Empty Cell</v>
      </c>
      <c r="B185" s="54">
        <f>'Copy paste to Here'!C189</f>
        <v>0</v>
      </c>
      <c r="C185" s="54"/>
      <c r="D185" s="55"/>
      <c r="E185" s="56"/>
      <c r="F185" s="56">
        <f t="shared" si="9"/>
        <v>0</v>
      </c>
      <c r="G185" s="57">
        <f t="shared" si="7"/>
        <v>0</v>
      </c>
      <c r="H185" s="60">
        <f t="shared" si="8"/>
        <v>0</v>
      </c>
    </row>
    <row r="186" spans="1:8" s="59" customFormat="1" hidden="1">
      <c r="A186" s="53" t="str">
        <f>IF((LEN('Copy paste to Here'!G190))&gt;5,((CONCATENATE('Copy paste to Here'!G190," &amp; ",'Copy paste to Here'!D190,"  &amp;  ",'Copy paste to Here'!E190))),"Empty Cell")</f>
        <v>Empty Cell</v>
      </c>
      <c r="B186" s="54">
        <f>'Copy paste to Here'!C190</f>
        <v>0</v>
      </c>
      <c r="C186" s="54"/>
      <c r="D186" s="55"/>
      <c r="E186" s="56"/>
      <c r="F186" s="56">
        <f t="shared" si="9"/>
        <v>0</v>
      </c>
      <c r="G186" s="57">
        <f t="shared" si="7"/>
        <v>0</v>
      </c>
      <c r="H186" s="60">
        <f t="shared" si="8"/>
        <v>0</v>
      </c>
    </row>
    <row r="187" spans="1:8" s="59" customFormat="1" hidden="1">
      <c r="A187" s="53" t="str">
        <f>IF((LEN('Copy paste to Here'!G191))&gt;5,((CONCATENATE('Copy paste to Here'!G191," &amp; ",'Copy paste to Here'!D191,"  &amp;  ",'Copy paste to Here'!E191))),"Empty Cell")</f>
        <v>Empty Cell</v>
      </c>
      <c r="B187" s="54">
        <f>'Copy paste to Here'!C191</f>
        <v>0</v>
      </c>
      <c r="C187" s="54"/>
      <c r="D187" s="55"/>
      <c r="E187" s="56"/>
      <c r="F187" s="56">
        <f t="shared" si="9"/>
        <v>0</v>
      </c>
      <c r="G187" s="57">
        <f t="shared" si="7"/>
        <v>0</v>
      </c>
      <c r="H187" s="60">
        <f t="shared" si="8"/>
        <v>0</v>
      </c>
    </row>
    <row r="188" spans="1:8" s="59" customFormat="1" hidden="1">
      <c r="A188" s="53" t="str">
        <f>IF((LEN('Copy paste to Here'!G192))&gt;5,((CONCATENATE('Copy paste to Here'!G192," &amp; ",'Copy paste to Here'!D192,"  &amp;  ",'Copy paste to Here'!E192))),"Empty Cell")</f>
        <v>Empty Cell</v>
      </c>
      <c r="B188" s="54">
        <f>'Copy paste to Here'!C192</f>
        <v>0</v>
      </c>
      <c r="C188" s="54"/>
      <c r="D188" s="55"/>
      <c r="E188" s="56"/>
      <c r="F188" s="56">
        <f t="shared" si="9"/>
        <v>0</v>
      </c>
      <c r="G188" s="57">
        <f t="shared" si="7"/>
        <v>0</v>
      </c>
      <c r="H188" s="60">
        <f t="shared" si="8"/>
        <v>0</v>
      </c>
    </row>
    <row r="189" spans="1:8" s="59" customFormat="1" hidden="1">
      <c r="A189" s="53" t="str">
        <f>IF((LEN('Copy paste to Here'!G193))&gt;5,((CONCATENATE('Copy paste to Here'!G193," &amp; ",'Copy paste to Here'!D193,"  &amp;  ",'Copy paste to Here'!E193))),"Empty Cell")</f>
        <v>Empty Cell</v>
      </c>
      <c r="B189" s="54">
        <f>'Copy paste to Here'!C193</f>
        <v>0</v>
      </c>
      <c r="C189" s="54"/>
      <c r="D189" s="55"/>
      <c r="E189" s="56"/>
      <c r="F189" s="56">
        <f t="shared" si="9"/>
        <v>0</v>
      </c>
      <c r="G189" s="57">
        <f t="shared" si="7"/>
        <v>0</v>
      </c>
      <c r="H189" s="60">
        <f t="shared" si="8"/>
        <v>0</v>
      </c>
    </row>
    <row r="190" spans="1:8" s="59" customFormat="1" hidden="1">
      <c r="A190" s="53" t="str">
        <f>IF((LEN('Copy paste to Here'!G194))&gt;5,((CONCATENATE('Copy paste to Here'!G194," &amp; ",'Copy paste to Here'!D194,"  &amp;  ",'Copy paste to Here'!E194))),"Empty Cell")</f>
        <v>Empty Cell</v>
      </c>
      <c r="B190" s="54">
        <f>'Copy paste to Here'!C194</f>
        <v>0</v>
      </c>
      <c r="C190" s="54"/>
      <c r="D190" s="55"/>
      <c r="E190" s="56"/>
      <c r="F190" s="56">
        <f t="shared" si="9"/>
        <v>0</v>
      </c>
      <c r="G190" s="57">
        <f t="shared" si="7"/>
        <v>0</v>
      </c>
      <c r="H190" s="60">
        <f t="shared" si="8"/>
        <v>0</v>
      </c>
    </row>
    <row r="191" spans="1:8" s="59" customFormat="1" hidden="1">
      <c r="A191" s="53" t="str">
        <f>IF((LEN('Copy paste to Here'!G195))&gt;5,((CONCATENATE('Copy paste to Here'!G195," &amp; ",'Copy paste to Here'!D195,"  &amp;  ",'Copy paste to Here'!E195))),"Empty Cell")</f>
        <v>Empty Cell</v>
      </c>
      <c r="B191" s="54">
        <f>'Copy paste to Here'!C195</f>
        <v>0</v>
      </c>
      <c r="C191" s="54"/>
      <c r="D191" s="55"/>
      <c r="E191" s="56"/>
      <c r="F191" s="56">
        <f t="shared" si="9"/>
        <v>0</v>
      </c>
      <c r="G191" s="57">
        <f t="shared" si="7"/>
        <v>0</v>
      </c>
      <c r="H191" s="60">
        <f t="shared" si="8"/>
        <v>0</v>
      </c>
    </row>
    <row r="192" spans="1:8" s="59" customFormat="1" hidden="1">
      <c r="A192" s="53" t="str">
        <f>IF((LEN('Copy paste to Here'!G196))&gt;5,((CONCATENATE('Copy paste to Here'!G196," &amp; ",'Copy paste to Here'!D196,"  &amp;  ",'Copy paste to Here'!E196))),"Empty Cell")</f>
        <v>Empty Cell</v>
      </c>
      <c r="B192" s="54">
        <f>'Copy paste to Here'!C196</f>
        <v>0</v>
      </c>
      <c r="C192" s="54"/>
      <c r="D192" s="55"/>
      <c r="E192" s="56"/>
      <c r="F192" s="56">
        <f t="shared" si="9"/>
        <v>0</v>
      </c>
      <c r="G192" s="57">
        <f t="shared" si="7"/>
        <v>0</v>
      </c>
      <c r="H192" s="60">
        <f t="shared" si="8"/>
        <v>0</v>
      </c>
    </row>
    <row r="193" spans="1:8" s="59" customFormat="1" hidden="1">
      <c r="A193" s="53" t="str">
        <f>IF((LEN('Copy paste to Here'!G197))&gt;5,((CONCATENATE('Copy paste to Here'!G197," &amp; ",'Copy paste to Here'!D197,"  &amp;  ",'Copy paste to Here'!E197))),"Empty Cell")</f>
        <v>Empty Cell</v>
      </c>
      <c r="B193" s="54">
        <f>'Copy paste to Here'!C197</f>
        <v>0</v>
      </c>
      <c r="C193" s="54"/>
      <c r="D193" s="55"/>
      <c r="E193" s="56"/>
      <c r="F193" s="56">
        <f t="shared" si="9"/>
        <v>0</v>
      </c>
      <c r="G193" s="57">
        <f t="shared" si="7"/>
        <v>0</v>
      </c>
      <c r="H193" s="60">
        <f t="shared" si="8"/>
        <v>0</v>
      </c>
    </row>
    <row r="194" spans="1:8" s="59" customFormat="1" hidden="1">
      <c r="A194" s="53" t="str">
        <f>IF((LEN('Copy paste to Here'!G198))&gt;5,((CONCATENATE('Copy paste to Here'!G198," &amp; ",'Copy paste to Here'!D198,"  &amp;  ",'Copy paste to Here'!E198))),"Empty Cell")</f>
        <v>Empty Cell</v>
      </c>
      <c r="B194" s="54">
        <f>'Copy paste to Here'!C198</f>
        <v>0</v>
      </c>
      <c r="C194" s="54"/>
      <c r="D194" s="55"/>
      <c r="E194" s="56"/>
      <c r="F194" s="56">
        <f t="shared" si="9"/>
        <v>0</v>
      </c>
      <c r="G194" s="57">
        <f t="shared" si="7"/>
        <v>0</v>
      </c>
      <c r="H194" s="60">
        <f t="shared" si="8"/>
        <v>0</v>
      </c>
    </row>
    <row r="195" spans="1:8" s="59" customFormat="1" hidden="1">
      <c r="A195" s="53" t="str">
        <f>IF((LEN('Copy paste to Here'!G199))&gt;5,((CONCATENATE('Copy paste to Here'!G199," &amp; ",'Copy paste to Here'!D199,"  &amp;  ",'Copy paste to Here'!E199))),"Empty Cell")</f>
        <v>Empty Cell</v>
      </c>
      <c r="B195" s="54">
        <f>'Copy paste to Here'!C199</f>
        <v>0</v>
      </c>
      <c r="C195" s="54"/>
      <c r="D195" s="55"/>
      <c r="E195" s="56"/>
      <c r="F195" s="56">
        <f t="shared" si="9"/>
        <v>0</v>
      </c>
      <c r="G195" s="57">
        <f t="shared" si="7"/>
        <v>0</v>
      </c>
      <c r="H195" s="60">
        <f t="shared" si="8"/>
        <v>0</v>
      </c>
    </row>
    <row r="196" spans="1:8" s="59" customFormat="1" hidden="1">
      <c r="A196" s="53" t="str">
        <f>IF((LEN('Copy paste to Here'!G200))&gt;5,((CONCATENATE('Copy paste to Here'!G200," &amp; ",'Copy paste to Here'!D200,"  &amp;  ",'Copy paste to Here'!E200))),"Empty Cell")</f>
        <v>Empty Cell</v>
      </c>
      <c r="B196" s="54">
        <f>'Copy paste to Here'!C200</f>
        <v>0</v>
      </c>
      <c r="C196" s="54"/>
      <c r="D196" s="55"/>
      <c r="E196" s="56"/>
      <c r="F196" s="56">
        <f t="shared" si="9"/>
        <v>0</v>
      </c>
      <c r="G196" s="57">
        <f t="shared" si="7"/>
        <v>0</v>
      </c>
      <c r="H196" s="60">
        <f t="shared" si="8"/>
        <v>0</v>
      </c>
    </row>
    <row r="197" spans="1:8" s="59" customFormat="1" hidden="1">
      <c r="A197" s="53" t="str">
        <f>IF((LEN('Copy paste to Here'!G201))&gt;5,((CONCATENATE('Copy paste to Here'!G201," &amp; ",'Copy paste to Here'!D201,"  &amp;  ",'Copy paste to Here'!E201))),"Empty Cell")</f>
        <v>Empty Cell</v>
      </c>
      <c r="B197" s="54">
        <f>'Copy paste to Here'!C201</f>
        <v>0</v>
      </c>
      <c r="C197" s="54"/>
      <c r="D197" s="55"/>
      <c r="E197" s="56"/>
      <c r="F197" s="56">
        <f t="shared" si="9"/>
        <v>0</v>
      </c>
      <c r="G197" s="57">
        <f t="shared" si="7"/>
        <v>0</v>
      </c>
      <c r="H197" s="60">
        <f t="shared" si="8"/>
        <v>0</v>
      </c>
    </row>
    <row r="198" spans="1:8" s="59" customFormat="1" hidden="1">
      <c r="A198" s="53" t="str">
        <f>IF((LEN('Copy paste to Here'!G202))&gt;5,((CONCATENATE('Copy paste to Here'!G202," &amp; ",'Copy paste to Here'!D202,"  &amp;  ",'Copy paste to Here'!E202))),"Empty Cell")</f>
        <v>Empty Cell</v>
      </c>
      <c r="B198" s="54">
        <f>'Copy paste to Here'!C202</f>
        <v>0</v>
      </c>
      <c r="C198" s="54"/>
      <c r="D198" s="55"/>
      <c r="E198" s="56"/>
      <c r="F198" s="56">
        <f t="shared" si="9"/>
        <v>0</v>
      </c>
      <c r="G198" s="57">
        <f t="shared" si="7"/>
        <v>0</v>
      </c>
      <c r="H198" s="60">
        <f t="shared" si="8"/>
        <v>0</v>
      </c>
    </row>
    <row r="199" spans="1:8" s="59" customFormat="1" hidden="1">
      <c r="A199" s="53" t="str">
        <f>IF((LEN('Copy paste to Here'!G203))&gt;5,((CONCATENATE('Copy paste to Here'!G203," &amp; ",'Copy paste to Here'!D203,"  &amp;  ",'Copy paste to Here'!E203))),"Empty Cell")</f>
        <v>Empty Cell</v>
      </c>
      <c r="B199" s="54">
        <f>'Copy paste to Here'!C203</f>
        <v>0</v>
      </c>
      <c r="C199" s="54"/>
      <c r="D199" s="55"/>
      <c r="E199" s="56"/>
      <c r="F199" s="56">
        <f t="shared" si="9"/>
        <v>0</v>
      </c>
      <c r="G199" s="57">
        <f t="shared" si="7"/>
        <v>0</v>
      </c>
      <c r="H199" s="60">
        <f t="shared" si="8"/>
        <v>0</v>
      </c>
    </row>
    <row r="200" spans="1:8" s="59" customFormat="1" hidden="1">
      <c r="A200" s="53" t="str">
        <f>IF((LEN('Copy paste to Here'!G204))&gt;5,((CONCATENATE('Copy paste to Here'!G204," &amp; ",'Copy paste to Here'!D204,"  &amp;  ",'Copy paste to Here'!E204))),"Empty Cell")</f>
        <v>Empty Cell</v>
      </c>
      <c r="B200" s="54">
        <f>'Copy paste to Here'!C204</f>
        <v>0</v>
      </c>
      <c r="C200" s="54"/>
      <c r="D200" s="55"/>
      <c r="E200" s="56"/>
      <c r="F200" s="56">
        <f t="shared" si="9"/>
        <v>0</v>
      </c>
      <c r="G200" s="57">
        <f t="shared" si="7"/>
        <v>0</v>
      </c>
      <c r="H200" s="60">
        <f t="shared" si="8"/>
        <v>0</v>
      </c>
    </row>
    <row r="201" spans="1:8" s="59" customFormat="1" hidden="1">
      <c r="A201" s="53" t="str">
        <f>IF((LEN('Copy paste to Here'!G205))&gt;5,((CONCATENATE('Copy paste to Here'!G205," &amp; ",'Copy paste to Here'!D205,"  &amp;  ",'Copy paste to Here'!E205))),"Empty Cell")</f>
        <v>Empty Cell</v>
      </c>
      <c r="B201" s="54">
        <f>'Copy paste to Here'!C205</f>
        <v>0</v>
      </c>
      <c r="C201" s="54"/>
      <c r="D201" s="55"/>
      <c r="E201" s="56"/>
      <c r="F201" s="56">
        <f t="shared" si="9"/>
        <v>0</v>
      </c>
      <c r="G201" s="57">
        <f t="shared" si="7"/>
        <v>0</v>
      </c>
      <c r="H201" s="60">
        <f t="shared" si="8"/>
        <v>0</v>
      </c>
    </row>
    <row r="202" spans="1:8" s="59" customFormat="1" hidden="1">
      <c r="A202" s="53" t="str">
        <f>IF((LEN('Copy paste to Here'!G206))&gt;5,((CONCATENATE('Copy paste to Here'!G206," &amp; ",'Copy paste to Here'!D206,"  &amp;  ",'Copy paste to Here'!E206))),"Empty Cell")</f>
        <v>Empty Cell</v>
      </c>
      <c r="B202" s="54">
        <f>'Copy paste to Here'!C206</f>
        <v>0</v>
      </c>
      <c r="C202" s="54"/>
      <c r="D202" s="55"/>
      <c r="E202" s="56"/>
      <c r="F202" s="56">
        <f t="shared" si="9"/>
        <v>0</v>
      </c>
      <c r="G202" s="57">
        <f t="shared" si="7"/>
        <v>0</v>
      </c>
      <c r="H202" s="60">
        <f t="shared" si="8"/>
        <v>0</v>
      </c>
    </row>
    <row r="203" spans="1:8" s="59" customFormat="1" hidden="1">
      <c r="A203" s="53" t="str">
        <f>IF((LEN('Copy paste to Here'!G207))&gt;5,((CONCATENATE('Copy paste to Here'!G207," &amp; ",'Copy paste to Here'!D207,"  &amp;  ",'Copy paste to Here'!E207))),"Empty Cell")</f>
        <v>Empty Cell</v>
      </c>
      <c r="B203" s="54">
        <f>'Copy paste to Here'!C207</f>
        <v>0</v>
      </c>
      <c r="C203" s="54"/>
      <c r="D203" s="55"/>
      <c r="E203" s="56"/>
      <c r="F203" s="56">
        <f t="shared" si="9"/>
        <v>0</v>
      </c>
      <c r="G203" s="57">
        <f t="shared" si="7"/>
        <v>0</v>
      </c>
      <c r="H203" s="60">
        <f t="shared" si="8"/>
        <v>0</v>
      </c>
    </row>
    <row r="204" spans="1:8" s="59" customFormat="1" hidden="1">
      <c r="A204" s="53" t="str">
        <f>IF((LEN('Copy paste to Here'!G208))&gt;5,((CONCATENATE('Copy paste to Here'!G208," &amp; ",'Copy paste to Here'!D208,"  &amp;  ",'Copy paste to Here'!E208))),"Empty Cell")</f>
        <v>Empty Cell</v>
      </c>
      <c r="B204" s="54">
        <f>'Copy paste to Here'!C208</f>
        <v>0</v>
      </c>
      <c r="C204" s="54"/>
      <c r="D204" s="55"/>
      <c r="E204" s="56"/>
      <c r="F204" s="56">
        <f t="shared" si="9"/>
        <v>0</v>
      </c>
      <c r="G204" s="57">
        <f t="shared" si="7"/>
        <v>0</v>
      </c>
      <c r="H204" s="60">
        <f t="shared" si="8"/>
        <v>0</v>
      </c>
    </row>
    <row r="205" spans="1:8" s="59" customFormat="1" hidden="1">
      <c r="A205" s="53" t="str">
        <f>IF((LEN('Copy paste to Here'!G209))&gt;5,((CONCATENATE('Copy paste to Here'!G209," &amp; ",'Copy paste to Here'!D209,"  &amp;  ",'Copy paste to Here'!E209))),"Empty Cell")</f>
        <v>Empty Cell</v>
      </c>
      <c r="B205" s="54">
        <f>'Copy paste to Here'!C209</f>
        <v>0</v>
      </c>
      <c r="C205" s="54"/>
      <c r="D205" s="55"/>
      <c r="E205" s="56"/>
      <c r="F205" s="56">
        <f t="shared" si="9"/>
        <v>0</v>
      </c>
      <c r="G205" s="57">
        <f t="shared" si="7"/>
        <v>0</v>
      </c>
      <c r="H205" s="60">
        <f t="shared" si="8"/>
        <v>0</v>
      </c>
    </row>
    <row r="206" spans="1:8" s="59" customFormat="1" hidden="1">
      <c r="A206" s="53" t="str">
        <f>IF((LEN('Copy paste to Here'!G210))&gt;5,((CONCATENATE('Copy paste to Here'!G210," &amp; ",'Copy paste to Here'!D210,"  &amp;  ",'Copy paste to Here'!E210))),"Empty Cell")</f>
        <v>Empty Cell</v>
      </c>
      <c r="B206" s="54">
        <f>'Copy paste to Here'!C210</f>
        <v>0</v>
      </c>
      <c r="C206" s="54"/>
      <c r="D206" s="55"/>
      <c r="E206" s="56"/>
      <c r="F206" s="56">
        <f t="shared" si="9"/>
        <v>0</v>
      </c>
      <c r="G206" s="57">
        <f t="shared" si="7"/>
        <v>0</v>
      </c>
      <c r="H206" s="60">
        <f t="shared" si="8"/>
        <v>0</v>
      </c>
    </row>
    <row r="207" spans="1:8" s="59" customFormat="1" hidden="1">
      <c r="A207" s="53" t="str">
        <f>IF((LEN('Copy paste to Here'!G211))&gt;5,((CONCATENATE('Copy paste to Here'!G211," &amp; ",'Copy paste to Here'!D211,"  &amp;  ",'Copy paste to Here'!E211))),"Empty Cell")</f>
        <v>Empty Cell</v>
      </c>
      <c r="B207" s="54">
        <f>'Copy paste to Here'!C211</f>
        <v>0</v>
      </c>
      <c r="C207" s="54"/>
      <c r="D207" s="55"/>
      <c r="E207" s="56"/>
      <c r="F207" s="56">
        <f t="shared" si="9"/>
        <v>0</v>
      </c>
      <c r="G207" s="57">
        <f t="shared" si="7"/>
        <v>0</v>
      </c>
      <c r="H207" s="60">
        <f t="shared" si="8"/>
        <v>0</v>
      </c>
    </row>
    <row r="208" spans="1:8" s="59" customFormat="1" hidden="1">
      <c r="A208" s="53" t="str">
        <f>IF((LEN('Copy paste to Here'!G212))&gt;5,((CONCATENATE('Copy paste to Here'!G212," &amp; ",'Copy paste to Here'!D212,"  &amp;  ",'Copy paste to Here'!E212))),"Empty Cell")</f>
        <v>Empty Cell</v>
      </c>
      <c r="B208" s="54">
        <f>'Copy paste to Here'!C212</f>
        <v>0</v>
      </c>
      <c r="C208" s="54"/>
      <c r="D208" s="55"/>
      <c r="E208" s="56"/>
      <c r="F208" s="56">
        <f t="shared" si="9"/>
        <v>0</v>
      </c>
      <c r="G208" s="57">
        <f t="shared" si="7"/>
        <v>0</v>
      </c>
      <c r="H208" s="60">
        <f t="shared" si="8"/>
        <v>0</v>
      </c>
    </row>
    <row r="209" spans="1:8" s="59" customFormat="1" hidden="1">
      <c r="A209" s="53" t="str">
        <f>IF((LEN('Copy paste to Here'!G213))&gt;5,((CONCATENATE('Copy paste to Here'!G213," &amp; ",'Copy paste to Here'!D213,"  &amp;  ",'Copy paste to Here'!E213))),"Empty Cell")</f>
        <v>Empty Cell</v>
      </c>
      <c r="B209" s="54">
        <f>'Copy paste to Here'!C213</f>
        <v>0</v>
      </c>
      <c r="C209" s="54"/>
      <c r="D209" s="55"/>
      <c r="E209" s="56"/>
      <c r="F209" s="56">
        <f t="shared" si="9"/>
        <v>0</v>
      </c>
      <c r="G209" s="57">
        <f t="shared" si="7"/>
        <v>0</v>
      </c>
      <c r="H209" s="60">
        <f t="shared" si="8"/>
        <v>0</v>
      </c>
    </row>
    <row r="210" spans="1:8" s="59" customFormat="1" hidden="1">
      <c r="A210" s="53" t="str">
        <f>IF((LEN('Copy paste to Here'!G214))&gt;5,((CONCATENATE('Copy paste to Here'!G214," &amp; ",'Copy paste to Here'!D214,"  &amp;  ",'Copy paste to Here'!E214))),"Empty Cell")</f>
        <v>Empty Cell</v>
      </c>
      <c r="B210" s="54">
        <f>'Copy paste to Here'!C214</f>
        <v>0</v>
      </c>
      <c r="C210" s="54"/>
      <c r="D210" s="55"/>
      <c r="E210" s="56"/>
      <c r="F210" s="56">
        <f t="shared" si="9"/>
        <v>0</v>
      </c>
      <c r="G210" s="57">
        <f t="shared" si="7"/>
        <v>0</v>
      </c>
      <c r="H210" s="60">
        <f t="shared" si="8"/>
        <v>0</v>
      </c>
    </row>
    <row r="211" spans="1:8" s="59" customFormat="1" hidden="1">
      <c r="A211" s="53" t="str">
        <f>IF((LEN('Copy paste to Here'!G215))&gt;5,((CONCATENATE('Copy paste to Here'!G215," &amp; ",'Copy paste to Here'!D215,"  &amp;  ",'Copy paste to Here'!E215))),"Empty Cell")</f>
        <v>Empty Cell</v>
      </c>
      <c r="B211" s="54">
        <f>'Copy paste to Here'!C215</f>
        <v>0</v>
      </c>
      <c r="C211" s="54"/>
      <c r="D211" s="55"/>
      <c r="E211" s="56"/>
      <c r="F211" s="56">
        <f t="shared" ref="F211:F274" si="10">D211*E211</f>
        <v>0</v>
      </c>
      <c r="G211" s="57">
        <f t="shared" ref="G211:G274" si="11">E211*$E$14</f>
        <v>0</v>
      </c>
      <c r="H211" s="60">
        <f t="shared" ref="H211:H274" si="12">D211*G211</f>
        <v>0</v>
      </c>
    </row>
    <row r="212" spans="1:8" s="59" customFormat="1" hidden="1">
      <c r="A212" s="53" t="str">
        <f>IF((LEN('Copy paste to Here'!G216))&gt;5,((CONCATENATE('Copy paste to Here'!G216," &amp; ",'Copy paste to Here'!D216,"  &amp;  ",'Copy paste to Here'!E216))),"Empty Cell")</f>
        <v>Empty Cell</v>
      </c>
      <c r="B212" s="54">
        <f>'Copy paste to Here'!C216</f>
        <v>0</v>
      </c>
      <c r="C212" s="54"/>
      <c r="D212" s="55"/>
      <c r="E212" s="56"/>
      <c r="F212" s="56">
        <f t="shared" si="10"/>
        <v>0</v>
      </c>
      <c r="G212" s="57">
        <f t="shared" si="11"/>
        <v>0</v>
      </c>
      <c r="H212" s="60">
        <f t="shared" si="12"/>
        <v>0</v>
      </c>
    </row>
    <row r="213" spans="1:8" s="59" customFormat="1" hidden="1">
      <c r="A213" s="53" t="str">
        <f>IF((LEN('Copy paste to Here'!G217))&gt;5,((CONCATENATE('Copy paste to Here'!G217," &amp; ",'Copy paste to Here'!D217,"  &amp;  ",'Copy paste to Here'!E217))),"Empty Cell")</f>
        <v>Empty Cell</v>
      </c>
      <c r="B213" s="54">
        <f>'Copy paste to Here'!C217</f>
        <v>0</v>
      </c>
      <c r="C213" s="54"/>
      <c r="D213" s="55"/>
      <c r="E213" s="56"/>
      <c r="F213" s="56">
        <f t="shared" si="10"/>
        <v>0</v>
      </c>
      <c r="G213" s="57">
        <f t="shared" si="11"/>
        <v>0</v>
      </c>
      <c r="H213" s="60">
        <f t="shared" si="12"/>
        <v>0</v>
      </c>
    </row>
    <row r="214" spans="1:8" s="59" customFormat="1" hidden="1">
      <c r="A214" s="53" t="str">
        <f>IF((LEN('Copy paste to Here'!G218))&gt;5,((CONCATENATE('Copy paste to Here'!G218," &amp; ",'Copy paste to Here'!D218,"  &amp;  ",'Copy paste to Here'!E218))),"Empty Cell")</f>
        <v>Empty Cell</v>
      </c>
      <c r="B214" s="54">
        <f>'Copy paste to Here'!C218</f>
        <v>0</v>
      </c>
      <c r="C214" s="54"/>
      <c r="D214" s="55"/>
      <c r="E214" s="56"/>
      <c r="F214" s="56">
        <f t="shared" si="10"/>
        <v>0</v>
      </c>
      <c r="G214" s="57">
        <f t="shared" si="11"/>
        <v>0</v>
      </c>
      <c r="H214" s="60">
        <f t="shared" si="12"/>
        <v>0</v>
      </c>
    </row>
    <row r="215" spans="1:8" s="59" customFormat="1" hidden="1">
      <c r="A215" s="53" t="str">
        <f>IF((LEN('Copy paste to Here'!G219))&gt;5,((CONCATENATE('Copy paste to Here'!G219," &amp; ",'Copy paste to Here'!D219,"  &amp;  ",'Copy paste to Here'!E219))),"Empty Cell")</f>
        <v>Empty Cell</v>
      </c>
      <c r="B215" s="54">
        <f>'Copy paste to Here'!C219</f>
        <v>0</v>
      </c>
      <c r="C215" s="54"/>
      <c r="D215" s="55"/>
      <c r="E215" s="56"/>
      <c r="F215" s="56">
        <f t="shared" si="10"/>
        <v>0</v>
      </c>
      <c r="G215" s="57">
        <f t="shared" si="11"/>
        <v>0</v>
      </c>
      <c r="H215" s="60">
        <f t="shared" si="12"/>
        <v>0</v>
      </c>
    </row>
    <row r="216" spans="1:8" s="59" customFormat="1" hidden="1">
      <c r="A216" s="53" t="str">
        <f>IF((LEN('Copy paste to Here'!G220))&gt;5,((CONCATENATE('Copy paste to Here'!G220," &amp; ",'Copy paste to Here'!D220,"  &amp;  ",'Copy paste to Here'!E220))),"Empty Cell")</f>
        <v>Empty Cell</v>
      </c>
      <c r="B216" s="54">
        <f>'Copy paste to Here'!C220</f>
        <v>0</v>
      </c>
      <c r="C216" s="54"/>
      <c r="D216" s="55"/>
      <c r="E216" s="56"/>
      <c r="F216" s="56">
        <f t="shared" si="10"/>
        <v>0</v>
      </c>
      <c r="G216" s="57">
        <f t="shared" si="11"/>
        <v>0</v>
      </c>
      <c r="H216" s="60">
        <f t="shared" si="12"/>
        <v>0</v>
      </c>
    </row>
    <row r="217" spans="1:8" s="59" customFormat="1" hidden="1">
      <c r="A217" s="53" t="str">
        <f>IF((LEN('Copy paste to Here'!G221))&gt;5,((CONCATENATE('Copy paste to Here'!G221," &amp; ",'Copy paste to Here'!D221,"  &amp;  ",'Copy paste to Here'!E221))),"Empty Cell")</f>
        <v>Empty Cell</v>
      </c>
      <c r="B217" s="54">
        <f>'Copy paste to Here'!C221</f>
        <v>0</v>
      </c>
      <c r="C217" s="54"/>
      <c r="D217" s="55"/>
      <c r="E217" s="56"/>
      <c r="F217" s="56">
        <f t="shared" si="10"/>
        <v>0</v>
      </c>
      <c r="G217" s="57">
        <f t="shared" si="11"/>
        <v>0</v>
      </c>
      <c r="H217" s="60">
        <f t="shared" si="12"/>
        <v>0</v>
      </c>
    </row>
    <row r="218" spans="1:8" s="59" customFormat="1" hidden="1">
      <c r="A218" s="53" t="str">
        <f>IF((LEN('Copy paste to Here'!G222))&gt;5,((CONCATENATE('Copy paste to Here'!G222," &amp; ",'Copy paste to Here'!D222,"  &amp;  ",'Copy paste to Here'!E222))),"Empty Cell")</f>
        <v>Empty Cell</v>
      </c>
      <c r="B218" s="54">
        <f>'Copy paste to Here'!C222</f>
        <v>0</v>
      </c>
      <c r="C218" s="54"/>
      <c r="D218" s="55"/>
      <c r="E218" s="56"/>
      <c r="F218" s="56">
        <f t="shared" si="10"/>
        <v>0</v>
      </c>
      <c r="G218" s="57">
        <f t="shared" si="11"/>
        <v>0</v>
      </c>
      <c r="H218" s="60">
        <f t="shared" si="12"/>
        <v>0</v>
      </c>
    </row>
    <row r="219" spans="1:8" s="59" customFormat="1" hidden="1">
      <c r="A219" s="53" t="str">
        <f>IF((LEN('Copy paste to Here'!G223))&gt;5,((CONCATENATE('Copy paste to Here'!G223," &amp; ",'Copy paste to Here'!D223,"  &amp;  ",'Copy paste to Here'!E223))),"Empty Cell")</f>
        <v>Empty Cell</v>
      </c>
      <c r="B219" s="54">
        <f>'Copy paste to Here'!C223</f>
        <v>0</v>
      </c>
      <c r="C219" s="54"/>
      <c r="D219" s="55"/>
      <c r="E219" s="56"/>
      <c r="F219" s="56">
        <f t="shared" si="10"/>
        <v>0</v>
      </c>
      <c r="G219" s="57">
        <f t="shared" si="11"/>
        <v>0</v>
      </c>
      <c r="H219" s="60">
        <f t="shared" si="12"/>
        <v>0</v>
      </c>
    </row>
    <row r="220" spans="1:8" s="59" customFormat="1" hidden="1">
      <c r="A220" s="53" t="str">
        <f>IF((LEN('Copy paste to Here'!G224))&gt;5,((CONCATENATE('Copy paste to Here'!G224," &amp; ",'Copy paste to Here'!D224,"  &amp;  ",'Copy paste to Here'!E224))),"Empty Cell")</f>
        <v>Empty Cell</v>
      </c>
      <c r="B220" s="54">
        <f>'Copy paste to Here'!C224</f>
        <v>0</v>
      </c>
      <c r="C220" s="54"/>
      <c r="D220" s="55"/>
      <c r="E220" s="56"/>
      <c r="F220" s="56">
        <f t="shared" si="10"/>
        <v>0</v>
      </c>
      <c r="G220" s="57">
        <f t="shared" si="11"/>
        <v>0</v>
      </c>
      <c r="H220" s="60">
        <f t="shared" si="12"/>
        <v>0</v>
      </c>
    </row>
    <row r="221" spans="1:8" s="59" customFormat="1" hidden="1">
      <c r="A221" s="53" t="str">
        <f>IF((LEN('Copy paste to Here'!G225))&gt;5,((CONCATENATE('Copy paste to Here'!G225," &amp; ",'Copy paste to Here'!D225,"  &amp;  ",'Copy paste to Here'!E225))),"Empty Cell")</f>
        <v>Empty Cell</v>
      </c>
      <c r="B221" s="54">
        <f>'Copy paste to Here'!C225</f>
        <v>0</v>
      </c>
      <c r="C221" s="54"/>
      <c r="D221" s="55"/>
      <c r="E221" s="56"/>
      <c r="F221" s="56">
        <f t="shared" si="10"/>
        <v>0</v>
      </c>
      <c r="G221" s="57">
        <f t="shared" si="11"/>
        <v>0</v>
      </c>
      <c r="H221" s="60">
        <f t="shared" si="12"/>
        <v>0</v>
      </c>
    </row>
    <row r="222" spans="1:8" s="59" customFormat="1" hidden="1">
      <c r="A222" s="53" t="str">
        <f>IF((LEN('Copy paste to Here'!G226))&gt;5,((CONCATENATE('Copy paste to Here'!G226," &amp; ",'Copy paste to Here'!D226,"  &amp;  ",'Copy paste to Here'!E226))),"Empty Cell")</f>
        <v>Empty Cell</v>
      </c>
      <c r="B222" s="54">
        <f>'Copy paste to Here'!C226</f>
        <v>0</v>
      </c>
      <c r="C222" s="54"/>
      <c r="D222" s="55"/>
      <c r="E222" s="56"/>
      <c r="F222" s="56">
        <f t="shared" si="10"/>
        <v>0</v>
      </c>
      <c r="G222" s="57">
        <f t="shared" si="11"/>
        <v>0</v>
      </c>
      <c r="H222" s="60">
        <f t="shared" si="12"/>
        <v>0</v>
      </c>
    </row>
    <row r="223" spans="1:8" s="59" customFormat="1" hidden="1">
      <c r="A223" s="53" t="str">
        <f>IF((LEN('Copy paste to Here'!G227))&gt;5,((CONCATENATE('Copy paste to Here'!G227," &amp; ",'Copy paste to Here'!D227,"  &amp;  ",'Copy paste to Here'!E227))),"Empty Cell")</f>
        <v>Empty Cell</v>
      </c>
      <c r="B223" s="54">
        <f>'Copy paste to Here'!C227</f>
        <v>0</v>
      </c>
      <c r="C223" s="54"/>
      <c r="D223" s="55"/>
      <c r="E223" s="56"/>
      <c r="F223" s="56">
        <f t="shared" si="10"/>
        <v>0</v>
      </c>
      <c r="G223" s="57">
        <f t="shared" si="11"/>
        <v>0</v>
      </c>
      <c r="H223" s="60">
        <f t="shared" si="12"/>
        <v>0</v>
      </c>
    </row>
    <row r="224" spans="1:8" s="59" customFormat="1" hidden="1">
      <c r="A224" s="53" t="str">
        <f>IF((LEN('Copy paste to Here'!G228))&gt;5,((CONCATENATE('Copy paste to Here'!G228," &amp; ",'Copy paste to Here'!D228,"  &amp;  ",'Copy paste to Here'!E228))),"Empty Cell")</f>
        <v>Empty Cell</v>
      </c>
      <c r="B224" s="54">
        <f>'Copy paste to Here'!C228</f>
        <v>0</v>
      </c>
      <c r="C224" s="54"/>
      <c r="D224" s="55"/>
      <c r="E224" s="56"/>
      <c r="F224" s="56">
        <f t="shared" si="10"/>
        <v>0</v>
      </c>
      <c r="G224" s="57">
        <f t="shared" si="11"/>
        <v>0</v>
      </c>
      <c r="H224" s="60">
        <f t="shared" si="12"/>
        <v>0</v>
      </c>
    </row>
    <row r="225" spans="1:8" s="59" customFormat="1" hidden="1">
      <c r="A225" s="53" t="str">
        <f>IF((LEN('Copy paste to Here'!G229))&gt;5,((CONCATENATE('Copy paste to Here'!G229," &amp; ",'Copy paste to Here'!D229,"  &amp;  ",'Copy paste to Here'!E229))),"Empty Cell")</f>
        <v>Empty Cell</v>
      </c>
      <c r="B225" s="54">
        <f>'Copy paste to Here'!C229</f>
        <v>0</v>
      </c>
      <c r="C225" s="54"/>
      <c r="D225" s="55"/>
      <c r="E225" s="56"/>
      <c r="F225" s="56">
        <f t="shared" si="10"/>
        <v>0</v>
      </c>
      <c r="G225" s="57">
        <f t="shared" si="11"/>
        <v>0</v>
      </c>
      <c r="H225" s="60">
        <f t="shared" si="12"/>
        <v>0</v>
      </c>
    </row>
    <row r="226" spans="1:8" s="59" customFormat="1" hidden="1">
      <c r="A226" s="53" t="str">
        <f>IF((LEN('Copy paste to Here'!G230))&gt;5,((CONCATENATE('Copy paste to Here'!G230," &amp; ",'Copy paste to Here'!D230,"  &amp;  ",'Copy paste to Here'!E230))),"Empty Cell")</f>
        <v>Empty Cell</v>
      </c>
      <c r="B226" s="54">
        <f>'Copy paste to Here'!C230</f>
        <v>0</v>
      </c>
      <c r="C226" s="54"/>
      <c r="D226" s="55"/>
      <c r="E226" s="56"/>
      <c r="F226" s="56">
        <f t="shared" si="10"/>
        <v>0</v>
      </c>
      <c r="G226" s="57">
        <f t="shared" si="11"/>
        <v>0</v>
      </c>
      <c r="H226" s="60">
        <f t="shared" si="12"/>
        <v>0</v>
      </c>
    </row>
    <row r="227" spans="1:8" s="59" customFormat="1" hidden="1">
      <c r="A227" s="53" t="str">
        <f>IF((LEN('Copy paste to Here'!G231))&gt;5,((CONCATENATE('Copy paste to Here'!G231," &amp; ",'Copy paste to Here'!D231,"  &amp;  ",'Copy paste to Here'!E231))),"Empty Cell")</f>
        <v>Empty Cell</v>
      </c>
      <c r="B227" s="54">
        <f>'Copy paste to Here'!C231</f>
        <v>0</v>
      </c>
      <c r="C227" s="54"/>
      <c r="D227" s="55"/>
      <c r="E227" s="56"/>
      <c r="F227" s="56">
        <f t="shared" si="10"/>
        <v>0</v>
      </c>
      <c r="G227" s="57">
        <f t="shared" si="11"/>
        <v>0</v>
      </c>
      <c r="H227" s="60">
        <f t="shared" si="12"/>
        <v>0</v>
      </c>
    </row>
    <row r="228" spans="1:8" s="59" customFormat="1" hidden="1">
      <c r="A228" s="53" t="str">
        <f>IF((LEN('Copy paste to Here'!G232))&gt;5,((CONCATENATE('Copy paste to Here'!G232," &amp; ",'Copy paste to Here'!D232,"  &amp;  ",'Copy paste to Here'!E232))),"Empty Cell")</f>
        <v>Empty Cell</v>
      </c>
      <c r="B228" s="54">
        <f>'Copy paste to Here'!C232</f>
        <v>0</v>
      </c>
      <c r="C228" s="54"/>
      <c r="D228" s="55"/>
      <c r="E228" s="56"/>
      <c r="F228" s="56">
        <f t="shared" si="10"/>
        <v>0</v>
      </c>
      <c r="G228" s="57">
        <f t="shared" si="11"/>
        <v>0</v>
      </c>
      <c r="H228" s="60">
        <f t="shared" si="12"/>
        <v>0</v>
      </c>
    </row>
    <row r="229" spans="1:8" s="59" customFormat="1" hidden="1">
      <c r="A229" s="53" t="str">
        <f>IF((LEN('Copy paste to Here'!G233))&gt;5,((CONCATENATE('Copy paste to Here'!G233," &amp; ",'Copy paste to Here'!D233,"  &amp;  ",'Copy paste to Here'!E233))),"Empty Cell")</f>
        <v>Empty Cell</v>
      </c>
      <c r="B229" s="54">
        <f>'Copy paste to Here'!C233</f>
        <v>0</v>
      </c>
      <c r="C229" s="54"/>
      <c r="D229" s="55"/>
      <c r="E229" s="56"/>
      <c r="F229" s="56">
        <f t="shared" si="10"/>
        <v>0</v>
      </c>
      <c r="G229" s="57">
        <f t="shared" si="11"/>
        <v>0</v>
      </c>
      <c r="H229" s="60">
        <f t="shared" si="12"/>
        <v>0</v>
      </c>
    </row>
    <row r="230" spans="1:8" s="59" customFormat="1" hidden="1">
      <c r="A230" s="53" t="str">
        <f>IF((LEN('Copy paste to Here'!G234))&gt;5,((CONCATENATE('Copy paste to Here'!G234," &amp; ",'Copy paste to Here'!D234,"  &amp;  ",'Copy paste to Here'!E234))),"Empty Cell")</f>
        <v>Empty Cell</v>
      </c>
      <c r="B230" s="54">
        <f>'Copy paste to Here'!C234</f>
        <v>0</v>
      </c>
      <c r="C230" s="54"/>
      <c r="D230" s="55"/>
      <c r="E230" s="56"/>
      <c r="F230" s="56">
        <f t="shared" si="10"/>
        <v>0</v>
      </c>
      <c r="G230" s="57">
        <f t="shared" si="11"/>
        <v>0</v>
      </c>
      <c r="H230" s="60">
        <f t="shared" si="12"/>
        <v>0</v>
      </c>
    </row>
    <row r="231" spans="1:8" s="59" customFormat="1" hidden="1">
      <c r="A231" s="53" t="str">
        <f>IF((LEN('Copy paste to Here'!G235))&gt;5,((CONCATENATE('Copy paste to Here'!G235," &amp; ",'Copy paste to Here'!D235,"  &amp;  ",'Copy paste to Here'!E235))),"Empty Cell")</f>
        <v>Empty Cell</v>
      </c>
      <c r="B231" s="54">
        <f>'Copy paste to Here'!C235</f>
        <v>0</v>
      </c>
      <c r="C231" s="54"/>
      <c r="D231" s="55"/>
      <c r="E231" s="56"/>
      <c r="F231" s="56">
        <f t="shared" si="10"/>
        <v>0</v>
      </c>
      <c r="G231" s="57">
        <f t="shared" si="11"/>
        <v>0</v>
      </c>
      <c r="H231" s="60">
        <f t="shared" si="12"/>
        <v>0</v>
      </c>
    </row>
    <row r="232" spans="1:8" s="59" customFormat="1" hidden="1">
      <c r="A232" s="53" t="str">
        <f>IF((LEN('Copy paste to Here'!G236))&gt;5,((CONCATENATE('Copy paste to Here'!G236," &amp; ",'Copy paste to Here'!D236,"  &amp;  ",'Copy paste to Here'!E236))),"Empty Cell")</f>
        <v>Empty Cell</v>
      </c>
      <c r="B232" s="54">
        <f>'Copy paste to Here'!C236</f>
        <v>0</v>
      </c>
      <c r="C232" s="54"/>
      <c r="D232" s="55"/>
      <c r="E232" s="56"/>
      <c r="F232" s="56">
        <f t="shared" si="10"/>
        <v>0</v>
      </c>
      <c r="G232" s="57">
        <f t="shared" si="11"/>
        <v>0</v>
      </c>
      <c r="H232" s="60">
        <f t="shared" si="12"/>
        <v>0</v>
      </c>
    </row>
    <row r="233" spans="1:8" s="59" customFormat="1" hidden="1">
      <c r="A233" s="53" t="str">
        <f>IF((LEN('Copy paste to Here'!G237))&gt;5,((CONCATENATE('Copy paste to Here'!G237," &amp; ",'Copy paste to Here'!D237,"  &amp;  ",'Copy paste to Here'!E237))),"Empty Cell")</f>
        <v>Empty Cell</v>
      </c>
      <c r="B233" s="54">
        <f>'Copy paste to Here'!C237</f>
        <v>0</v>
      </c>
      <c r="C233" s="54"/>
      <c r="D233" s="55"/>
      <c r="E233" s="56"/>
      <c r="F233" s="56">
        <f t="shared" si="10"/>
        <v>0</v>
      </c>
      <c r="G233" s="57">
        <f t="shared" si="11"/>
        <v>0</v>
      </c>
      <c r="H233" s="60">
        <f t="shared" si="12"/>
        <v>0</v>
      </c>
    </row>
    <row r="234" spans="1:8" s="59" customFormat="1" hidden="1">
      <c r="A234" s="53" t="str">
        <f>IF((LEN('Copy paste to Here'!G238))&gt;5,((CONCATENATE('Copy paste to Here'!G238," &amp; ",'Copy paste to Here'!D238,"  &amp;  ",'Copy paste to Here'!E238))),"Empty Cell")</f>
        <v>Empty Cell</v>
      </c>
      <c r="B234" s="54">
        <f>'Copy paste to Here'!C238</f>
        <v>0</v>
      </c>
      <c r="C234" s="54"/>
      <c r="D234" s="55"/>
      <c r="E234" s="56"/>
      <c r="F234" s="56">
        <f t="shared" si="10"/>
        <v>0</v>
      </c>
      <c r="G234" s="57">
        <f t="shared" si="11"/>
        <v>0</v>
      </c>
      <c r="H234" s="60">
        <f t="shared" si="12"/>
        <v>0</v>
      </c>
    </row>
    <row r="235" spans="1:8" s="59" customFormat="1" hidden="1">
      <c r="A235" s="53" t="str">
        <f>IF((LEN('Copy paste to Here'!G239))&gt;5,((CONCATENATE('Copy paste to Here'!G239," &amp; ",'Copy paste to Here'!D239,"  &amp;  ",'Copy paste to Here'!E239))),"Empty Cell")</f>
        <v>Empty Cell</v>
      </c>
      <c r="B235" s="54">
        <f>'Copy paste to Here'!C239</f>
        <v>0</v>
      </c>
      <c r="C235" s="54"/>
      <c r="D235" s="55"/>
      <c r="E235" s="56"/>
      <c r="F235" s="56">
        <f t="shared" si="10"/>
        <v>0</v>
      </c>
      <c r="G235" s="57">
        <f t="shared" si="11"/>
        <v>0</v>
      </c>
      <c r="H235" s="60">
        <f t="shared" si="12"/>
        <v>0</v>
      </c>
    </row>
    <row r="236" spans="1:8" s="59" customFormat="1" hidden="1">
      <c r="A236" s="53" t="str">
        <f>IF((LEN('Copy paste to Here'!G240))&gt;5,((CONCATENATE('Copy paste to Here'!G240," &amp; ",'Copy paste to Here'!D240,"  &amp;  ",'Copy paste to Here'!E240))),"Empty Cell")</f>
        <v>Empty Cell</v>
      </c>
      <c r="B236" s="54">
        <f>'Copy paste to Here'!C240</f>
        <v>0</v>
      </c>
      <c r="C236" s="54"/>
      <c r="D236" s="55"/>
      <c r="E236" s="56"/>
      <c r="F236" s="56">
        <f t="shared" si="10"/>
        <v>0</v>
      </c>
      <c r="G236" s="57">
        <f t="shared" si="11"/>
        <v>0</v>
      </c>
      <c r="H236" s="60">
        <f t="shared" si="12"/>
        <v>0</v>
      </c>
    </row>
    <row r="237" spans="1:8" s="59" customFormat="1" hidden="1">
      <c r="A237" s="53" t="str">
        <f>IF((LEN('Copy paste to Here'!G241))&gt;5,((CONCATENATE('Copy paste to Here'!G241," &amp; ",'Copy paste to Here'!D241,"  &amp;  ",'Copy paste to Here'!E241))),"Empty Cell")</f>
        <v>Empty Cell</v>
      </c>
      <c r="B237" s="54">
        <f>'Copy paste to Here'!C241</f>
        <v>0</v>
      </c>
      <c r="C237" s="54"/>
      <c r="D237" s="55"/>
      <c r="E237" s="56"/>
      <c r="F237" s="56">
        <f t="shared" si="10"/>
        <v>0</v>
      </c>
      <c r="G237" s="57">
        <f t="shared" si="11"/>
        <v>0</v>
      </c>
      <c r="H237" s="60">
        <f t="shared" si="12"/>
        <v>0</v>
      </c>
    </row>
    <row r="238" spans="1:8" s="59" customFormat="1" hidden="1">
      <c r="A238" s="53" t="str">
        <f>IF((LEN('Copy paste to Here'!G242))&gt;5,((CONCATENATE('Copy paste to Here'!G242," &amp; ",'Copy paste to Here'!D242,"  &amp;  ",'Copy paste to Here'!E242))),"Empty Cell")</f>
        <v>Empty Cell</v>
      </c>
      <c r="B238" s="54">
        <f>'Copy paste to Here'!C242</f>
        <v>0</v>
      </c>
      <c r="C238" s="54"/>
      <c r="D238" s="55"/>
      <c r="E238" s="56"/>
      <c r="F238" s="56">
        <f t="shared" si="10"/>
        <v>0</v>
      </c>
      <c r="G238" s="57">
        <f t="shared" si="11"/>
        <v>0</v>
      </c>
      <c r="H238" s="60">
        <f t="shared" si="12"/>
        <v>0</v>
      </c>
    </row>
    <row r="239" spans="1:8" s="59" customFormat="1" hidden="1">
      <c r="A239" s="53" t="str">
        <f>IF((LEN('Copy paste to Here'!G243))&gt;5,((CONCATENATE('Copy paste to Here'!G243," &amp; ",'Copy paste to Here'!D243,"  &amp;  ",'Copy paste to Here'!E243))),"Empty Cell")</f>
        <v>Empty Cell</v>
      </c>
      <c r="B239" s="54">
        <f>'Copy paste to Here'!C243</f>
        <v>0</v>
      </c>
      <c r="C239" s="54"/>
      <c r="D239" s="55"/>
      <c r="E239" s="56"/>
      <c r="F239" s="56">
        <f t="shared" si="10"/>
        <v>0</v>
      </c>
      <c r="G239" s="57">
        <f t="shared" si="11"/>
        <v>0</v>
      </c>
      <c r="H239" s="60">
        <f t="shared" si="12"/>
        <v>0</v>
      </c>
    </row>
    <row r="240" spans="1:8" s="59" customFormat="1" hidden="1">
      <c r="A240" s="53" t="str">
        <f>IF((LEN('Copy paste to Here'!G244))&gt;5,((CONCATENATE('Copy paste to Here'!G244," &amp; ",'Copy paste to Here'!D244,"  &amp;  ",'Copy paste to Here'!E244))),"Empty Cell")</f>
        <v>Empty Cell</v>
      </c>
      <c r="B240" s="54">
        <f>'Copy paste to Here'!C244</f>
        <v>0</v>
      </c>
      <c r="C240" s="54"/>
      <c r="D240" s="55"/>
      <c r="E240" s="56"/>
      <c r="F240" s="56">
        <f t="shared" si="10"/>
        <v>0</v>
      </c>
      <c r="G240" s="57">
        <f t="shared" si="11"/>
        <v>0</v>
      </c>
      <c r="H240" s="60">
        <f t="shared" si="12"/>
        <v>0</v>
      </c>
    </row>
    <row r="241" spans="1:8" s="59" customFormat="1" hidden="1">
      <c r="A241" s="53" t="str">
        <f>IF((LEN('Copy paste to Here'!G245))&gt;5,((CONCATENATE('Copy paste to Here'!G245," &amp; ",'Copy paste to Here'!D245,"  &amp;  ",'Copy paste to Here'!E245))),"Empty Cell")</f>
        <v>Empty Cell</v>
      </c>
      <c r="B241" s="54">
        <f>'Copy paste to Here'!C245</f>
        <v>0</v>
      </c>
      <c r="C241" s="54"/>
      <c r="D241" s="55"/>
      <c r="E241" s="56"/>
      <c r="F241" s="56">
        <f t="shared" si="10"/>
        <v>0</v>
      </c>
      <c r="G241" s="57">
        <f t="shared" si="11"/>
        <v>0</v>
      </c>
      <c r="H241" s="60">
        <f t="shared" si="12"/>
        <v>0</v>
      </c>
    </row>
    <row r="242" spans="1:8" s="59" customFormat="1" hidden="1">
      <c r="A242" s="53" t="str">
        <f>IF((LEN('Copy paste to Here'!G246))&gt;5,((CONCATENATE('Copy paste to Here'!G246," &amp; ",'Copy paste to Here'!D246,"  &amp;  ",'Copy paste to Here'!E246))),"Empty Cell")</f>
        <v>Empty Cell</v>
      </c>
      <c r="B242" s="54">
        <f>'Copy paste to Here'!C246</f>
        <v>0</v>
      </c>
      <c r="C242" s="54"/>
      <c r="D242" s="55"/>
      <c r="E242" s="56"/>
      <c r="F242" s="56">
        <f t="shared" si="10"/>
        <v>0</v>
      </c>
      <c r="G242" s="57">
        <f t="shared" si="11"/>
        <v>0</v>
      </c>
      <c r="H242" s="60">
        <f t="shared" si="12"/>
        <v>0</v>
      </c>
    </row>
    <row r="243" spans="1:8" s="59" customFormat="1" hidden="1">
      <c r="A243" s="53" t="str">
        <f>IF((LEN('Copy paste to Here'!G247))&gt;5,((CONCATENATE('Copy paste to Here'!G247," &amp; ",'Copy paste to Here'!D247,"  &amp;  ",'Copy paste to Here'!E247))),"Empty Cell")</f>
        <v>Empty Cell</v>
      </c>
      <c r="B243" s="54">
        <f>'Copy paste to Here'!C247</f>
        <v>0</v>
      </c>
      <c r="C243" s="54"/>
      <c r="D243" s="55"/>
      <c r="E243" s="56"/>
      <c r="F243" s="56">
        <f t="shared" si="10"/>
        <v>0</v>
      </c>
      <c r="G243" s="57">
        <f t="shared" si="11"/>
        <v>0</v>
      </c>
      <c r="H243" s="60">
        <f t="shared" si="12"/>
        <v>0</v>
      </c>
    </row>
    <row r="244" spans="1:8" s="59" customFormat="1" hidden="1">
      <c r="A244" s="53" t="str">
        <f>IF((LEN('Copy paste to Here'!G248))&gt;5,((CONCATENATE('Copy paste to Here'!G248," &amp; ",'Copy paste to Here'!D248,"  &amp;  ",'Copy paste to Here'!E248))),"Empty Cell")</f>
        <v>Empty Cell</v>
      </c>
      <c r="B244" s="54">
        <f>'Copy paste to Here'!C248</f>
        <v>0</v>
      </c>
      <c r="C244" s="54"/>
      <c r="D244" s="55"/>
      <c r="E244" s="56"/>
      <c r="F244" s="56">
        <f t="shared" si="10"/>
        <v>0</v>
      </c>
      <c r="G244" s="57">
        <f t="shared" si="11"/>
        <v>0</v>
      </c>
      <c r="H244" s="60">
        <f t="shared" si="12"/>
        <v>0</v>
      </c>
    </row>
    <row r="245" spans="1:8" s="59" customFormat="1" hidden="1">
      <c r="A245" s="53" t="str">
        <f>IF((LEN('Copy paste to Here'!G249))&gt;5,((CONCATENATE('Copy paste to Here'!G249," &amp; ",'Copy paste to Here'!D249,"  &amp;  ",'Copy paste to Here'!E249))),"Empty Cell")</f>
        <v>Empty Cell</v>
      </c>
      <c r="B245" s="54">
        <f>'Copy paste to Here'!C249</f>
        <v>0</v>
      </c>
      <c r="C245" s="54"/>
      <c r="D245" s="55"/>
      <c r="E245" s="56"/>
      <c r="F245" s="56">
        <f t="shared" si="10"/>
        <v>0</v>
      </c>
      <c r="G245" s="57">
        <f t="shared" si="11"/>
        <v>0</v>
      </c>
      <c r="H245" s="60">
        <f t="shared" si="12"/>
        <v>0</v>
      </c>
    </row>
    <row r="246" spans="1:8" s="59" customFormat="1" hidden="1">
      <c r="A246" s="53" t="str">
        <f>IF((LEN('Copy paste to Here'!G250))&gt;5,((CONCATENATE('Copy paste to Here'!G250," &amp; ",'Copy paste to Here'!D250,"  &amp;  ",'Copy paste to Here'!E250))),"Empty Cell")</f>
        <v>Empty Cell</v>
      </c>
      <c r="B246" s="54">
        <f>'Copy paste to Here'!C250</f>
        <v>0</v>
      </c>
      <c r="C246" s="54"/>
      <c r="D246" s="55"/>
      <c r="E246" s="56"/>
      <c r="F246" s="56">
        <f t="shared" si="10"/>
        <v>0</v>
      </c>
      <c r="G246" s="57">
        <f t="shared" si="11"/>
        <v>0</v>
      </c>
      <c r="H246" s="60">
        <f t="shared" si="12"/>
        <v>0</v>
      </c>
    </row>
    <row r="247" spans="1:8" s="59" customFormat="1" hidden="1">
      <c r="A247" s="53" t="str">
        <f>IF((LEN('Copy paste to Here'!G251))&gt;5,((CONCATENATE('Copy paste to Here'!G251," &amp; ",'Copy paste to Here'!D251,"  &amp;  ",'Copy paste to Here'!E251))),"Empty Cell")</f>
        <v>Empty Cell</v>
      </c>
      <c r="B247" s="54">
        <f>'Copy paste to Here'!C251</f>
        <v>0</v>
      </c>
      <c r="C247" s="54"/>
      <c r="D247" s="55"/>
      <c r="E247" s="56"/>
      <c r="F247" s="56">
        <f t="shared" si="10"/>
        <v>0</v>
      </c>
      <c r="G247" s="57">
        <f t="shared" si="11"/>
        <v>0</v>
      </c>
      <c r="H247" s="60">
        <f t="shared" si="12"/>
        <v>0</v>
      </c>
    </row>
    <row r="248" spans="1:8" s="59" customFormat="1" hidden="1">
      <c r="A248" s="53" t="str">
        <f>IF((LEN('Copy paste to Here'!G252))&gt;5,((CONCATENATE('Copy paste to Here'!G252," &amp; ",'Copy paste to Here'!D252,"  &amp;  ",'Copy paste to Here'!E252))),"Empty Cell")</f>
        <v>Empty Cell</v>
      </c>
      <c r="B248" s="54">
        <f>'Copy paste to Here'!C252</f>
        <v>0</v>
      </c>
      <c r="C248" s="54"/>
      <c r="D248" s="55"/>
      <c r="E248" s="56"/>
      <c r="F248" s="56">
        <f t="shared" si="10"/>
        <v>0</v>
      </c>
      <c r="G248" s="57">
        <f t="shared" si="11"/>
        <v>0</v>
      </c>
      <c r="H248" s="60">
        <f t="shared" si="12"/>
        <v>0</v>
      </c>
    </row>
    <row r="249" spans="1:8" s="59" customFormat="1" hidden="1">
      <c r="A249" s="53" t="str">
        <f>IF((LEN('Copy paste to Here'!G253))&gt;5,((CONCATENATE('Copy paste to Here'!G253," &amp; ",'Copy paste to Here'!D253,"  &amp;  ",'Copy paste to Here'!E253))),"Empty Cell")</f>
        <v>Empty Cell</v>
      </c>
      <c r="B249" s="54">
        <f>'Copy paste to Here'!C253</f>
        <v>0</v>
      </c>
      <c r="C249" s="54"/>
      <c r="D249" s="55"/>
      <c r="E249" s="56"/>
      <c r="F249" s="56">
        <f t="shared" si="10"/>
        <v>0</v>
      </c>
      <c r="G249" s="57">
        <f t="shared" si="11"/>
        <v>0</v>
      </c>
      <c r="H249" s="60">
        <f t="shared" si="12"/>
        <v>0</v>
      </c>
    </row>
    <row r="250" spans="1:8" s="59" customFormat="1" hidden="1">
      <c r="A250" s="53" t="str">
        <f>IF((LEN('Copy paste to Here'!G254))&gt;5,((CONCATENATE('Copy paste to Here'!G254," &amp; ",'Copy paste to Here'!D254,"  &amp;  ",'Copy paste to Here'!E254))),"Empty Cell")</f>
        <v>Empty Cell</v>
      </c>
      <c r="B250" s="54">
        <f>'Copy paste to Here'!C254</f>
        <v>0</v>
      </c>
      <c r="C250" s="54"/>
      <c r="D250" s="55"/>
      <c r="E250" s="56"/>
      <c r="F250" s="56">
        <f t="shared" si="10"/>
        <v>0</v>
      </c>
      <c r="G250" s="57">
        <f t="shared" si="11"/>
        <v>0</v>
      </c>
      <c r="H250" s="60">
        <f t="shared" si="12"/>
        <v>0</v>
      </c>
    </row>
    <row r="251" spans="1:8" s="59" customFormat="1" hidden="1">
      <c r="A251" s="53" t="str">
        <f>IF((LEN('Copy paste to Here'!G255))&gt;5,((CONCATENATE('Copy paste to Here'!G255," &amp; ",'Copy paste to Here'!D255,"  &amp;  ",'Copy paste to Here'!E255))),"Empty Cell")</f>
        <v>Empty Cell</v>
      </c>
      <c r="B251" s="54">
        <f>'Copy paste to Here'!C255</f>
        <v>0</v>
      </c>
      <c r="C251" s="54"/>
      <c r="D251" s="55"/>
      <c r="E251" s="56"/>
      <c r="F251" s="56">
        <f t="shared" si="10"/>
        <v>0</v>
      </c>
      <c r="G251" s="57">
        <f t="shared" si="11"/>
        <v>0</v>
      </c>
      <c r="H251" s="60">
        <f t="shared" si="12"/>
        <v>0</v>
      </c>
    </row>
    <row r="252" spans="1:8" s="59" customFormat="1" hidden="1">
      <c r="A252" s="53" t="str">
        <f>IF((LEN('Copy paste to Here'!G256))&gt;5,((CONCATENATE('Copy paste to Here'!G256," &amp; ",'Copy paste to Here'!D256,"  &amp;  ",'Copy paste to Here'!E256))),"Empty Cell")</f>
        <v>Empty Cell</v>
      </c>
      <c r="B252" s="54">
        <f>'Copy paste to Here'!C256</f>
        <v>0</v>
      </c>
      <c r="C252" s="54"/>
      <c r="D252" s="55"/>
      <c r="E252" s="56"/>
      <c r="F252" s="56">
        <f t="shared" si="10"/>
        <v>0</v>
      </c>
      <c r="G252" s="57">
        <f t="shared" si="11"/>
        <v>0</v>
      </c>
      <c r="H252" s="60">
        <f t="shared" si="12"/>
        <v>0</v>
      </c>
    </row>
    <row r="253" spans="1:8" s="59" customFormat="1" hidden="1">
      <c r="A253" s="53" t="str">
        <f>IF((LEN('Copy paste to Here'!G257))&gt;5,((CONCATENATE('Copy paste to Here'!G257," &amp; ",'Copy paste to Here'!D257,"  &amp;  ",'Copy paste to Here'!E257))),"Empty Cell")</f>
        <v>Empty Cell</v>
      </c>
      <c r="B253" s="54">
        <f>'Copy paste to Here'!C257</f>
        <v>0</v>
      </c>
      <c r="C253" s="54"/>
      <c r="D253" s="55"/>
      <c r="E253" s="56"/>
      <c r="F253" s="56">
        <f t="shared" si="10"/>
        <v>0</v>
      </c>
      <c r="G253" s="57">
        <f t="shared" si="11"/>
        <v>0</v>
      </c>
      <c r="H253" s="60">
        <f t="shared" si="12"/>
        <v>0</v>
      </c>
    </row>
    <row r="254" spans="1:8" s="59" customFormat="1" hidden="1">
      <c r="A254" s="53" t="str">
        <f>IF((LEN('Copy paste to Here'!G258))&gt;5,((CONCATENATE('Copy paste to Here'!G258," &amp; ",'Copy paste to Here'!D258,"  &amp;  ",'Copy paste to Here'!E258))),"Empty Cell")</f>
        <v>Empty Cell</v>
      </c>
      <c r="B254" s="54">
        <f>'Copy paste to Here'!C258</f>
        <v>0</v>
      </c>
      <c r="C254" s="54"/>
      <c r="D254" s="55"/>
      <c r="E254" s="56"/>
      <c r="F254" s="56">
        <f t="shared" si="10"/>
        <v>0</v>
      </c>
      <c r="G254" s="57">
        <f t="shared" si="11"/>
        <v>0</v>
      </c>
      <c r="H254" s="60">
        <f t="shared" si="12"/>
        <v>0</v>
      </c>
    </row>
    <row r="255" spans="1:8" s="59" customFormat="1" hidden="1">
      <c r="A255" s="53" t="str">
        <f>IF((LEN('Copy paste to Here'!G259))&gt;5,((CONCATENATE('Copy paste to Here'!G259," &amp; ",'Copy paste to Here'!D259,"  &amp;  ",'Copy paste to Here'!E259))),"Empty Cell")</f>
        <v>Empty Cell</v>
      </c>
      <c r="B255" s="54">
        <f>'Copy paste to Here'!C259</f>
        <v>0</v>
      </c>
      <c r="C255" s="54"/>
      <c r="D255" s="55"/>
      <c r="E255" s="56"/>
      <c r="F255" s="56">
        <f t="shared" si="10"/>
        <v>0</v>
      </c>
      <c r="G255" s="57">
        <f t="shared" si="11"/>
        <v>0</v>
      </c>
      <c r="H255" s="60">
        <f t="shared" si="12"/>
        <v>0</v>
      </c>
    </row>
    <row r="256" spans="1:8" s="59" customFormat="1" hidden="1">
      <c r="A256" s="53" t="str">
        <f>IF((LEN('Copy paste to Here'!G260))&gt;5,((CONCATENATE('Copy paste to Here'!G260," &amp; ",'Copy paste to Here'!D260,"  &amp;  ",'Copy paste to Here'!E260))),"Empty Cell")</f>
        <v>Empty Cell</v>
      </c>
      <c r="B256" s="54">
        <f>'Copy paste to Here'!C260</f>
        <v>0</v>
      </c>
      <c r="C256" s="54"/>
      <c r="D256" s="55"/>
      <c r="E256" s="56"/>
      <c r="F256" s="56">
        <f t="shared" si="10"/>
        <v>0</v>
      </c>
      <c r="G256" s="57">
        <f t="shared" si="11"/>
        <v>0</v>
      </c>
      <c r="H256" s="60">
        <f t="shared" si="12"/>
        <v>0</v>
      </c>
    </row>
    <row r="257" spans="1:8" s="59" customFormat="1" hidden="1">
      <c r="A257" s="53" t="str">
        <f>IF((LEN('Copy paste to Here'!G261))&gt;5,((CONCATENATE('Copy paste to Here'!G261," &amp; ",'Copy paste to Here'!D261,"  &amp;  ",'Copy paste to Here'!E261))),"Empty Cell")</f>
        <v>Empty Cell</v>
      </c>
      <c r="B257" s="54">
        <f>'Copy paste to Here'!C261</f>
        <v>0</v>
      </c>
      <c r="C257" s="54"/>
      <c r="D257" s="55"/>
      <c r="E257" s="56"/>
      <c r="F257" s="56">
        <f t="shared" si="10"/>
        <v>0</v>
      </c>
      <c r="G257" s="57">
        <f t="shared" si="11"/>
        <v>0</v>
      </c>
      <c r="H257" s="60">
        <f t="shared" si="12"/>
        <v>0</v>
      </c>
    </row>
    <row r="258" spans="1:8" s="59" customFormat="1" hidden="1">
      <c r="A258" s="53" t="str">
        <f>IF((LEN('Copy paste to Here'!G262))&gt;5,((CONCATENATE('Copy paste to Here'!G262," &amp; ",'Copy paste to Here'!D262,"  &amp;  ",'Copy paste to Here'!E262))),"Empty Cell")</f>
        <v>Empty Cell</v>
      </c>
      <c r="B258" s="54">
        <f>'Copy paste to Here'!C262</f>
        <v>0</v>
      </c>
      <c r="C258" s="54"/>
      <c r="D258" s="55"/>
      <c r="E258" s="56"/>
      <c r="F258" s="56">
        <f t="shared" si="10"/>
        <v>0</v>
      </c>
      <c r="G258" s="57">
        <f t="shared" si="11"/>
        <v>0</v>
      </c>
      <c r="H258" s="60">
        <f t="shared" si="12"/>
        <v>0</v>
      </c>
    </row>
    <row r="259" spans="1:8" s="59" customFormat="1" hidden="1">
      <c r="A259" s="53" t="str">
        <f>IF((LEN('Copy paste to Here'!G263))&gt;5,((CONCATENATE('Copy paste to Here'!G263," &amp; ",'Copy paste to Here'!D263,"  &amp;  ",'Copy paste to Here'!E263))),"Empty Cell")</f>
        <v>Empty Cell</v>
      </c>
      <c r="B259" s="54">
        <f>'Copy paste to Here'!C263</f>
        <v>0</v>
      </c>
      <c r="C259" s="54"/>
      <c r="D259" s="55"/>
      <c r="E259" s="56"/>
      <c r="F259" s="56">
        <f t="shared" si="10"/>
        <v>0</v>
      </c>
      <c r="G259" s="57">
        <f t="shared" si="11"/>
        <v>0</v>
      </c>
      <c r="H259" s="60">
        <f t="shared" si="12"/>
        <v>0</v>
      </c>
    </row>
    <row r="260" spans="1:8" s="59" customFormat="1" hidden="1">
      <c r="A260" s="53" t="str">
        <f>IF((LEN('Copy paste to Here'!G264))&gt;5,((CONCATENATE('Copy paste to Here'!G264," &amp; ",'Copy paste to Here'!D264,"  &amp;  ",'Copy paste to Here'!E264))),"Empty Cell")</f>
        <v>Empty Cell</v>
      </c>
      <c r="B260" s="54">
        <f>'Copy paste to Here'!C264</f>
        <v>0</v>
      </c>
      <c r="C260" s="54"/>
      <c r="D260" s="55"/>
      <c r="E260" s="56"/>
      <c r="F260" s="56">
        <f t="shared" si="10"/>
        <v>0</v>
      </c>
      <c r="G260" s="57">
        <f t="shared" si="11"/>
        <v>0</v>
      </c>
      <c r="H260" s="60">
        <f t="shared" si="12"/>
        <v>0</v>
      </c>
    </row>
    <row r="261" spans="1:8" s="59" customFormat="1" hidden="1">
      <c r="A261" s="53" t="str">
        <f>IF((LEN('Copy paste to Here'!G265))&gt;5,((CONCATENATE('Copy paste to Here'!G265," &amp; ",'Copy paste to Here'!D265,"  &amp;  ",'Copy paste to Here'!E265))),"Empty Cell")</f>
        <v>Empty Cell</v>
      </c>
      <c r="B261" s="54">
        <f>'Copy paste to Here'!C265</f>
        <v>0</v>
      </c>
      <c r="C261" s="54"/>
      <c r="D261" s="55"/>
      <c r="E261" s="56"/>
      <c r="F261" s="56">
        <f t="shared" si="10"/>
        <v>0</v>
      </c>
      <c r="G261" s="57">
        <f t="shared" si="11"/>
        <v>0</v>
      </c>
      <c r="H261" s="60">
        <f t="shared" si="12"/>
        <v>0</v>
      </c>
    </row>
    <row r="262" spans="1:8" s="59" customFormat="1" hidden="1">
      <c r="A262" s="53" t="str">
        <f>IF((LEN('Copy paste to Here'!G266))&gt;5,((CONCATENATE('Copy paste to Here'!G266," &amp; ",'Copy paste to Here'!D266,"  &amp;  ",'Copy paste to Here'!E266))),"Empty Cell")</f>
        <v>Empty Cell</v>
      </c>
      <c r="B262" s="54">
        <f>'Copy paste to Here'!C266</f>
        <v>0</v>
      </c>
      <c r="C262" s="54"/>
      <c r="D262" s="55"/>
      <c r="E262" s="56"/>
      <c r="F262" s="56">
        <f t="shared" si="10"/>
        <v>0</v>
      </c>
      <c r="G262" s="57">
        <f t="shared" si="11"/>
        <v>0</v>
      </c>
      <c r="H262" s="60">
        <f t="shared" si="12"/>
        <v>0</v>
      </c>
    </row>
    <row r="263" spans="1:8" s="59" customFormat="1" hidden="1">
      <c r="A263" s="53" t="str">
        <f>IF((LEN('Copy paste to Here'!G267))&gt;5,((CONCATENATE('Copy paste to Here'!G267," &amp; ",'Copy paste to Here'!D267,"  &amp;  ",'Copy paste to Here'!E267))),"Empty Cell")</f>
        <v>Empty Cell</v>
      </c>
      <c r="B263" s="54">
        <f>'Copy paste to Here'!C267</f>
        <v>0</v>
      </c>
      <c r="C263" s="54"/>
      <c r="D263" s="55"/>
      <c r="E263" s="56"/>
      <c r="F263" s="56">
        <f t="shared" si="10"/>
        <v>0</v>
      </c>
      <c r="G263" s="57">
        <f t="shared" si="11"/>
        <v>0</v>
      </c>
      <c r="H263" s="60">
        <f t="shared" si="12"/>
        <v>0</v>
      </c>
    </row>
    <row r="264" spans="1:8" s="59" customFormat="1" hidden="1">
      <c r="A264" s="53" t="str">
        <f>IF((LEN('Copy paste to Here'!G268))&gt;5,((CONCATENATE('Copy paste to Here'!G268," &amp; ",'Copy paste to Here'!D268,"  &amp;  ",'Copy paste to Here'!E268))),"Empty Cell")</f>
        <v>Empty Cell</v>
      </c>
      <c r="B264" s="54">
        <f>'Copy paste to Here'!C268</f>
        <v>0</v>
      </c>
      <c r="C264" s="54"/>
      <c r="D264" s="55"/>
      <c r="E264" s="56"/>
      <c r="F264" s="56">
        <f t="shared" si="10"/>
        <v>0</v>
      </c>
      <c r="G264" s="57">
        <f t="shared" si="11"/>
        <v>0</v>
      </c>
      <c r="H264" s="60">
        <f t="shared" si="12"/>
        <v>0</v>
      </c>
    </row>
    <row r="265" spans="1:8" s="59" customFormat="1" hidden="1">
      <c r="A265" s="53" t="str">
        <f>IF((LEN('Copy paste to Here'!G269))&gt;5,((CONCATENATE('Copy paste to Here'!G269," &amp; ",'Copy paste to Here'!D269,"  &amp;  ",'Copy paste to Here'!E269))),"Empty Cell")</f>
        <v>Empty Cell</v>
      </c>
      <c r="B265" s="54">
        <f>'Copy paste to Here'!C269</f>
        <v>0</v>
      </c>
      <c r="C265" s="54"/>
      <c r="D265" s="55"/>
      <c r="E265" s="56"/>
      <c r="F265" s="56">
        <f t="shared" si="10"/>
        <v>0</v>
      </c>
      <c r="G265" s="57">
        <f t="shared" si="11"/>
        <v>0</v>
      </c>
      <c r="H265" s="60">
        <f t="shared" si="12"/>
        <v>0</v>
      </c>
    </row>
    <row r="266" spans="1:8" s="59" customFormat="1" hidden="1">
      <c r="A266" s="53" t="str">
        <f>IF((LEN('Copy paste to Here'!G270))&gt;5,((CONCATENATE('Copy paste to Here'!G270," &amp; ",'Copy paste to Here'!D270,"  &amp;  ",'Copy paste to Here'!E270))),"Empty Cell")</f>
        <v>Empty Cell</v>
      </c>
      <c r="B266" s="54">
        <f>'Copy paste to Here'!C270</f>
        <v>0</v>
      </c>
      <c r="C266" s="54"/>
      <c r="D266" s="55"/>
      <c r="E266" s="56"/>
      <c r="F266" s="56">
        <f t="shared" si="10"/>
        <v>0</v>
      </c>
      <c r="G266" s="57">
        <f t="shared" si="11"/>
        <v>0</v>
      </c>
      <c r="H266" s="60">
        <f t="shared" si="12"/>
        <v>0</v>
      </c>
    </row>
    <row r="267" spans="1:8" s="59" customFormat="1" hidden="1">
      <c r="A267" s="53" t="str">
        <f>IF((LEN('Copy paste to Here'!G271))&gt;5,((CONCATENATE('Copy paste to Here'!G271," &amp; ",'Copy paste to Here'!D271,"  &amp;  ",'Copy paste to Here'!E271))),"Empty Cell")</f>
        <v>Empty Cell</v>
      </c>
      <c r="B267" s="54">
        <f>'Copy paste to Here'!C271</f>
        <v>0</v>
      </c>
      <c r="C267" s="54"/>
      <c r="D267" s="55"/>
      <c r="E267" s="56"/>
      <c r="F267" s="56">
        <f t="shared" si="10"/>
        <v>0</v>
      </c>
      <c r="G267" s="57">
        <f t="shared" si="11"/>
        <v>0</v>
      </c>
      <c r="H267" s="60">
        <f t="shared" si="12"/>
        <v>0</v>
      </c>
    </row>
    <row r="268" spans="1:8" s="59" customFormat="1" hidden="1">
      <c r="A268" s="53" t="str">
        <f>IF((LEN('Copy paste to Here'!G272))&gt;5,((CONCATENATE('Copy paste to Here'!G272," &amp; ",'Copy paste to Here'!D272,"  &amp;  ",'Copy paste to Here'!E272))),"Empty Cell")</f>
        <v>Empty Cell</v>
      </c>
      <c r="B268" s="54">
        <f>'Copy paste to Here'!C272</f>
        <v>0</v>
      </c>
      <c r="C268" s="54"/>
      <c r="D268" s="55"/>
      <c r="E268" s="56"/>
      <c r="F268" s="56">
        <f t="shared" si="10"/>
        <v>0</v>
      </c>
      <c r="G268" s="57">
        <f t="shared" si="11"/>
        <v>0</v>
      </c>
      <c r="H268" s="60">
        <f t="shared" si="12"/>
        <v>0</v>
      </c>
    </row>
    <row r="269" spans="1:8" s="59" customFormat="1" hidden="1">
      <c r="A269" s="53" t="str">
        <f>IF((LEN('Copy paste to Here'!G273))&gt;5,((CONCATENATE('Copy paste to Here'!G273," &amp; ",'Copy paste to Here'!D273,"  &amp;  ",'Copy paste to Here'!E273))),"Empty Cell")</f>
        <v>Empty Cell</v>
      </c>
      <c r="B269" s="54">
        <f>'Copy paste to Here'!C273</f>
        <v>0</v>
      </c>
      <c r="C269" s="54"/>
      <c r="D269" s="55"/>
      <c r="E269" s="56"/>
      <c r="F269" s="56">
        <f t="shared" si="10"/>
        <v>0</v>
      </c>
      <c r="G269" s="57">
        <f t="shared" si="11"/>
        <v>0</v>
      </c>
      <c r="H269" s="60">
        <f t="shared" si="12"/>
        <v>0</v>
      </c>
    </row>
    <row r="270" spans="1:8" s="59" customFormat="1" hidden="1">
      <c r="A270" s="53" t="str">
        <f>IF((LEN('Copy paste to Here'!G274))&gt;5,((CONCATENATE('Copy paste to Here'!G274," &amp; ",'Copy paste to Here'!D274,"  &amp;  ",'Copy paste to Here'!E274))),"Empty Cell")</f>
        <v>Empty Cell</v>
      </c>
      <c r="B270" s="54">
        <f>'Copy paste to Here'!C274</f>
        <v>0</v>
      </c>
      <c r="C270" s="54"/>
      <c r="D270" s="55"/>
      <c r="E270" s="56"/>
      <c r="F270" s="56">
        <f t="shared" si="10"/>
        <v>0</v>
      </c>
      <c r="G270" s="57">
        <f t="shared" si="11"/>
        <v>0</v>
      </c>
      <c r="H270" s="60">
        <f t="shared" si="12"/>
        <v>0</v>
      </c>
    </row>
    <row r="271" spans="1:8" s="59" customFormat="1" hidden="1">
      <c r="A271" s="53" t="str">
        <f>IF((LEN('Copy paste to Here'!G275))&gt;5,((CONCATENATE('Copy paste to Here'!G275," &amp; ",'Copy paste to Here'!D275,"  &amp;  ",'Copy paste to Here'!E275))),"Empty Cell")</f>
        <v>Empty Cell</v>
      </c>
      <c r="B271" s="54">
        <f>'Copy paste to Here'!C275</f>
        <v>0</v>
      </c>
      <c r="C271" s="54"/>
      <c r="D271" s="55"/>
      <c r="E271" s="56"/>
      <c r="F271" s="56">
        <f t="shared" si="10"/>
        <v>0</v>
      </c>
      <c r="G271" s="57">
        <f t="shared" si="11"/>
        <v>0</v>
      </c>
      <c r="H271" s="60">
        <f t="shared" si="12"/>
        <v>0</v>
      </c>
    </row>
    <row r="272" spans="1:8" s="59" customFormat="1" hidden="1">
      <c r="A272" s="53" t="str">
        <f>IF((LEN('Copy paste to Here'!G276))&gt;5,((CONCATENATE('Copy paste to Here'!G276," &amp; ",'Copy paste to Here'!D276,"  &amp;  ",'Copy paste to Here'!E276))),"Empty Cell")</f>
        <v>Empty Cell</v>
      </c>
      <c r="B272" s="54">
        <f>'Copy paste to Here'!C276</f>
        <v>0</v>
      </c>
      <c r="C272" s="54"/>
      <c r="D272" s="55"/>
      <c r="E272" s="56"/>
      <c r="F272" s="56">
        <f t="shared" si="10"/>
        <v>0</v>
      </c>
      <c r="G272" s="57">
        <f t="shared" si="11"/>
        <v>0</v>
      </c>
      <c r="H272" s="60">
        <f t="shared" si="12"/>
        <v>0</v>
      </c>
    </row>
    <row r="273" spans="1:8" s="59" customFormat="1" hidden="1">
      <c r="A273" s="53" t="str">
        <f>IF((LEN('Copy paste to Here'!G277))&gt;5,((CONCATENATE('Copy paste to Here'!G277," &amp; ",'Copy paste to Here'!D277,"  &amp;  ",'Copy paste to Here'!E277))),"Empty Cell")</f>
        <v>Empty Cell</v>
      </c>
      <c r="B273" s="54">
        <f>'Copy paste to Here'!C277</f>
        <v>0</v>
      </c>
      <c r="C273" s="54"/>
      <c r="D273" s="55"/>
      <c r="E273" s="56"/>
      <c r="F273" s="56">
        <f t="shared" si="10"/>
        <v>0</v>
      </c>
      <c r="G273" s="57">
        <f t="shared" si="11"/>
        <v>0</v>
      </c>
      <c r="H273" s="60">
        <f t="shared" si="12"/>
        <v>0</v>
      </c>
    </row>
    <row r="274" spans="1:8" s="59" customFormat="1" hidden="1">
      <c r="A274" s="53" t="str">
        <f>IF((LEN('Copy paste to Here'!G278))&gt;5,((CONCATENATE('Copy paste to Here'!G278," &amp; ",'Copy paste to Here'!D278,"  &amp;  ",'Copy paste to Here'!E278))),"Empty Cell")</f>
        <v>Empty Cell</v>
      </c>
      <c r="B274" s="54">
        <f>'Copy paste to Here'!C278</f>
        <v>0</v>
      </c>
      <c r="C274" s="54"/>
      <c r="D274" s="55"/>
      <c r="E274" s="56"/>
      <c r="F274" s="56">
        <f t="shared" si="10"/>
        <v>0</v>
      </c>
      <c r="G274" s="57">
        <f t="shared" si="11"/>
        <v>0</v>
      </c>
      <c r="H274" s="60">
        <f t="shared" si="12"/>
        <v>0</v>
      </c>
    </row>
    <row r="275" spans="1:8" s="59" customFormat="1" hidden="1">
      <c r="A275" s="53" t="str">
        <f>IF((LEN('Copy paste to Here'!G279))&gt;5,((CONCATENATE('Copy paste to Here'!G279," &amp; ",'Copy paste to Here'!D279,"  &amp;  ",'Copy paste to Here'!E279))),"Empty Cell")</f>
        <v>Empty Cell</v>
      </c>
      <c r="B275" s="54">
        <f>'Copy paste to Here'!C279</f>
        <v>0</v>
      </c>
      <c r="C275" s="54"/>
      <c r="D275" s="55"/>
      <c r="E275" s="56"/>
      <c r="F275" s="56">
        <f t="shared" ref="F275:F338" si="13">D275*E275</f>
        <v>0</v>
      </c>
      <c r="G275" s="57">
        <f t="shared" ref="G275:G338" si="14">E275*$E$14</f>
        <v>0</v>
      </c>
      <c r="H275" s="60">
        <f t="shared" ref="H275:H338" si="15">D275*G275</f>
        <v>0</v>
      </c>
    </row>
    <row r="276" spans="1:8" s="59" customFormat="1" hidden="1">
      <c r="A276" s="53" t="str">
        <f>IF((LEN('Copy paste to Here'!G280))&gt;5,((CONCATENATE('Copy paste to Here'!G280," &amp; ",'Copy paste to Here'!D280,"  &amp;  ",'Copy paste to Here'!E280))),"Empty Cell")</f>
        <v>Empty Cell</v>
      </c>
      <c r="B276" s="54">
        <f>'Copy paste to Here'!C280</f>
        <v>0</v>
      </c>
      <c r="C276" s="54"/>
      <c r="D276" s="55"/>
      <c r="E276" s="56"/>
      <c r="F276" s="56">
        <f t="shared" si="13"/>
        <v>0</v>
      </c>
      <c r="G276" s="57">
        <f t="shared" si="14"/>
        <v>0</v>
      </c>
      <c r="H276" s="60">
        <f t="shared" si="15"/>
        <v>0</v>
      </c>
    </row>
    <row r="277" spans="1:8" s="59" customFormat="1" hidden="1">
      <c r="A277" s="53" t="str">
        <f>IF((LEN('Copy paste to Here'!G281))&gt;5,((CONCATENATE('Copy paste to Here'!G281," &amp; ",'Copy paste to Here'!D281,"  &amp;  ",'Copy paste to Here'!E281))),"Empty Cell")</f>
        <v>Empty Cell</v>
      </c>
      <c r="B277" s="54">
        <f>'Copy paste to Here'!C281</f>
        <v>0</v>
      </c>
      <c r="C277" s="54"/>
      <c r="D277" s="55"/>
      <c r="E277" s="56"/>
      <c r="F277" s="56">
        <f t="shared" si="13"/>
        <v>0</v>
      </c>
      <c r="G277" s="57">
        <f t="shared" si="14"/>
        <v>0</v>
      </c>
      <c r="H277" s="60">
        <f t="shared" si="15"/>
        <v>0</v>
      </c>
    </row>
    <row r="278" spans="1:8" s="59" customFormat="1" hidden="1">
      <c r="A278" s="53" t="str">
        <f>IF((LEN('Copy paste to Here'!G282))&gt;5,((CONCATENATE('Copy paste to Here'!G282," &amp; ",'Copy paste to Here'!D282,"  &amp;  ",'Copy paste to Here'!E282))),"Empty Cell")</f>
        <v>Empty Cell</v>
      </c>
      <c r="B278" s="54">
        <f>'Copy paste to Here'!C282</f>
        <v>0</v>
      </c>
      <c r="C278" s="54"/>
      <c r="D278" s="55"/>
      <c r="E278" s="56"/>
      <c r="F278" s="56">
        <f t="shared" si="13"/>
        <v>0</v>
      </c>
      <c r="G278" s="57">
        <f t="shared" si="14"/>
        <v>0</v>
      </c>
      <c r="H278" s="60">
        <f t="shared" si="15"/>
        <v>0</v>
      </c>
    </row>
    <row r="279" spans="1:8" s="59" customFormat="1" hidden="1">
      <c r="A279" s="53" t="str">
        <f>IF((LEN('Copy paste to Here'!G283))&gt;5,((CONCATENATE('Copy paste to Here'!G283," &amp; ",'Copy paste to Here'!D283,"  &amp;  ",'Copy paste to Here'!E283))),"Empty Cell")</f>
        <v>Empty Cell</v>
      </c>
      <c r="B279" s="54">
        <f>'Copy paste to Here'!C283</f>
        <v>0</v>
      </c>
      <c r="C279" s="54"/>
      <c r="D279" s="55"/>
      <c r="E279" s="56"/>
      <c r="F279" s="56">
        <f t="shared" si="13"/>
        <v>0</v>
      </c>
      <c r="G279" s="57">
        <f t="shared" si="14"/>
        <v>0</v>
      </c>
      <c r="H279" s="60">
        <f t="shared" si="15"/>
        <v>0</v>
      </c>
    </row>
    <row r="280" spans="1:8" s="59" customFormat="1" hidden="1">
      <c r="A280" s="53" t="str">
        <f>IF((LEN('Copy paste to Here'!G284))&gt;5,((CONCATENATE('Copy paste to Here'!G284," &amp; ",'Copy paste to Here'!D284,"  &amp;  ",'Copy paste to Here'!E284))),"Empty Cell")</f>
        <v>Empty Cell</v>
      </c>
      <c r="B280" s="54">
        <f>'Copy paste to Here'!C284</f>
        <v>0</v>
      </c>
      <c r="C280" s="54"/>
      <c r="D280" s="55"/>
      <c r="E280" s="56"/>
      <c r="F280" s="56">
        <f t="shared" si="13"/>
        <v>0</v>
      </c>
      <c r="G280" s="57">
        <f t="shared" si="14"/>
        <v>0</v>
      </c>
      <c r="H280" s="60">
        <f t="shared" si="15"/>
        <v>0</v>
      </c>
    </row>
    <row r="281" spans="1:8" s="59" customFormat="1" hidden="1">
      <c r="A281" s="53" t="str">
        <f>IF((LEN('Copy paste to Here'!G285))&gt;5,((CONCATENATE('Copy paste to Here'!G285," &amp; ",'Copy paste to Here'!D285,"  &amp;  ",'Copy paste to Here'!E285))),"Empty Cell")</f>
        <v>Empty Cell</v>
      </c>
      <c r="B281" s="54">
        <f>'Copy paste to Here'!C285</f>
        <v>0</v>
      </c>
      <c r="C281" s="54"/>
      <c r="D281" s="55"/>
      <c r="E281" s="56"/>
      <c r="F281" s="56">
        <f t="shared" si="13"/>
        <v>0</v>
      </c>
      <c r="G281" s="57">
        <f t="shared" si="14"/>
        <v>0</v>
      </c>
      <c r="H281" s="60">
        <f t="shared" si="15"/>
        <v>0</v>
      </c>
    </row>
    <row r="282" spans="1:8" s="59" customFormat="1" hidden="1">
      <c r="A282" s="53" t="str">
        <f>IF((LEN('Copy paste to Here'!G286))&gt;5,((CONCATENATE('Copy paste to Here'!G286," &amp; ",'Copy paste to Here'!D286,"  &amp;  ",'Copy paste to Here'!E286))),"Empty Cell")</f>
        <v>Empty Cell</v>
      </c>
      <c r="B282" s="54">
        <f>'Copy paste to Here'!C286</f>
        <v>0</v>
      </c>
      <c r="C282" s="54"/>
      <c r="D282" s="55"/>
      <c r="E282" s="56"/>
      <c r="F282" s="56">
        <f t="shared" si="13"/>
        <v>0</v>
      </c>
      <c r="G282" s="57">
        <f t="shared" si="14"/>
        <v>0</v>
      </c>
      <c r="H282" s="60">
        <f t="shared" si="15"/>
        <v>0</v>
      </c>
    </row>
    <row r="283" spans="1:8" s="59" customFormat="1" hidden="1">
      <c r="A283" s="53" t="str">
        <f>IF((LEN('Copy paste to Here'!G287))&gt;5,((CONCATENATE('Copy paste to Here'!G287," &amp; ",'Copy paste to Here'!D287,"  &amp;  ",'Copy paste to Here'!E287))),"Empty Cell")</f>
        <v>Empty Cell</v>
      </c>
      <c r="B283" s="54">
        <f>'Copy paste to Here'!C287</f>
        <v>0</v>
      </c>
      <c r="C283" s="54"/>
      <c r="D283" s="55"/>
      <c r="E283" s="56"/>
      <c r="F283" s="56">
        <f t="shared" si="13"/>
        <v>0</v>
      </c>
      <c r="G283" s="57">
        <f t="shared" si="14"/>
        <v>0</v>
      </c>
      <c r="H283" s="60">
        <f t="shared" si="15"/>
        <v>0</v>
      </c>
    </row>
    <row r="284" spans="1:8" s="59" customFormat="1" hidden="1">
      <c r="A284" s="53" t="str">
        <f>IF((LEN('Copy paste to Here'!G288))&gt;5,((CONCATENATE('Copy paste to Here'!G288," &amp; ",'Copy paste to Here'!D288,"  &amp;  ",'Copy paste to Here'!E288))),"Empty Cell")</f>
        <v>Empty Cell</v>
      </c>
      <c r="B284" s="54">
        <f>'Copy paste to Here'!C288</f>
        <v>0</v>
      </c>
      <c r="C284" s="54"/>
      <c r="D284" s="55"/>
      <c r="E284" s="56"/>
      <c r="F284" s="56">
        <f t="shared" si="13"/>
        <v>0</v>
      </c>
      <c r="G284" s="57">
        <f t="shared" si="14"/>
        <v>0</v>
      </c>
      <c r="H284" s="60">
        <f t="shared" si="15"/>
        <v>0</v>
      </c>
    </row>
    <row r="285" spans="1:8" s="59" customFormat="1" hidden="1">
      <c r="A285" s="53" t="str">
        <f>IF((LEN('Copy paste to Here'!G289))&gt;5,((CONCATENATE('Copy paste to Here'!G289," &amp; ",'Copy paste to Here'!D289,"  &amp;  ",'Copy paste to Here'!E289))),"Empty Cell")</f>
        <v>Empty Cell</v>
      </c>
      <c r="B285" s="54">
        <f>'Copy paste to Here'!C289</f>
        <v>0</v>
      </c>
      <c r="C285" s="54"/>
      <c r="D285" s="55"/>
      <c r="E285" s="56"/>
      <c r="F285" s="56">
        <f t="shared" si="13"/>
        <v>0</v>
      </c>
      <c r="G285" s="57">
        <f t="shared" si="14"/>
        <v>0</v>
      </c>
      <c r="H285" s="60">
        <f t="shared" si="15"/>
        <v>0</v>
      </c>
    </row>
    <row r="286" spans="1:8" s="59" customFormat="1" hidden="1">
      <c r="A286" s="53" t="str">
        <f>IF((LEN('Copy paste to Here'!G290))&gt;5,((CONCATENATE('Copy paste to Here'!G290," &amp; ",'Copy paste to Here'!D290,"  &amp;  ",'Copy paste to Here'!E290))),"Empty Cell")</f>
        <v>Empty Cell</v>
      </c>
      <c r="B286" s="54">
        <f>'Copy paste to Here'!C290</f>
        <v>0</v>
      </c>
      <c r="C286" s="54"/>
      <c r="D286" s="55"/>
      <c r="E286" s="56"/>
      <c r="F286" s="56">
        <f t="shared" si="13"/>
        <v>0</v>
      </c>
      <c r="G286" s="57">
        <f t="shared" si="14"/>
        <v>0</v>
      </c>
      <c r="H286" s="60">
        <f t="shared" si="15"/>
        <v>0</v>
      </c>
    </row>
    <row r="287" spans="1:8" s="59" customFormat="1" hidden="1">
      <c r="A287" s="53" t="str">
        <f>IF((LEN('Copy paste to Here'!G291))&gt;5,((CONCATENATE('Copy paste to Here'!G291," &amp; ",'Copy paste to Here'!D291,"  &amp;  ",'Copy paste to Here'!E291))),"Empty Cell")</f>
        <v>Empty Cell</v>
      </c>
      <c r="B287" s="54">
        <f>'Copy paste to Here'!C291</f>
        <v>0</v>
      </c>
      <c r="C287" s="54"/>
      <c r="D287" s="55"/>
      <c r="E287" s="56"/>
      <c r="F287" s="56">
        <f t="shared" si="13"/>
        <v>0</v>
      </c>
      <c r="G287" s="57">
        <f t="shared" si="14"/>
        <v>0</v>
      </c>
      <c r="H287" s="60">
        <f t="shared" si="15"/>
        <v>0</v>
      </c>
    </row>
    <row r="288" spans="1:8" s="59" customFormat="1" hidden="1">
      <c r="A288" s="53" t="str">
        <f>IF((LEN('Copy paste to Here'!G292))&gt;5,((CONCATENATE('Copy paste to Here'!G292," &amp; ",'Copy paste to Here'!D292,"  &amp;  ",'Copy paste to Here'!E292))),"Empty Cell")</f>
        <v>Empty Cell</v>
      </c>
      <c r="B288" s="54">
        <f>'Copy paste to Here'!C292</f>
        <v>0</v>
      </c>
      <c r="C288" s="54"/>
      <c r="D288" s="55"/>
      <c r="E288" s="56"/>
      <c r="F288" s="56">
        <f t="shared" si="13"/>
        <v>0</v>
      </c>
      <c r="G288" s="57">
        <f t="shared" si="14"/>
        <v>0</v>
      </c>
      <c r="H288" s="60">
        <f t="shared" si="15"/>
        <v>0</v>
      </c>
    </row>
    <row r="289" spans="1:8" s="59" customFormat="1" hidden="1">
      <c r="A289" s="53" t="str">
        <f>IF((LEN('Copy paste to Here'!G293))&gt;5,((CONCATENATE('Copy paste to Here'!G293," &amp; ",'Copy paste to Here'!D293,"  &amp;  ",'Copy paste to Here'!E293))),"Empty Cell")</f>
        <v>Empty Cell</v>
      </c>
      <c r="B289" s="54">
        <f>'Copy paste to Here'!C293</f>
        <v>0</v>
      </c>
      <c r="C289" s="54"/>
      <c r="D289" s="55"/>
      <c r="E289" s="56"/>
      <c r="F289" s="56">
        <f t="shared" si="13"/>
        <v>0</v>
      </c>
      <c r="G289" s="57">
        <f t="shared" si="14"/>
        <v>0</v>
      </c>
      <c r="H289" s="60">
        <f t="shared" si="15"/>
        <v>0</v>
      </c>
    </row>
    <row r="290" spans="1:8" s="59" customFormat="1" hidden="1">
      <c r="A290" s="53" t="str">
        <f>IF((LEN('Copy paste to Here'!G294))&gt;5,((CONCATENATE('Copy paste to Here'!G294," &amp; ",'Copy paste to Here'!D294,"  &amp;  ",'Copy paste to Here'!E294))),"Empty Cell")</f>
        <v>Empty Cell</v>
      </c>
      <c r="B290" s="54">
        <f>'Copy paste to Here'!C294</f>
        <v>0</v>
      </c>
      <c r="C290" s="54"/>
      <c r="D290" s="55"/>
      <c r="E290" s="56"/>
      <c r="F290" s="56">
        <f t="shared" si="13"/>
        <v>0</v>
      </c>
      <c r="G290" s="57">
        <f t="shared" si="14"/>
        <v>0</v>
      </c>
      <c r="H290" s="60">
        <f t="shared" si="15"/>
        <v>0</v>
      </c>
    </row>
    <row r="291" spans="1:8" s="59" customFormat="1" hidden="1">
      <c r="A291" s="53" t="str">
        <f>IF((LEN('Copy paste to Here'!G295))&gt;5,((CONCATENATE('Copy paste to Here'!G295," &amp; ",'Copy paste to Here'!D295,"  &amp;  ",'Copy paste to Here'!E295))),"Empty Cell")</f>
        <v>Empty Cell</v>
      </c>
      <c r="B291" s="54">
        <f>'Copy paste to Here'!C295</f>
        <v>0</v>
      </c>
      <c r="C291" s="54"/>
      <c r="D291" s="55"/>
      <c r="E291" s="56"/>
      <c r="F291" s="56">
        <f t="shared" si="13"/>
        <v>0</v>
      </c>
      <c r="G291" s="57">
        <f t="shared" si="14"/>
        <v>0</v>
      </c>
      <c r="H291" s="60">
        <f t="shared" si="15"/>
        <v>0</v>
      </c>
    </row>
    <row r="292" spans="1:8" s="59" customFormat="1" hidden="1">
      <c r="A292" s="53" t="str">
        <f>IF((LEN('Copy paste to Here'!G296))&gt;5,((CONCATENATE('Copy paste to Here'!G296," &amp; ",'Copy paste to Here'!D296,"  &amp;  ",'Copy paste to Here'!E296))),"Empty Cell")</f>
        <v>Empty Cell</v>
      </c>
      <c r="B292" s="54">
        <f>'Copy paste to Here'!C296</f>
        <v>0</v>
      </c>
      <c r="C292" s="54"/>
      <c r="D292" s="55"/>
      <c r="E292" s="56"/>
      <c r="F292" s="56">
        <f t="shared" si="13"/>
        <v>0</v>
      </c>
      <c r="G292" s="57">
        <f t="shared" si="14"/>
        <v>0</v>
      </c>
      <c r="H292" s="60">
        <f t="shared" si="15"/>
        <v>0</v>
      </c>
    </row>
    <row r="293" spans="1:8" s="59" customFormat="1" hidden="1">
      <c r="A293" s="53" t="str">
        <f>IF((LEN('Copy paste to Here'!G297))&gt;5,((CONCATENATE('Copy paste to Here'!G297," &amp; ",'Copy paste to Here'!D297,"  &amp;  ",'Copy paste to Here'!E297))),"Empty Cell")</f>
        <v>Empty Cell</v>
      </c>
      <c r="B293" s="54">
        <f>'Copy paste to Here'!C297</f>
        <v>0</v>
      </c>
      <c r="C293" s="54"/>
      <c r="D293" s="55"/>
      <c r="E293" s="56"/>
      <c r="F293" s="56">
        <f t="shared" si="13"/>
        <v>0</v>
      </c>
      <c r="G293" s="57">
        <f t="shared" si="14"/>
        <v>0</v>
      </c>
      <c r="H293" s="60">
        <f t="shared" si="15"/>
        <v>0</v>
      </c>
    </row>
    <row r="294" spans="1:8" s="59" customFormat="1" hidden="1">
      <c r="A294" s="53" t="str">
        <f>IF((LEN('Copy paste to Here'!G298))&gt;5,((CONCATENATE('Copy paste to Here'!G298," &amp; ",'Copy paste to Here'!D298,"  &amp;  ",'Copy paste to Here'!E298))),"Empty Cell")</f>
        <v>Empty Cell</v>
      </c>
      <c r="B294" s="54">
        <f>'Copy paste to Here'!C298</f>
        <v>0</v>
      </c>
      <c r="C294" s="54"/>
      <c r="D294" s="55"/>
      <c r="E294" s="56"/>
      <c r="F294" s="56">
        <f t="shared" si="13"/>
        <v>0</v>
      </c>
      <c r="G294" s="57">
        <f t="shared" si="14"/>
        <v>0</v>
      </c>
      <c r="H294" s="60">
        <f t="shared" si="15"/>
        <v>0</v>
      </c>
    </row>
    <row r="295" spans="1:8" s="59" customFormat="1" hidden="1">
      <c r="A295" s="53" t="str">
        <f>IF((LEN('Copy paste to Here'!G299))&gt;5,((CONCATENATE('Copy paste to Here'!G299," &amp; ",'Copy paste to Here'!D299,"  &amp;  ",'Copy paste to Here'!E299))),"Empty Cell")</f>
        <v>Empty Cell</v>
      </c>
      <c r="B295" s="54">
        <f>'Copy paste to Here'!C299</f>
        <v>0</v>
      </c>
      <c r="C295" s="54"/>
      <c r="D295" s="55"/>
      <c r="E295" s="56"/>
      <c r="F295" s="56">
        <f t="shared" si="13"/>
        <v>0</v>
      </c>
      <c r="G295" s="57">
        <f t="shared" si="14"/>
        <v>0</v>
      </c>
      <c r="H295" s="60">
        <f t="shared" si="15"/>
        <v>0</v>
      </c>
    </row>
    <row r="296" spans="1:8" s="59" customFormat="1" hidden="1">
      <c r="A296" s="53" t="str">
        <f>IF((LEN('Copy paste to Here'!G300))&gt;5,((CONCATENATE('Copy paste to Here'!G300," &amp; ",'Copy paste to Here'!D300,"  &amp;  ",'Copy paste to Here'!E300))),"Empty Cell")</f>
        <v>Empty Cell</v>
      </c>
      <c r="B296" s="54">
        <f>'Copy paste to Here'!C300</f>
        <v>0</v>
      </c>
      <c r="C296" s="54"/>
      <c r="D296" s="55"/>
      <c r="E296" s="56"/>
      <c r="F296" s="56">
        <f t="shared" si="13"/>
        <v>0</v>
      </c>
      <c r="G296" s="57">
        <f t="shared" si="14"/>
        <v>0</v>
      </c>
      <c r="H296" s="60">
        <f t="shared" si="15"/>
        <v>0</v>
      </c>
    </row>
    <row r="297" spans="1:8" s="59" customFormat="1" hidden="1">
      <c r="A297" s="53" t="str">
        <f>IF((LEN('Copy paste to Here'!G301))&gt;5,((CONCATENATE('Copy paste to Here'!G301," &amp; ",'Copy paste to Here'!D301,"  &amp;  ",'Copy paste to Here'!E301))),"Empty Cell")</f>
        <v>Empty Cell</v>
      </c>
      <c r="B297" s="54">
        <f>'Copy paste to Here'!C301</f>
        <v>0</v>
      </c>
      <c r="C297" s="54"/>
      <c r="D297" s="55"/>
      <c r="E297" s="56"/>
      <c r="F297" s="56">
        <f t="shared" si="13"/>
        <v>0</v>
      </c>
      <c r="G297" s="57">
        <f t="shared" si="14"/>
        <v>0</v>
      </c>
      <c r="H297" s="60">
        <f t="shared" si="15"/>
        <v>0</v>
      </c>
    </row>
    <row r="298" spans="1:8" s="59" customFormat="1" hidden="1">
      <c r="A298" s="53" t="str">
        <f>IF((LEN('Copy paste to Here'!G302))&gt;5,((CONCATENATE('Copy paste to Here'!G302," &amp; ",'Copy paste to Here'!D302,"  &amp;  ",'Copy paste to Here'!E302))),"Empty Cell")</f>
        <v>Empty Cell</v>
      </c>
      <c r="B298" s="54">
        <f>'Copy paste to Here'!C302</f>
        <v>0</v>
      </c>
      <c r="C298" s="54"/>
      <c r="D298" s="55"/>
      <c r="E298" s="56"/>
      <c r="F298" s="56">
        <f t="shared" si="13"/>
        <v>0</v>
      </c>
      <c r="G298" s="57">
        <f t="shared" si="14"/>
        <v>0</v>
      </c>
      <c r="H298" s="60">
        <f t="shared" si="15"/>
        <v>0</v>
      </c>
    </row>
    <row r="299" spans="1:8" s="59" customFormat="1" hidden="1">
      <c r="A299" s="53" t="str">
        <f>IF((LEN('Copy paste to Here'!G303))&gt;5,((CONCATENATE('Copy paste to Here'!G303," &amp; ",'Copy paste to Here'!D303,"  &amp;  ",'Copy paste to Here'!E303))),"Empty Cell")</f>
        <v>Empty Cell</v>
      </c>
      <c r="B299" s="54">
        <f>'Copy paste to Here'!C303</f>
        <v>0</v>
      </c>
      <c r="C299" s="54"/>
      <c r="D299" s="55"/>
      <c r="E299" s="56"/>
      <c r="F299" s="56">
        <f t="shared" si="13"/>
        <v>0</v>
      </c>
      <c r="G299" s="57">
        <f t="shared" si="14"/>
        <v>0</v>
      </c>
      <c r="H299" s="60">
        <f t="shared" si="15"/>
        <v>0</v>
      </c>
    </row>
    <row r="300" spans="1:8" s="59" customFormat="1" hidden="1">
      <c r="A300" s="53" t="str">
        <f>IF((LEN('Copy paste to Here'!G304))&gt;5,((CONCATENATE('Copy paste to Here'!G304," &amp; ",'Copy paste to Here'!D304,"  &amp;  ",'Copy paste to Here'!E304))),"Empty Cell")</f>
        <v>Empty Cell</v>
      </c>
      <c r="B300" s="54">
        <f>'Copy paste to Here'!C304</f>
        <v>0</v>
      </c>
      <c r="C300" s="54"/>
      <c r="D300" s="55"/>
      <c r="E300" s="56"/>
      <c r="F300" s="56">
        <f t="shared" si="13"/>
        <v>0</v>
      </c>
      <c r="G300" s="57">
        <f t="shared" si="14"/>
        <v>0</v>
      </c>
      <c r="H300" s="60">
        <f t="shared" si="15"/>
        <v>0</v>
      </c>
    </row>
    <row r="301" spans="1:8" s="59" customFormat="1" hidden="1">
      <c r="A301" s="53" t="str">
        <f>IF((LEN('Copy paste to Here'!G305))&gt;5,((CONCATENATE('Copy paste to Here'!G305," &amp; ",'Copy paste to Here'!D305,"  &amp;  ",'Copy paste to Here'!E305))),"Empty Cell")</f>
        <v>Empty Cell</v>
      </c>
      <c r="B301" s="54">
        <f>'Copy paste to Here'!C305</f>
        <v>0</v>
      </c>
      <c r="C301" s="54"/>
      <c r="D301" s="55"/>
      <c r="E301" s="56"/>
      <c r="F301" s="56">
        <f t="shared" si="13"/>
        <v>0</v>
      </c>
      <c r="G301" s="57">
        <f t="shared" si="14"/>
        <v>0</v>
      </c>
      <c r="H301" s="60">
        <f t="shared" si="15"/>
        <v>0</v>
      </c>
    </row>
    <row r="302" spans="1:8" s="59" customFormat="1" hidden="1">
      <c r="A302" s="53" t="str">
        <f>IF((LEN('Copy paste to Here'!G306))&gt;5,((CONCATENATE('Copy paste to Here'!G306," &amp; ",'Copy paste to Here'!D306,"  &amp;  ",'Copy paste to Here'!E306))),"Empty Cell")</f>
        <v>Empty Cell</v>
      </c>
      <c r="B302" s="54">
        <f>'Copy paste to Here'!C306</f>
        <v>0</v>
      </c>
      <c r="C302" s="54"/>
      <c r="D302" s="55"/>
      <c r="E302" s="56"/>
      <c r="F302" s="56">
        <f t="shared" si="13"/>
        <v>0</v>
      </c>
      <c r="G302" s="57">
        <f t="shared" si="14"/>
        <v>0</v>
      </c>
      <c r="H302" s="60">
        <f t="shared" si="15"/>
        <v>0</v>
      </c>
    </row>
    <row r="303" spans="1:8" s="59" customFormat="1" hidden="1">
      <c r="A303" s="53" t="str">
        <f>IF((LEN('Copy paste to Here'!G307))&gt;5,((CONCATENATE('Copy paste to Here'!G307," &amp; ",'Copy paste to Here'!D307,"  &amp;  ",'Copy paste to Here'!E307))),"Empty Cell")</f>
        <v>Empty Cell</v>
      </c>
      <c r="B303" s="54">
        <f>'Copy paste to Here'!C307</f>
        <v>0</v>
      </c>
      <c r="C303" s="54"/>
      <c r="D303" s="55"/>
      <c r="E303" s="56"/>
      <c r="F303" s="56">
        <f t="shared" si="13"/>
        <v>0</v>
      </c>
      <c r="G303" s="57">
        <f t="shared" si="14"/>
        <v>0</v>
      </c>
      <c r="H303" s="60">
        <f t="shared" si="15"/>
        <v>0</v>
      </c>
    </row>
    <row r="304" spans="1:8" s="59" customFormat="1" hidden="1">
      <c r="A304" s="53" t="str">
        <f>IF((LEN('Copy paste to Here'!G308))&gt;5,((CONCATENATE('Copy paste to Here'!G308," &amp; ",'Copy paste to Here'!D308,"  &amp;  ",'Copy paste to Here'!E308))),"Empty Cell")</f>
        <v>Empty Cell</v>
      </c>
      <c r="B304" s="54">
        <f>'Copy paste to Here'!C308</f>
        <v>0</v>
      </c>
      <c r="C304" s="54"/>
      <c r="D304" s="55"/>
      <c r="E304" s="56"/>
      <c r="F304" s="56">
        <f t="shared" si="13"/>
        <v>0</v>
      </c>
      <c r="G304" s="57">
        <f t="shared" si="14"/>
        <v>0</v>
      </c>
      <c r="H304" s="60">
        <f t="shared" si="15"/>
        <v>0</v>
      </c>
    </row>
    <row r="305" spans="1:8" s="59" customFormat="1" hidden="1">
      <c r="A305" s="53" t="str">
        <f>IF((LEN('Copy paste to Here'!G309))&gt;5,((CONCATENATE('Copy paste to Here'!G309," &amp; ",'Copy paste to Here'!D309,"  &amp;  ",'Copy paste to Here'!E309))),"Empty Cell")</f>
        <v>Empty Cell</v>
      </c>
      <c r="B305" s="54">
        <f>'Copy paste to Here'!C309</f>
        <v>0</v>
      </c>
      <c r="C305" s="54"/>
      <c r="D305" s="55"/>
      <c r="E305" s="56"/>
      <c r="F305" s="56">
        <f t="shared" si="13"/>
        <v>0</v>
      </c>
      <c r="G305" s="57">
        <f t="shared" si="14"/>
        <v>0</v>
      </c>
      <c r="H305" s="60">
        <f t="shared" si="15"/>
        <v>0</v>
      </c>
    </row>
    <row r="306" spans="1:8" s="59" customFormat="1" hidden="1">
      <c r="A306" s="53" t="str">
        <f>IF((LEN('Copy paste to Here'!G310))&gt;5,((CONCATENATE('Copy paste to Here'!G310," &amp; ",'Copy paste to Here'!D310,"  &amp;  ",'Copy paste to Here'!E310))),"Empty Cell")</f>
        <v>Empty Cell</v>
      </c>
      <c r="B306" s="54">
        <f>'Copy paste to Here'!C310</f>
        <v>0</v>
      </c>
      <c r="C306" s="54"/>
      <c r="D306" s="55"/>
      <c r="E306" s="56"/>
      <c r="F306" s="56">
        <f t="shared" si="13"/>
        <v>0</v>
      </c>
      <c r="G306" s="57">
        <f t="shared" si="14"/>
        <v>0</v>
      </c>
      <c r="H306" s="60">
        <f t="shared" si="15"/>
        <v>0</v>
      </c>
    </row>
    <row r="307" spans="1:8" s="59" customFormat="1" hidden="1">
      <c r="A307" s="53" t="str">
        <f>IF((LEN('Copy paste to Here'!G311))&gt;5,((CONCATENATE('Copy paste to Here'!G311," &amp; ",'Copy paste to Here'!D311,"  &amp;  ",'Copy paste to Here'!E311))),"Empty Cell")</f>
        <v>Empty Cell</v>
      </c>
      <c r="B307" s="54">
        <f>'Copy paste to Here'!C311</f>
        <v>0</v>
      </c>
      <c r="C307" s="54"/>
      <c r="D307" s="55"/>
      <c r="E307" s="56"/>
      <c r="F307" s="56">
        <f t="shared" si="13"/>
        <v>0</v>
      </c>
      <c r="G307" s="57">
        <f t="shared" si="14"/>
        <v>0</v>
      </c>
      <c r="H307" s="60">
        <f t="shared" si="15"/>
        <v>0</v>
      </c>
    </row>
    <row r="308" spans="1:8" s="59" customFormat="1" hidden="1">
      <c r="A308" s="53" t="str">
        <f>IF((LEN('Copy paste to Here'!G312))&gt;5,((CONCATENATE('Copy paste to Here'!G312," &amp; ",'Copy paste to Here'!D312,"  &amp;  ",'Copy paste to Here'!E312))),"Empty Cell")</f>
        <v>Empty Cell</v>
      </c>
      <c r="B308" s="54">
        <f>'Copy paste to Here'!C312</f>
        <v>0</v>
      </c>
      <c r="C308" s="54"/>
      <c r="D308" s="55"/>
      <c r="E308" s="56"/>
      <c r="F308" s="56">
        <f t="shared" si="13"/>
        <v>0</v>
      </c>
      <c r="G308" s="57">
        <f t="shared" si="14"/>
        <v>0</v>
      </c>
      <c r="H308" s="60">
        <f t="shared" si="15"/>
        <v>0</v>
      </c>
    </row>
    <row r="309" spans="1:8" s="59" customFormat="1" hidden="1">
      <c r="A309" s="53" t="str">
        <f>IF((LEN('Copy paste to Here'!G313))&gt;5,((CONCATENATE('Copy paste to Here'!G313," &amp; ",'Copy paste to Here'!D313,"  &amp;  ",'Copy paste to Here'!E313))),"Empty Cell")</f>
        <v>Empty Cell</v>
      </c>
      <c r="B309" s="54">
        <f>'Copy paste to Here'!C313</f>
        <v>0</v>
      </c>
      <c r="C309" s="54"/>
      <c r="D309" s="55"/>
      <c r="E309" s="56"/>
      <c r="F309" s="56">
        <f t="shared" si="13"/>
        <v>0</v>
      </c>
      <c r="G309" s="57">
        <f t="shared" si="14"/>
        <v>0</v>
      </c>
      <c r="H309" s="60">
        <f t="shared" si="15"/>
        <v>0</v>
      </c>
    </row>
    <row r="310" spans="1:8" s="59" customFormat="1" hidden="1">
      <c r="A310" s="53" t="str">
        <f>IF((LEN('Copy paste to Here'!G314))&gt;5,((CONCATENATE('Copy paste to Here'!G314," &amp; ",'Copy paste to Here'!D314,"  &amp;  ",'Copy paste to Here'!E314))),"Empty Cell")</f>
        <v>Empty Cell</v>
      </c>
      <c r="B310" s="54">
        <f>'Copy paste to Here'!C314</f>
        <v>0</v>
      </c>
      <c r="C310" s="54"/>
      <c r="D310" s="55"/>
      <c r="E310" s="56"/>
      <c r="F310" s="56">
        <f t="shared" si="13"/>
        <v>0</v>
      </c>
      <c r="G310" s="57">
        <f t="shared" si="14"/>
        <v>0</v>
      </c>
      <c r="H310" s="60">
        <f t="shared" si="15"/>
        <v>0</v>
      </c>
    </row>
    <row r="311" spans="1:8" s="59" customFormat="1" hidden="1">
      <c r="A311" s="53" t="str">
        <f>IF((LEN('Copy paste to Here'!G315))&gt;5,((CONCATENATE('Copy paste to Here'!G315," &amp; ",'Copy paste to Here'!D315,"  &amp;  ",'Copy paste to Here'!E315))),"Empty Cell")</f>
        <v>Empty Cell</v>
      </c>
      <c r="B311" s="54">
        <f>'Copy paste to Here'!C315</f>
        <v>0</v>
      </c>
      <c r="C311" s="54"/>
      <c r="D311" s="55"/>
      <c r="E311" s="56"/>
      <c r="F311" s="56">
        <f t="shared" si="13"/>
        <v>0</v>
      </c>
      <c r="G311" s="57">
        <f t="shared" si="14"/>
        <v>0</v>
      </c>
      <c r="H311" s="60">
        <f t="shared" si="15"/>
        <v>0</v>
      </c>
    </row>
    <row r="312" spans="1:8" s="59" customFormat="1" hidden="1">
      <c r="A312" s="53" t="str">
        <f>IF((LEN('Copy paste to Here'!G316))&gt;5,((CONCATENATE('Copy paste to Here'!G316," &amp; ",'Copy paste to Here'!D316,"  &amp;  ",'Copy paste to Here'!E316))),"Empty Cell")</f>
        <v>Empty Cell</v>
      </c>
      <c r="B312" s="54">
        <f>'Copy paste to Here'!C316</f>
        <v>0</v>
      </c>
      <c r="C312" s="54"/>
      <c r="D312" s="55"/>
      <c r="E312" s="56"/>
      <c r="F312" s="56">
        <f t="shared" si="13"/>
        <v>0</v>
      </c>
      <c r="G312" s="57">
        <f t="shared" si="14"/>
        <v>0</v>
      </c>
      <c r="H312" s="60">
        <f t="shared" si="15"/>
        <v>0</v>
      </c>
    </row>
    <row r="313" spans="1:8" s="59" customFormat="1" hidden="1">
      <c r="A313" s="53" t="str">
        <f>IF((LEN('Copy paste to Here'!G317))&gt;5,((CONCATENATE('Copy paste to Here'!G317," &amp; ",'Copy paste to Here'!D317,"  &amp;  ",'Copy paste to Here'!E317))),"Empty Cell")</f>
        <v>Empty Cell</v>
      </c>
      <c r="B313" s="54">
        <f>'Copy paste to Here'!C317</f>
        <v>0</v>
      </c>
      <c r="C313" s="54"/>
      <c r="D313" s="55"/>
      <c r="E313" s="56"/>
      <c r="F313" s="56">
        <f t="shared" si="13"/>
        <v>0</v>
      </c>
      <c r="G313" s="57">
        <f t="shared" si="14"/>
        <v>0</v>
      </c>
      <c r="H313" s="60">
        <f t="shared" si="15"/>
        <v>0</v>
      </c>
    </row>
    <row r="314" spans="1:8" s="59" customFormat="1" hidden="1">
      <c r="A314" s="53" t="str">
        <f>IF((LEN('Copy paste to Here'!G318))&gt;5,((CONCATENATE('Copy paste to Here'!G318," &amp; ",'Copy paste to Here'!D318,"  &amp;  ",'Copy paste to Here'!E318))),"Empty Cell")</f>
        <v>Empty Cell</v>
      </c>
      <c r="B314" s="54">
        <f>'Copy paste to Here'!C318</f>
        <v>0</v>
      </c>
      <c r="C314" s="54"/>
      <c r="D314" s="55"/>
      <c r="E314" s="56"/>
      <c r="F314" s="56">
        <f t="shared" si="13"/>
        <v>0</v>
      </c>
      <c r="G314" s="57">
        <f t="shared" si="14"/>
        <v>0</v>
      </c>
      <c r="H314" s="60">
        <f t="shared" si="15"/>
        <v>0</v>
      </c>
    </row>
    <row r="315" spans="1:8" s="59" customFormat="1" hidden="1">
      <c r="A315" s="53" t="str">
        <f>IF((LEN('Copy paste to Here'!G319))&gt;5,((CONCATENATE('Copy paste to Here'!G319," &amp; ",'Copy paste to Here'!D319,"  &amp;  ",'Copy paste to Here'!E319))),"Empty Cell")</f>
        <v>Empty Cell</v>
      </c>
      <c r="B315" s="54">
        <f>'Copy paste to Here'!C319</f>
        <v>0</v>
      </c>
      <c r="C315" s="54"/>
      <c r="D315" s="55"/>
      <c r="E315" s="56"/>
      <c r="F315" s="56">
        <f t="shared" si="13"/>
        <v>0</v>
      </c>
      <c r="G315" s="57">
        <f t="shared" si="14"/>
        <v>0</v>
      </c>
      <c r="H315" s="60">
        <f t="shared" si="15"/>
        <v>0</v>
      </c>
    </row>
    <row r="316" spans="1:8" s="59" customFormat="1" hidden="1">
      <c r="A316" s="53" t="str">
        <f>IF((LEN('Copy paste to Here'!G320))&gt;5,((CONCATENATE('Copy paste to Here'!G320," &amp; ",'Copy paste to Here'!D320,"  &amp;  ",'Copy paste to Here'!E320))),"Empty Cell")</f>
        <v>Empty Cell</v>
      </c>
      <c r="B316" s="54">
        <f>'Copy paste to Here'!C320</f>
        <v>0</v>
      </c>
      <c r="C316" s="54"/>
      <c r="D316" s="55"/>
      <c r="E316" s="56"/>
      <c r="F316" s="56">
        <f t="shared" si="13"/>
        <v>0</v>
      </c>
      <c r="G316" s="57">
        <f t="shared" si="14"/>
        <v>0</v>
      </c>
      <c r="H316" s="60">
        <f t="shared" si="15"/>
        <v>0</v>
      </c>
    </row>
    <row r="317" spans="1:8" s="59" customFormat="1" hidden="1">
      <c r="A317" s="53" t="str">
        <f>IF((LEN('Copy paste to Here'!G321))&gt;5,((CONCATENATE('Copy paste to Here'!G321," &amp; ",'Copy paste to Here'!D321,"  &amp;  ",'Copy paste to Here'!E321))),"Empty Cell")</f>
        <v>Empty Cell</v>
      </c>
      <c r="B317" s="54">
        <f>'Copy paste to Here'!C321</f>
        <v>0</v>
      </c>
      <c r="C317" s="54"/>
      <c r="D317" s="55"/>
      <c r="E317" s="56"/>
      <c r="F317" s="56">
        <f t="shared" si="13"/>
        <v>0</v>
      </c>
      <c r="G317" s="57">
        <f t="shared" si="14"/>
        <v>0</v>
      </c>
      <c r="H317" s="60">
        <f t="shared" si="15"/>
        <v>0</v>
      </c>
    </row>
    <row r="318" spans="1:8" s="59" customFormat="1" hidden="1">
      <c r="A318" s="53" t="str">
        <f>IF((LEN('Copy paste to Here'!G322))&gt;5,((CONCATENATE('Copy paste to Here'!G322," &amp; ",'Copy paste to Here'!D322,"  &amp;  ",'Copy paste to Here'!E322))),"Empty Cell")</f>
        <v>Empty Cell</v>
      </c>
      <c r="B318" s="54">
        <f>'Copy paste to Here'!C322</f>
        <v>0</v>
      </c>
      <c r="C318" s="54"/>
      <c r="D318" s="55"/>
      <c r="E318" s="56"/>
      <c r="F318" s="56">
        <f t="shared" si="13"/>
        <v>0</v>
      </c>
      <c r="G318" s="57">
        <f t="shared" si="14"/>
        <v>0</v>
      </c>
      <c r="H318" s="60">
        <f t="shared" si="15"/>
        <v>0</v>
      </c>
    </row>
    <row r="319" spans="1:8" s="59" customFormat="1" hidden="1">
      <c r="A319" s="53" t="str">
        <f>IF((LEN('Copy paste to Here'!G323))&gt;5,((CONCATENATE('Copy paste to Here'!G323," &amp; ",'Copy paste to Here'!D323,"  &amp;  ",'Copy paste to Here'!E323))),"Empty Cell")</f>
        <v>Empty Cell</v>
      </c>
      <c r="B319" s="54">
        <f>'Copy paste to Here'!C323</f>
        <v>0</v>
      </c>
      <c r="C319" s="54"/>
      <c r="D319" s="55"/>
      <c r="E319" s="56"/>
      <c r="F319" s="56">
        <f t="shared" si="13"/>
        <v>0</v>
      </c>
      <c r="G319" s="57">
        <f t="shared" si="14"/>
        <v>0</v>
      </c>
      <c r="H319" s="60">
        <f t="shared" si="15"/>
        <v>0</v>
      </c>
    </row>
    <row r="320" spans="1:8" s="59" customFormat="1" hidden="1">
      <c r="A320" s="53" t="str">
        <f>IF((LEN('Copy paste to Here'!G324))&gt;5,((CONCATENATE('Copy paste to Here'!G324," &amp; ",'Copy paste to Here'!D324,"  &amp;  ",'Copy paste to Here'!E324))),"Empty Cell")</f>
        <v>Empty Cell</v>
      </c>
      <c r="B320" s="54">
        <f>'Copy paste to Here'!C324</f>
        <v>0</v>
      </c>
      <c r="C320" s="54"/>
      <c r="D320" s="55"/>
      <c r="E320" s="56"/>
      <c r="F320" s="56">
        <f t="shared" si="13"/>
        <v>0</v>
      </c>
      <c r="G320" s="57">
        <f t="shared" si="14"/>
        <v>0</v>
      </c>
      <c r="H320" s="60">
        <f t="shared" si="15"/>
        <v>0</v>
      </c>
    </row>
    <row r="321" spans="1:8" s="59" customFormat="1" hidden="1">
      <c r="A321" s="53" t="str">
        <f>IF((LEN('Copy paste to Here'!G325))&gt;5,((CONCATENATE('Copy paste to Here'!G325," &amp; ",'Copy paste to Here'!D325,"  &amp;  ",'Copy paste to Here'!E325))),"Empty Cell")</f>
        <v>Empty Cell</v>
      </c>
      <c r="B321" s="54">
        <f>'Copy paste to Here'!C325</f>
        <v>0</v>
      </c>
      <c r="C321" s="54"/>
      <c r="D321" s="55"/>
      <c r="E321" s="56"/>
      <c r="F321" s="56">
        <f t="shared" si="13"/>
        <v>0</v>
      </c>
      <c r="G321" s="57">
        <f t="shared" si="14"/>
        <v>0</v>
      </c>
      <c r="H321" s="60">
        <f t="shared" si="15"/>
        <v>0</v>
      </c>
    </row>
    <row r="322" spans="1:8" s="59" customFormat="1" hidden="1">
      <c r="A322" s="53" t="str">
        <f>IF((LEN('Copy paste to Here'!G326))&gt;5,((CONCATENATE('Copy paste to Here'!G326," &amp; ",'Copy paste to Here'!D326,"  &amp;  ",'Copy paste to Here'!E326))),"Empty Cell")</f>
        <v>Empty Cell</v>
      </c>
      <c r="B322" s="54">
        <f>'Copy paste to Here'!C326</f>
        <v>0</v>
      </c>
      <c r="C322" s="54"/>
      <c r="D322" s="55"/>
      <c r="E322" s="56"/>
      <c r="F322" s="56">
        <f t="shared" si="13"/>
        <v>0</v>
      </c>
      <c r="G322" s="57">
        <f t="shared" si="14"/>
        <v>0</v>
      </c>
      <c r="H322" s="60">
        <f t="shared" si="15"/>
        <v>0</v>
      </c>
    </row>
    <row r="323" spans="1:8" s="59" customFormat="1" hidden="1">
      <c r="A323" s="53" t="str">
        <f>IF((LEN('Copy paste to Here'!G327))&gt;5,((CONCATENATE('Copy paste to Here'!G327," &amp; ",'Copy paste to Here'!D327,"  &amp;  ",'Copy paste to Here'!E327))),"Empty Cell")</f>
        <v>Empty Cell</v>
      </c>
      <c r="B323" s="54">
        <f>'Copy paste to Here'!C327</f>
        <v>0</v>
      </c>
      <c r="C323" s="54"/>
      <c r="D323" s="55"/>
      <c r="E323" s="56"/>
      <c r="F323" s="56">
        <f t="shared" si="13"/>
        <v>0</v>
      </c>
      <c r="G323" s="57">
        <f t="shared" si="14"/>
        <v>0</v>
      </c>
      <c r="H323" s="60">
        <f t="shared" si="15"/>
        <v>0</v>
      </c>
    </row>
    <row r="324" spans="1:8" s="59" customFormat="1" hidden="1">
      <c r="A324" s="53" t="str">
        <f>IF((LEN('Copy paste to Here'!G328))&gt;5,((CONCATENATE('Copy paste to Here'!G328," &amp; ",'Copy paste to Here'!D328,"  &amp;  ",'Copy paste to Here'!E328))),"Empty Cell")</f>
        <v>Empty Cell</v>
      </c>
      <c r="B324" s="54">
        <f>'Copy paste to Here'!C328</f>
        <v>0</v>
      </c>
      <c r="C324" s="54"/>
      <c r="D324" s="55"/>
      <c r="E324" s="56"/>
      <c r="F324" s="56">
        <f t="shared" si="13"/>
        <v>0</v>
      </c>
      <c r="G324" s="57">
        <f t="shared" si="14"/>
        <v>0</v>
      </c>
      <c r="H324" s="60">
        <f t="shared" si="15"/>
        <v>0</v>
      </c>
    </row>
    <row r="325" spans="1:8" s="59" customFormat="1" hidden="1">
      <c r="A325" s="53" t="str">
        <f>IF((LEN('Copy paste to Here'!G329))&gt;5,((CONCATENATE('Copy paste to Here'!G329," &amp; ",'Copy paste to Here'!D329,"  &amp;  ",'Copy paste to Here'!E329))),"Empty Cell")</f>
        <v>Empty Cell</v>
      </c>
      <c r="B325" s="54">
        <f>'Copy paste to Here'!C329</f>
        <v>0</v>
      </c>
      <c r="C325" s="54"/>
      <c r="D325" s="55"/>
      <c r="E325" s="56"/>
      <c r="F325" s="56">
        <f t="shared" si="13"/>
        <v>0</v>
      </c>
      <c r="G325" s="57">
        <f t="shared" si="14"/>
        <v>0</v>
      </c>
      <c r="H325" s="60">
        <f t="shared" si="15"/>
        <v>0</v>
      </c>
    </row>
    <row r="326" spans="1:8" s="59" customFormat="1" hidden="1">
      <c r="A326" s="53" t="str">
        <f>IF((LEN('Copy paste to Here'!G330))&gt;5,((CONCATENATE('Copy paste to Here'!G330," &amp; ",'Copy paste to Here'!D330,"  &amp;  ",'Copy paste to Here'!E330))),"Empty Cell")</f>
        <v>Empty Cell</v>
      </c>
      <c r="B326" s="54">
        <f>'Copy paste to Here'!C330</f>
        <v>0</v>
      </c>
      <c r="C326" s="54"/>
      <c r="D326" s="55"/>
      <c r="E326" s="56"/>
      <c r="F326" s="56">
        <f t="shared" si="13"/>
        <v>0</v>
      </c>
      <c r="G326" s="57">
        <f t="shared" si="14"/>
        <v>0</v>
      </c>
      <c r="H326" s="60">
        <f t="shared" si="15"/>
        <v>0</v>
      </c>
    </row>
    <row r="327" spans="1:8" s="59" customFormat="1" hidden="1">
      <c r="A327" s="53" t="str">
        <f>IF((LEN('Copy paste to Here'!G331))&gt;5,((CONCATENATE('Copy paste to Here'!G331," &amp; ",'Copy paste to Here'!D331,"  &amp;  ",'Copy paste to Here'!E331))),"Empty Cell")</f>
        <v>Empty Cell</v>
      </c>
      <c r="B327" s="54">
        <f>'Copy paste to Here'!C331</f>
        <v>0</v>
      </c>
      <c r="C327" s="54"/>
      <c r="D327" s="55"/>
      <c r="E327" s="56"/>
      <c r="F327" s="56">
        <f t="shared" si="13"/>
        <v>0</v>
      </c>
      <c r="G327" s="57">
        <f t="shared" si="14"/>
        <v>0</v>
      </c>
      <c r="H327" s="60">
        <f t="shared" si="15"/>
        <v>0</v>
      </c>
    </row>
    <row r="328" spans="1:8" s="59" customFormat="1" hidden="1">
      <c r="A328" s="53" t="str">
        <f>IF((LEN('Copy paste to Here'!G332))&gt;5,((CONCATENATE('Copy paste to Here'!G332," &amp; ",'Copy paste to Here'!D332,"  &amp;  ",'Copy paste to Here'!E332))),"Empty Cell")</f>
        <v>Empty Cell</v>
      </c>
      <c r="B328" s="54">
        <f>'Copy paste to Here'!C332</f>
        <v>0</v>
      </c>
      <c r="C328" s="54"/>
      <c r="D328" s="55"/>
      <c r="E328" s="56"/>
      <c r="F328" s="56">
        <f t="shared" si="13"/>
        <v>0</v>
      </c>
      <c r="G328" s="57">
        <f t="shared" si="14"/>
        <v>0</v>
      </c>
      <c r="H328" s="60">
        <f t="shared" si="15"/>
        <v>0</v>
      </c>
    </row>
    <row r="329" spans="1:8" s="59" customFormat="1" hidden="1">
      <c r="A329" s="53" t="str">
        <f>IF((LEN('Copy paste to Here'!G333))&gt;5,((CONCATENATE('Copy paste to Here'!G333," &amp; ",'Copy paste to Here'!D333,"  &amp;  ",'Copy paste to Here'!E333))),"Empty Cell")</f>
        <v>Empty Cell</v>
      </c>
      <c r="B329" s="54">
        <f>'Copy paste to Here'!C333</f>
        <v>0</v>
      </c>
      <c r="C329" s="54"/>
      <c r="D329" s="55"/>
      <c r="E329" s="56"/>
      <c r="F329" s="56">
        <f t="shared" si="13"/>
        <v>0</v>
      </c>
      <c r="G329" s="57">
        <f t="shared" si="14"/>
        <v>0</v>
      </c>
      <c r="H329" s="60">
        <f t="shared" si="15"/>
        <v>0</v>
      </c>
    </row>
    <row r="330" spans="1:8" s="59" customFormat="1" hidden="1">
      <c r="A330" s="53" t="str">
        <f>IF((LEN('Copy paste to Here'!G334))&gt;5,((CONCATENATE('Copy paste to Here'!G334," &amp; ",'Copy paste to Here'!D334,"  &amp;  ",'Copy paste to Here'!E334))),"Empty Cell")</f>
        <v>Empty Cell</v>
      </c>
      <c r="B330" s="54">
        <f>'Copy paste to Here'!C334</f>
        <v>0</v>
      </c>
      <c r="C330" s="54"/>
      <c r="D330" s="55"/>
      <c r="E330" s="56"/>
      <c r="F330" s="56">
        <f t="shared" si="13"/>
        <v>0</v>
      </c>
      <c r="G330" s="57">
        <f t="shared" si="14"/>
        <v>0</v>
      </c>
      <c r="H330" s="60">
        <f t="shared" si="15"/>
        <v>0</v>
      </c>
    </row>
    <row r="331" spans="1:8" s="59" customFormat="1" hidden="1">
      <c r="A331" s="53" t="str">
        <f>IF((LEN('Copy paste to Here'!G335))&gt;5,((CONCATENATE('Copy paste to Here'!G335," &amp; ",'Copy paste to Here'!D335,"  &amp;  ",'Copy paste to Here'!E335))),"Empty Cell")</f>
        <v>Empty Cell</v>
      </c>
      <c r="B331" s="54">
        <f>'Copy paste to Here'!C335</f>
        <v>0</v>
      </c>
      <c r="C331" s="54"/>
      <c r="D331" s="55"/>
      <c r="E331" s="56"/>
      <c r="F331" s="56">
        <f t="shared" si="13"/>
        <v>0</v>
      </c>
      <c r="G331" s="57">
        <f t="shared" si="14"/>
        <v>0</v>
      </c>
      <c r="H331" s="60">
        <f t="shared" si="15"/>
        <v>0</v>
      </c>
    </row>
    <row r="332" spans="1:8" s="59" customFormat="1" hidden="1">
      <c r="A332" s="53" t="str">
        <f>IF((LEN('Copy paste to Here'!G336))&gt;5,((CONCATENATE('Copy paste to Here'!G336," &amp; ",'Copy paste to Here'!D336,"  &amp;  ",'Copy paste to Here'!E336))),"Empty Cell")</f>
        <v>Empty Cell</v>
      </c>
      <c r="B332" s="54">
        <f>'Copy paste to Here'!C336</f>
        <v>0</v>
      </c>
      <c r="C332" s="54"/>
      <c r="D332" s="55"/>
      <c r="E332" s="56"/>
      <c r="F332" s="56">
        <f t="shared" si="13"/>
        <v>0</v>
      </c>
      <c r="G332" s="57">
        <f t="shared" si="14"/>
        <v>0</v>
      </c>
      <c r="H332" s="60">
        <f t="shared" si="15"/>
        <v>0</v>
      </c>
    </row>
    <row r="333" spans="1:8" s="59" customFormat="1" hidden="1">
      <c r="A333" s="53" t="str">
        <f>IF((LEN('Copy paste to Here'!G337))&gt;5,((CONCATENATE('Copy paste to Here'!G337," &amp; ",'Copy paste to Here'!D337,"  &amp;  ",'Copy paste to Here'!E337))),"Empty Cell")</f>
        <v>Empty Cell</v>
      </c>
      <c r="B333" s="54">
        <f>'Copy paste to Here'!C337</f>
        <v>0</v>
      </c>
      <c r="C333" s="54"/>
      <c r="D333" s="55"/>
      <c r="E333" s="56"/>
      <c r="F333" s="56">
        <f t="shared" si="13"/>
        <v>0</v>
      </c>
      <c r="G333" s="57">
        <f t="shared" si="14"/>
        <v>0</v>
      </c>
      <c r="H333" s="60">
        <f t="shared" si="15"/>
        <v>0</v>
      </c>
    </row>
    <row r="334" spans="1:8" s="59" customFormat="1" hidden="1">
      <c r="A334" s="53" t="str">
        <f>IF((LEN('Copy paste to Here'!G338))&gt;5,((CONCATENATE('Copy paste to Here'!G338," &amp; ",'Copy paste to Here'!D338,"  &amp;  ",'Copy paste to Here'!E338))),"Empty Cell")</f>
        <v>Empty Cell</v>
      </c>
      <c r="B334" s="54">
        <f>'Copy paste to Here'!C338</f>
        <v>0</v>
      </c>
      <c r="C334" s="54"/>
      <c r="D334" s="55"/>
      <c r="E334" s="56"/>
      <c r="F334" s="56">
        <f t="shared" si="13"/>
        <v>0</v>
      </c>
      <c r="G334" s="57">
        <f t="shared" si="14"/>
        <v>0</v>
      </c>
      <c r="H334" s="60">
        <f t="shared" si="15"/>
        <v>0</v>
      </c>
    </row>
    <row r="335" spans="1:8" s="59" customFormat="1" hidden="1">
      <c r="A335" s="53" t="str">
        <f>IF((LEN('Copy paste to Here'!G339))&gt;5,((CONCATENATE('Copy paste to Here'!G339," &amp; ",'Copy paste to Here'!D339,"  &amp;  ",'Copy paste to Here'!E339))),"Empty Cell")</f>
        <v>Empty Cell</v>
      </c>
      <c r="B335" s="54">
        <f>'Copy paste to Here'!C339</f>
        <v>0</v>
      </c>
      <c r="C335" s="54"/>
      <c r="D335" s="55"/>
      <c r="E335" s="56"/>
      <c r="F335" s="56">
        <f t="shared" si="13"/>
        <v>0</v>
      </c>
      <c r="G335" s="57">
        <f t="shared" si="14"/>
        <v>0</v>
      </c>
      <c r="H335" s="60">
        <f t="shared" si="15"/>
        <v>0</v>
      </c>
    </row>
    <row r="336" spans="1:8" s="59" customFormat="1" hidden="1">
      <c r="A336" s="53" t="str">
        <f>IF((LEN('Copy paste to Here'!G340))&gt;5,((CONCATENATE('Copy paste to Here'!G340," &amp; ",'Copy paste to Here'!D340,"  &amp;  ",'Copy paste to Here'!E340))),"Empty Cell")</f>
        <v>Empty Cell</v>
      </c>
      <c r="B336" s="54">
        <f>'Copy paste to Here'!C340</f>
        <v>0</v>
      </c>
      <c r="C336" s="54"/>
      <c r="D336" s="55"/>
      <c r="E336" s="56"/>
      <c r="F336" s="56">
        <f t="shared" si="13"/>
        <v>0</v>
      </c>
      <c r="G336" s="57">
        <f t="shared" si="14"/>
        <v>0</v>
      </c>
      <c r="H336" s="60">
        <f t="shared" si="15"/>
        <v>0</v>
      </c>
    </row>
    <row r="337" spans="1:8" s="59" customFormat="1" hidden="1">
      <c r="A337" s="53" t="str">
        <f>IF((LEN('Copy paste to Here'!G341))&gt;5,((CONCATENATE('Copy paste to Here'!G341," &amp; ",'Copy paste to Here'!D341,"  &amp;  ",'Copy paste to Here'!E341))),"Empty Cell")</f>
        <v>Empty Cell</v>
      </c>
      <c r="B337" s="54">
        <f>'Copy paste to Here'!C341</f>
        <v>0</v>
      </c>
      <c r="C337" s="54"/>
      <c r="D337" s="55"/>
      <c r="E337" s="56"/>
      <c r="F337" s="56">
        <f t="shared" si="13"/>
        <v>0</v>
      </c>
      <c r="G337" s="57">
        <f t="shared" si="14"/>
        <v>0</v>
      </c>
      <c r="H337" s="60">
        <f t="shared" si="15"/>
        <v>0</v>
      </c>
    </row>
    <row r="338" spans="1:8" s="59" customFormat="1" hidden="1">
      <c r="A338" s="53" t="str">
        <f>IF((LEN('Copy paste to Here'!G342))&gt;5,((CONCATENATE('Copy paste to Here'!G342," &amp; ",'Copy paste to Here'!D342,"  &amp;  ",'Copy paste to Here'!E342))),"Empty Cell")</f>
        <v>Empty Cell</v>
      </c>
      <c r="B338" s="54">
        <f>'Copy paste to Here'!C342</f>
        <v>0</v>
      </c>
      <c r="C338" s="54"/>
      <c r="D338" s="55"/>
      <c r="E338" s="56"/>
      <c r="F338" s="56">
        <f t="shared" si="13"/>
        <v>0</v>
      </c>
      <c r="G338" s="57">
        <f t="shared" si="14"/>
        <v>0</v>
      </c>
      <c r="H338" s="60">
        <f t="shared" si="15"/>
        <v>0</v>
      </c>
    </row>
    <row r="339" spans="1:8" s="59" customFormat="1" hidden="1">
      <c r="A339" s="53" t="str">
        <f>IF((LEN('Copy paste to Here'!G343))&gt;5,((CONCATENATE('Copy paste to Here'!G343," &amp; ",'Copy paste to Here'!D343,"  &amp;  ",'Copy paste to Here'!E343))),"Empty Cell")</f>
        <v>Empty Cell</v>
      </c>
      <c r="B339" s="54">
        <f>'Copy paste to Here'!C343</f>
        <v>0</v>
      </c>
      <c r="C339" s="54"/>
      <c r="D339" s="55"/>
      <c r="E339" s="56"/>
      <c r="F339" s="56">
        <f t="shared" ref="F339:F402" si="16">D339*E339</f>
        <v>0</v>
      </c>
      <c r="G339" s="57">
        <f t="shared" ref="G339:G402" si="17">E339*$E$14</f>
        <v>0</v>
      </c>
      <c r="H339" s="60">
        <f t="shared" ref="H339:H402" si="18">D339*G339</f>
        <v>0</v>
      </c>
    </row>
    <row r="340" spans="1:8" s="59" customFormat="1" hidden="1">
      <c r="A340" s="53" t="str">
        <f>IF((LEN('Copy paste to Here'!G344))&gt;5,((CONCATENATE('Copy paste to Here'!G344," &amp; ",'Copy paste to Here'!D344,"  &amp;  ",'Copy paste to Here'!E344))),"Empty Cell")</f>
        <v>Empty Cell</v>
      </c>
      <c r="B340" s="54">
        <f>'Copy paste to Here'!C344</f>
        <v>0</v>
      </c>
      <c r="C340" s="54"/>
      <c r="D340" s="55"/>
      <c r="E340" s="56"/>
      <c r="F340" s="56">
        <f t="shared" si="16"/>
        <v>0</v>
      </c>
      <c r="G340" s="57">
        <f t="shared" si="17"/>
        <v>0</v>
      </c>
      <c r="H340" s="60">
        <f t="shared" si="18"/>
        <v>0</v>
      </c>
    </row>
    <row r="341" spans="1:8" s="59" customFormat="1" hidden="1">
      <c r="A341" s="53" t="str">
        <f>IF((LEN('Copy paste to Here'!G345))&gt;5,((CONCATENATE('Copy paste to Here'!G345," &amp; ",'Copy paste to Here'!D345,"  &amp;  ",'Copy paste to Here'!E345))),"Empty Cell")</f>
        <v>Empty Cell</v>
      </c>
      <c r="B341" s="54">
        <f>'Copy paste to Here'!C345</f>
        <v>0</v>
      </c>
      <c r="C341" s="54"/>
      <c r="D341" s="55"/>
      <c r="E341" s="56"/>
      <c r="F341" s="56">
        <f t="shared" si="16"/>
        <v>0</v>
      </c>
      <c r="G341" s="57">
        <f t="shared" si="17"/>
        <v>0</v>
      </c>
      <c r="H341" s="60">
        <f t="shared" si="18"/>
        <v>0</v>
      </c>
    </row>
    <row r="342" spans="1:8" s="59" customFormat="1" hidden="1">
      <c r="A342" s="53" t="str">
        <f>IF((LEN('Copy paste to Here'!G346))&gt;5,((CONCATENATE('Copy paste to Here'!G346," &amp; ",'Copy paste to Here'!D346,"  &amp;  ",'Copy paste to Here'!E346))),"Empty Cell")</f>
        <v>Empty Cell</v>
      </c>
      <c r="B342" s="54">
        <f>'Copy paste to Here'!C346</f>
        <v>0</v>
      </c>
      <c r="C342" s="54"/>
      <c r="D342" s="55"/>
      <c r="E342" s="56"/>
      <c r="F342" s="56">
        <f t="shared" si="16"/>
        <v>0</v>
      </c>
      <c r="G342" s="57">
        <f t="shared" si="17"/>
        <v>0</v>
      </c>
      <c r="H342" s="60">
        <f t="shared" si="18"/>
        <v>0</v>
      </c>
    </row>
    <row r="343" spans="1:8" s="59" customFormat="1" hidden="1">
      <c r="A343" s="53" t="str">
        <f>IF((LEN('Copy paste to Here'!G347))&gt;5,((CONCATENATE('Copy paste to Here'!G347," &amp; ",'Copy paste to Here'!D347,"  &amp;  ",'Copy paste to Here'!E347))),"Empty Cell")</f>
        <v>Empty Cell</v>
      </c>
      <c r="B343" s="54">
        <f>'Copy paste to Here'!C347</f>
        <v>0</v>
      </c>
      <c r="C343" s="54"/>
      <c r="D343" s="55"/>
      <c r="E343" s="56"/>
      <c r="F343" s="56">
        <f t="shared" si="16"/>
        <v>0</v>
      </c>
      <c r="G343" s="57">
        <f t="shared" si="17"/>
        <v>0</v>
      </c>
      <c r="H343" s="60">
        <f t="shared" si="18"/>
        <v>0</v>
      </c>
    </row>
    <row r="344" spans="1:8" s="59" customFormat="1" hidden="1">
      <c r="A344" s="53" t="str">
        <f>IF((LEN('Copy paste to Here'!G348))&gt;5,((CONCATENATE('Copy paste to Here'!G348," &amp; ",'Copy paste to Here'!D348,"  &amp;  ",'Copy paste to Here'!E348))),"Empty Cell")</f>
        <v>Empty Cell</v>
      </c>
      <c r="B344" s="54">
        <f>'Copy paste to Here'!C348</f>
        <v>0</v>
      </c>
      <c r="C344" s="54"/>
      <c r="D344" s="55"/>
      <c r="E344" s="56"/>
      <c r="F344" s="56">
        <f t="shared" si="16"/>
        <v>0</v>
      </c>
      <c r="G344" s="57">
        <f t="shared" si="17"/>
        <v>0</v>
      </c>
      <c r="H344" s="60">
        <f t="shared" si="18"/>
        <v>0</v>
      </c>
    </row>
    <row r="345" spans="1:8" s="59" customFormat="1" hidden="1">
      <c r="A345" s="53" t="str">
        <f>IF((LEN('Copy paste to Here'!G349))&gt;5,((CONCATENATE('Copy paste to Here'!G349," &amp; ",'Copy paste to Here'!D349,"  &amp;  ",'Copy paste to Here'!E349))),"Empty Cell")</f>
        <v>Empty Cell</v>
      </c>
      <c r="B345" s="54">
        <f>'Copy paste to Here'!C349</f>
        <v>0</v>
      </c>
      <c r="C345" s="54"/>
      <c r="D345" s="55"/>
      <c r="E345" s="56"/>
      <c r="F345" s="56">
        <f t="shared" si="16"/>
        <v>0</v>
      </c>
      <c r="G345" s="57">
        <f t="shared" si="17"/>
        <v>0</v>
      </c>
      <c r="H345" s="60">
        <f t="shared" si="18"/>
        <v>0</v>
      </c>
    </row>
    <row r="346" spans="1:8" s="59" customFormat="1" hidden="1">
      <c r="A346" s="53" t="str">
        <f>IF((LEN('Copy paste to Here'!G350))&gt;5,((CONCATENATE('Copy paste to Here'!G350," &amp; ",'Copy paste to Here'!D350,"  &amp;  ",'Copy paste to Here'!E350))),"Empty Cell")</f>
        <v>Empty Cell</v>
      </c>
      <c r="B346" s="54">
        <f>'Copy paste to Here'!C350</f>
        <v>0</v>
      </c>
      <c r="C346" s="54"/>
      <c r="D346" s="55"/>
      <c r="E346" s="56"/>
      <c r="F346" s="56">
        <f t="shared" si="16"/>
        <v>0</v>
      </c>
      <c r="G346" s="57">
        <f t="shared" si="17"/>
        <v>0</v>
      </c>
      <c r="H346" s="60">
        <f t="shared" si="18"/>
        <v>0</v>
      </c>
    </row>
    <row r="347" spans="1:8" s="59" customFormat="1" hidden="1">
      <c r="A347" s="53" t="str">
        <f>IF((LEN('Copy paste to Here'!G351))&gt;5,((CONCATENATE('Copy paste to Here'!G351," &amp; ",'Copy paste to Here'!D351,"  &amp;  ",'Copy paste to Here'!E351))),"Empty Cell")</f>
        <v>Empty Cell</v>
      </c>
      <c r="B347" s="54">
        <f>'Copy paste to Here'!C351</f>
        <v>0</v>
      </c>
      <c r="C347" s="54"/>
      <c r="D347" s="55"/>
      <c r="E347" s="56"/>
      <c r="F347" s="56">
        <f t="shared" si="16"/>
        <v>0</v>
      </c>
      <c r="G347" s="57">
        <f t="shared" si="17"/>
        <v>0</v>
      </c>
      <c r="H347" s="60">
        <f t="shared" si="18"/>
        <v>0</v>
      </c>
    </row>
    <row r="348" spans="1:8" s="59" customFormat="1" hidden="1">
      <c r="A348" s="53" t="str">
        <f>IF((LEN('Copy paste to Here'!G352))&gt;5,((CONCATENATE('Copy paste to Here'!G352," &amp; ",'Copy paste to Here'!D352,"  &amp;  ",'Copy paste to Here'!E352))),"Empty Cell")</f>
        <v>Empty Cell</v>
      </c>
      <c r="B348" s="54">
        <f>'Copy paste to Here'!C352</f>
        <v>0</v>
      </c>
      <c r="C348" s="54"/>
      <c r="D348" s="55"/>
      <c r="E348" s="56"/>
      <c r="F348" s="56">
        <f t="shared" si="16"/>
        <v>0</v>
      </c>
      <c r="G348" s="57">
        <f t="shared" si="17"/>
        <v>0</v>
      </c>
      <c r="H348" s="60">
        <f t="shared" si="18"/>
        <v>0</v>
      </c>
    </row>
    <row r="349" spans="1:8" s="59" customFormat="1" hidden="1">
      <c r="A349" s="53" t="str">
        <f>IF((LEN('Copy paste to Here'!G353))&gt;5,((CONCATENATE('Copy paste to Here'!G353," &amp; ",'Copy paste to Here'!D353,"  &amp;  ",'Copy paste to Here'!E353))),"Empty Cell")</f>
        <v>Empty Cell</v>
      </c>
      <c r="B349" s="54">
        <f>'Copy paste to Here'!C353</f>
        <v>0</v>
      </c>
      <c r="C349" s="54"/>
      <c r="D349" s="55"/>
      <c r="E349" s="56"/>
      <c r="F349" s="56">
        <f t="shared" si="16"/>
        <v>0</v>
      </c>
      <c r="G349" s="57">
        <f t="shared" si="17"/>
        <v>0</v>
      </c>
      <c r="H349" s="60">
        <f t="shared" si="18"/>
        <v>0</v>
      </c>
    </row>
    <row r="350" spans="1:8" s="59" customFormat="1" hidden="1">
      <c r="A350" s="53" t="str">
        <f>IF((LEN('Copy paste to Here'!G354))&gt;5,((CONCATENATE('Copy paste to Here'!G354," &amp; ",'Copy paste to Here'!D354,"  &amp;  ",'Copy paste to Here'!E354))),"Empty Cell")</f>
        <v>Empty Cell</v>
      </c>
      <c r="B350" s="54">
        <f>'Copy paste to Here'!C354</f>
        <v>0</v>
      </c>
      <c r="C350" s="54"/>
      <c r="D350" s="55"/>
      <c r="E350" s="56"/>
      <c r="F350" s="56">
        <f t="shared" si="16"/>
        <v>0</v>
      </c>
      <c r="G350" s="57">
        <f t="shared" si="17"/>
        <v>0</v>
      </c>
      <c r="H350" s="60">
        <f t="shared" si="18"/>
        <v>0</v>
      </c>
    </row>
    <row r="351" spans="1:8" s="59" customFormat="1" hidden="1">
      <c r="A351" s="53" t="str">
        <f>IF((LEN('Copy paste to Here'!G355))&gt;5,((CONCATENATE('Copy paste to Here'!G355," &amp; ",'Copy paste to Here'!D355,"  &amp;  ",'Copy paste to Here'!E355))),"Empty Cell")</f>
        <v>Empty Cell</v>
      </c>
      <c r="B351" s="54">
        <f>'Copy paste to Here'!C355</f>
        <v>0</v>
      </c>
      <c r="C351" s="54"/>
      <c r="D351" s="55"/>
      <c r="E351" s="56"/>
      <c r="F351" s="56">
        <f t="shared" si="16"/>
        <v>0</v>
      </c>
      <c r="G351" s="57">
        <f t="shared" si="17"/>
        <v>0</v>
      </c>
      <c r="H351" s="60">
        <f t="shared" si="18"/>
        <v>0</v>
      </c>
    </row>
    <row r="352" spans="1:8" s="59" customFormat="1" hidden="1">
      <c r="A352" s="53" t="str">
        <f>IF((LEN('Copy paste to Here'!G356))&gt;5,((CONCATENATE('Copy paste to Here'!G356," &amp; ",'Copy paste to Here'!D356,"  &amp;  ",'Copy paste to Here'!E356))),"Empty Cell")</f>
        <v>Empty Cell</v>
      </c>
      <c r="B352" s="54">
        <f>'Copy paste to Here'!C356</f>
        <v>0</v>
      </c>
      <c r="C352" s="54"/>
      <c r="D352" s="55"/>
      <c r="E352" s="56"/>
      <c r="F352" s="56">
        <f t="shared" si="16"/>
        <v>0</v>
      </c>
      <c r="G352" s="57">
        <f t="shared" si="17"/>
        <v>0</v>
      </c>
      <c r="H352" s="60">
        <f t="shared" si="18"/>
        <v>0</v>
      </c>
    </row>
    <row r="353" spans="1:8" s="59" customFormat="1" hidden="1">
      <c r="A353" s="53" t="str">
        <f>IF((LEN('Copy paste to Here'!G357))&gt;5,((CONCATENATE('Copy paste to Here'!G357," &amp; ",'Copy paste to Here'!D357,"  &amp;  ",'Copy paste to Here'!E357))),"Empty Cell")</f>
        <v>Empty Cell</v>
      </c>
      <c r="B353" s="54">
        <f>'Copy paste to Here'!C357</f>
        <v>0</v>
      </c>
      <c r="C353" s="54"/>
      <c r="D353" s="55"/>
      <c r="E353" s="56"/>
      <c r="F353" s="56">
        <f t="shared" si="16"/>
        <v>0</v>
      </c>
      <c r="G353" s="57">
        <f t="shared" si="17"/>
        <v>0</v>
      </c>
      <c r="H353" s="60">
        <f t="shared" si="18"/>
        <v>0</v>
      </c>
    </row>
    <row r="354" spans="1:8" s="59" customFormat="1" hidden="1">
      <c r="A354" s="53" t="str">
        <f>IF((LEN('Copy paste to Here'!G358))&gt;5,((CONCATENATE('Copy paste to Here'!G358," &amp; ",'Copy paste to Here'!D358,"  &amp;  ",'Copy paste to Here'!E358))),"Empty Cell")</f>
        <v>Empty Cell</v>
      </c>
      <c r="B354" s="54">
        <f>'Copy paste to Here'!C358</f>
        <v>0</v>
      </c>
      <c r="C354" s="54"/>
      <c r="D354" s="55"/>
      <c r="E354" s="56"/>
      <c r="F354" s="56">
        <f t="shared" si="16"/>
        <v>0</v>
      </c>
      <c r="G354" s="57">
        <f t="shared" si="17"/>
        <v>0</v>
      </c>
      <c r="H354" s="60">
        <f t="shared" si="18"/>
        <v>0</v>
      </c>
    </row>
    <row r="355" spans="1:8" s="59" customFormat="1" hidden="1">
      <c r="A355" s="53" t="str">
        <f>IF((LEN('Copy paste to Here'!G359))&gt;5,((CONCATENATE('Copy paste to Here'!G359," &amp; ",'Copy paste to Here'!D359,"  &amp;  ",'Copy paste to Here'!E359))),"Empty Cell")</f>
        <v>Empty Cell</v>
      </c>
      <c r="B355" s="54">
        <f>'Copy paste to Here'!C359</f>
        <v>0</v>
      </c>
      <c r="C355" s="54"/>
      <c r="D355" s="55"/>
      <c r="E355" s="56"/>
      <c r="F355" s="56">
        <f t="shared" si="16"/>
        <v>0</v>
      </c>
      <c r="G355" s="57">
        <f t="shared" si="17"/>
        <v>0</v>
      </c>
      <c r="H355" s="60">
        <f t="shared" si="18"/>
        <v>0</v>
      </c>
    </row>
    <row r="356" spans="1:8" s="59" customFormat="1" hidden="1">
      <c r="A356" s="53" t="str">
        <f>IF((LEN('Copy paste to Here'!G360))&gt;5,((CONCATENATE('Copy paste to Here'!G360," &amp; ",'Copy paste to Here'!D360,"  &amp;  ",'Copy paste to Here'!E360))),"Empty Cell")</f>
        <v>Empty Cell</v>
      </c>
      <c r="B356" s="54">
        <f>'Copy paste to Here'!C360</f>
        <v>0</v>
      </c>
      <c r="C356" s="54"/>
      <c r="D356" s="55"/>
      <c r="E356" s="56"/>
      <c r="F356" s="56">
        <f t="shared" si="16"/>
        <v>0</v>
      </c>
      <c r="G356" s="57">
        <f t="shared" si="17"/>
        <v>0</v>
      </c>
      <c r="H356" s="60">
        <f t="shared" si="18"/>
        <v>0</v>
      </c>
    </row>
    <row r="357" spans="1:8" s="59" customFormat="1" hidden="1">
      <c r="A357" s="53" t="str">
        <f>IF((LEN('Copy paste to Here'!G361))&gt;5,((CONCATENATE('Copy paste to Here'!G361," &amp; ",'Copy paste to Here'!D361,"  &amp;  ",'Copy paste to Here'!E361))),"Empty Cell")</f>
        <v>Empty Cell</v>
      </c>
      <c r="B357" s="54">
        <f>'Copy paste to Here'!C361</f>
        <v>0</v>
      </c>
      <c r="C357" s="54"/>
      <c r="D357" s="55"/>
      <c r="E357" s="56"/>
      <c r="F357" s="56">
        <f t="shared" si="16"/>
        <v>0</v>
      </c>
      <c r="G357" s="57">
        <f t="shared" si="17"/>
        <v>0</v>
      </c>
      <c r="H357" s="60">
        <f t="shared" si="18"/>
        <v>0</v>
      </c>
    </row>
    <row r="358" spans="1:8" s="59" customFormat="1" hidden="1">
      <c r="A358" s="53" t="str">
        <f>IF((LEN('Copy paste to Here'!G362))&gt;5,((CONCATENATE('Copy paste to Here'!G362," &amp; ",'Copy paste to Here'!D362,"  &amp;  ",'Copy paste to Here'!E362))),"Empty Cell")</f>
        <v>Empty Cell</v>
      </c>
      <c r="B358" s="54">
        <f>'Copy paste to Here'!C362</f>
        <v>0</v>
      </c>
      <c r="C358" s="54"/>
      <c r="D358" s="55"/>
      <c r="E358" s="56"/>
      <c r="F358" s="56">
        <f t="shared" si="16"/>
        <v>0</v>
      </c>
      <c r="G358" s="57">
        <f t="shared" si="17"/>
        <v>0</v>
      </c>
      <c r="H358" s="60">
        <f t="shared" si="18"/>
        <v>0</v>
      </c>
    </row>
    <row r="359" spans="1:8" s="59" customFormat="1" hidden="1">
      <c r="A359" s="53" t="str">
        <f>IF((LEN('Copy paste to Here'!G363))&gt;5,((CONCATENATE('Copy paste to Here'!G363," &amp; ",'Copy paste to Here'!D363,"  &amp;  ",'Copy paste to Here'!E363))),"Empty Cell")</f>
        <v>Empty Cell</v>
      </c>
      <c r="B359" s="54">
        <f>'Copy paste to Here'!C363</f>
        <v>0</v>
      </c>
      <c r="C359" s="54"/>
      <c r="D359" s="55"/>
      <c r="E359" s="56"/>
      <c r="F359" s="56">
        <f t="shared" si="16"/>
        <v>0</v>
      </c>
      <c r="G359" s="57">
        <f t="shared" si="17"/>
        <v>0</v>
      </c>
      <c r="H359" s="60">
        <f t="shared" si="18"/>
        <v>0</v>
      </c>
    </row>
    <row r="360" spans="1:8" s="59" customFormat="1" hidden="1">
      <c r="A360" s="53" t="str">
        <f>IF((LEN('Copy paste to Here'!G364))&gt;5,((CONCATENATE('Copy paste to Here'!G364," &amp; ",'Copy paste to Here'!D364,"  &amp;  ",'Copy paste to Here'!E364))),"Empty Cell")</f>
        <v>Empty Cell</v>
      </c>
      <c r="B360" s="54">
        <f>'Copy paste to Here'!C364</f>
        <v>0</v>
      </c>
      <c r="C360" s="54"/>
      <c r="D360" s="55"/>
      <c r="E360" s="56"/>
      <c r="F360" s="56">
        <f t="shared" si="16"/>
        <v>0</v>
      </c>
      <c r="G360" s="57">
        <f t="shared" si="17"/>
        <v>0</v>
      </c>
      <c r="H360" s="60">
        <f t="shared" si="18"/>
        <v>0</v>
      </c>
    </row>
    <row r="361" spans="1:8" s="59" customFormat="1" hidden="1">
      <c r="A361" s="53" t="str">
        <f>IF((LEN('Copy paste to Here'!G365))&gt;5,((CONCATENATE('Copy paste to Here'!G365," &amp; ",'Copy paste to Here'!D365,"  &amp;  ",'Copy paste to Here'!E365))),"Empty Cell")</f>
        <v>Empty Cell</v>
      </c>
      <c r="B361" s="54">
        <f>'Copy paste to Here'!C365</f>
        <v>0</v>
      </c>
      <c r="C361" s="54"/>
      <c r="D361" s="55"/>
      <c r="E361" s="56"/>
      <c r="F361" s="56">
        <f t="shared" si="16"/>
        <v>0</v>
      </c>
      <c r="G361" s="57">
        <f t="shared" si="17"/>
        <v>0</v>
      </c>
      <c r="H361" s="60">
        <f t="shared" si="18"/>
        <v>0</v>
      </c>
    </row>
    <row r="362" spans="1:8" s="59" customFormat="1" hidden="1">
      <c r="A362" s="53" t="str">
        <f>IF((LEN('Copy paste to Here'!G366))&gt;5,((CONCATENATE('Copy paste to Here'!G366," &amp; ",'Copy paste to Here'!D366,"  &amp;  ",'Copy paste to Here'!E366))),"Empty Cell")</f>
        <v>Empty Cell</v>
      </c>
      <c r="B362" s="54">
        <f>'Copy paste to Here'!C366</f>
        <v>0</v>
      </c>
      <c r="C362" s="54"/>
      <c r="D362" s="55"/>
      <c r="E362" s="56"/>
      <c r="F362" s="56">
        <f t="shared" si="16"/>
        <v>0</v>
      </c>
      <c r="G362" s="57">
        <f t="shared" si="17"/>
        <v>0</v>
      </c>
      <c r="H362" s="60">
        <f t="shared" si="18"/>
        <v>0</v>
      </c>
    </row>
    <row r="363" spans="1:8" s="59" customFormat="1" hidden="1">
      <c r="A363" s="53" t="str">
        <f>IF((LEN('Copy paste to Here'!G367))&gt;5,((CONCATENATE('Copy paste to Here'!G367," &amp; ",'Copy paste to Here'!D367,"  &amp;  ",'Copy paste to Here'!E367))),"Empty Cell")</f>
        <v>Empty Cell</v>
      </c>
      <c r="B363" s="54">
        <f>'Copy paste to Here'!C367</f>
        <v>0</v>
      </c>
      <c r="C363" s="54"/>
      <c r="D363" s="55"/>
      <c r="E363" s="56"/>
      <c r="F363" s="56">
        <f t="shared" si="16"/>
        <v>0</v>
      </c>
      <c r="G363" s="57">
        <f t="shared" si="17"/>
        <v>0</v>
      </c>
      <c r="H363" s="60">
        <f t="shared" si="18"/>
        <v>0</v>
      </c>
    </row>
    <row r="364" spans="1:8" s="59" customFormat="1" hidden="1">
      <c r="A364" s="53" t="str">
        <f>IF((LEN('Copy paste to Here'!G368))&gt;5,((CONCATENATE('Copy paste to Here'!G368," &amp; ",'Copy paste to Here'!D368,"  &amp;  ",'Copy paste to Here'!E368))),"Empty Cell")</f>
        <v>Empty Cell</v>
      </c>
      <c r="B364" s="54">
        <f>'Copy paste to Here'!C368</f>
        <v>0</v>
      </c>
      <c r="C364" s="54"/>
      <c r="D364" s="55"/>
      <c r="E364" s="56"/>
      <c r="F364" s="56">
        <f t="shared" si="16"/>
        <v>0</v>
      </c>
      <c r="G364" s="57">
        <f t="shared" si="17"/>
        <v>0</v>
      </c>
      <c r="H364" s="60">
        <f t="shared" si="18"/>
        <v>0</v>
      </c>
    </row>
    <row r="365" spans="1:8" s="59" customFormat="1" hidden="1">
      <c r="A365" s="53" t="str">
        <f>IF((LEN('Copy paste to Here'!G369))&gt;5,((CONCATENATE('Copy paste to Here'!G369," &amp; ",'Copy paste to Here'!D369,"  &amp;  ",'Copy paste to Here'!E369))),"Empty Cell")</f>
        <v>Empty Cell</v>
      </c>
      <c r="B365" s="54">
        <f>'Copy paste to Here'!C369</f>
        <v>0</v>
      </c>
      <c r="C365" s="54"/>
      <c r="D365" s="55"/>
      <c r="E365" s="56"/>
      <c r="F365" s="56">
        <f t="shared" si="16"/>
        <v>0</v>
      </c>
      <c r="G365" s="57">
        <f t="shared" si="17"/>
        <v>0</v>
      </c>
      <c r="H365" s="60">
        <f t="shared" si="18"/>
        <v>0</v>
      </c>
    </row>
    <row r="366" spans="1:8" s="59" customFormat="1" hidden="1">
      <c r="A366" s="53" t="str">
        <f>IF((LEN('Copy paste to Here'!G370))&gt;5,((CONCATENATE('Copy paste to Here'!G370," &amp; ",'Copy paste to Here'!D370,"  &amp;  ",'Copy paste to Here'!E370))),"Empty Cell")</f>
        <v>Empty Cell</v>
      </c>
      <c r="B366" s="54">
        <f>'Copy paste to Here'!C370</f>
        <v>0</v>
      </c>
      <c r="C366" s="54"/>
      <c r="D366" s="55"/>
      <c r="E366" s="56"/>
      <c r="F366" s="56">
        <f t="shared" si="16"/>
        <v>0</v>
      </c>
      <c r="G366" s="57">
        <f t="shared" si="17"/>
        <v>0</v>
      </c>
      <c r="H366" s="60">
        <f t="shared" si="18"/>
        <v>0</v>
      </c>
    </row>
    <row r="367" spans="1:8" s="59" customFormat="1" hidden="1">
      <c r="A367" s="53" t="str">
        <f>IF((LEN('Copy paste to Here'!G371))&gt;5,((CONCATENATE('Copy paste to Here'!G371," &amp; ",'Copy paste to Here'!D371,"  &amp;  ",'Copy paste to Here'!E371))),"Empty Cell")</f>
        <v>Empty Cell</v>
      </c>
      <c r="B367" s="54">
        <f>'Copy paste to Here'!C371</f>
        <v>0</v>
      </c>
      <c r="C367" s="54"/>
      <c r="D367" s="55"/>
      <c r="E367" s="56"/>
      <c r="F367" s="56">
        <f t="shared" si="16"/>
        <v>0</v>
      </c>
      <c r="G367" s="57">
        <f t="shared" si="17"/>
        <v>0</v>
      </c>
      <c r="H367" s="60">
        <f t="shared" si="18"/>
        <v>0</v>
      </c>
    </row>
    <row r="368" spans="1:8" s="59" customFormat="1" hidden="1">
      <c r="A368" s="53" t="str">
        <f>IF((LEN('Copy paste to Here'!G372))&gt;5,((CONCATENATE('Copy paste to Here'!G372," &amp; ",'Copy paste to Here'!D372,"  &amp;  ",'Copy paste to Here'!E372))),"Empty Cell")</f>
        <v>Empty Cell</v>
      </c>
      <c r="B368" s="54">
        <f>'Copy paste to Here'!C372</f>
        <v>0</v>
      </c>
      <c r="C368" s="54"/>
      <c r="D368" s="55"/>
      <c r="E368" s="56"/>
      <c r="F368" s="56">
        <f t="shared" si="16"/>
        <v>0</v>
      </c>
      <c r="G368" s="57">
        <f t="shared" si="17"/>
        <v>0</v>
      </c>
      <c r="H368" s="60">
        <f t="shared" si="18"/>
        <v>0</v>
      </c>
    </row>
    <row r="369" spans="1:8" s="59" customFormat="1" hidden="1">
      <c r="A369" s="53" t="str">
        <f>IF((LEN('Copy paste to Here'!G373))&gt;5,((CONCATENATE('Copy paste to Here'!G373," &amp; ",'Copy paste to Here'!D373,"  &amp;  ",'Copy paste to Here'!E373))),"Empty Cell")</f>
        <v>Empty Cell</v>
      </c>
      <c r="B369" s="54">
        <f>'Copy paste to Here'!C373</f>
        <v>0</v>
      </c>
      <c r="C369" s="54"/>
      <c r="D369" s="55"/>
      <c r="E369" s="56"/>
      <c r="F369" s="56">
        <f t="shared" si="16"/>
        <v>0</v>
      </c>
      <c r="G369" s="57">
        <f t="shared" si="17"/>
        <v>0</v>
      </c>
      <c r="H369" s="60">
        <f t="shared" si="18"/>
        <v>0</v>
      </c>
    </row>
    <row r="370" spans="1:8" s="59" customFormat="1" hidden="1">
      <c r="A370" s="53" t="str">
        <f>IF((LEN('Copy paste to Here'!G374))&gt;5,((CONCATENATE('Copy paste to Here'!G374," &amp; ",'Copy paste to Here'!D374,"  &amp;  ",'Copy paste to Here'!E374))),"Empty Cell")</f>
        <v>Empty Cell</v>
      </c>
      <c r="B370" s="54">
        <f>'Copy paste to Here'!C374</f>
        <v>0</v>
      </c>
      <c r="C370" s="54"/>
      <c r="D370" s="55"/>
      <c r="E370" s="56"/>
      <c r="F370" s="56">
        <f t="shared" si="16"/>
        <v>0</v>
      </c>
      <c r="G370" s="57">
        <f t="shared" si="17"/>
        <v>0</v>
      </c>
      <c r="H370" s="60">
        <f t="shared" si="18"/>
        <v>0</v>
      </c>
    </row>
    <row r="371" spans="1:8" s="59" customFormat="1" hidden="1">
      <c r="A371" s="53" t="str">
        <f>IF((LEN('Copy paste to Here'!G375))&gt;5,((CONCATENATE('Copy paste to Here'!G375," &amp; ",'Copy paste to Here'!D375,"  &amp;  ",'Copy paste to Here'!E375))),"Empty Cell")</f>
        <v>Empty Cell</v>
      </c>
      <c r="B371" s="54">
        <f>'Copy paste to Here'!C375</f>
        <v>0</v>
      </c>
      <c r="C371" s="54"/>
      <c r="D371" s="55"/>
      <c r="E371" s="56"/>
      <c r="F371" s="56">
        <f t="shared" si="16"/>
        <v>0</v>
      </c>
      <c r="G371" s="57">
        <f t="shared" si="17"/>
        <v>0</v>
      </c>
      <c r="H371" s="60">
        <f t="shared" si="18"/>
        <v>0</v>
      </c>
    </row>
    <row r="372" spans="1:8" s="59" customFormat="1" hidden="1">
      <c r="A372" s="53" t="str">
        <f>IF((LEN('Copy paste to Here'!G376))&gt;5,((CONCATENATE('Copy paste to Here'!G376," &amp; ",'Copy paste to Here'!D376,"  &amp;  ",'Copy paste to Here'!E376))),"Empty Cell")</f>
        <v>Empty Cell</v>
      </c>
      <c r="B372" s="54">
        <f>'Copy paste to Here'!C376</f>
        <v>0</v>
      </c>
      <c r="C372" s="54"/>
      <c r="D372" s="55"/>
      <c r="E372" s="56"/>
      <c r="F372" s="56">
        <f t="shared" si="16"/>
        <v>0</v>
      </c>
      <c r="G372" s="57">
        <f t="shared" si="17"/>
        <v>0</v>
      </c>
      <c r="H372" s="60">
        <f t="shared" si="18"/>
        <v>0</v>
      </c>
    </row>
    <row r="373" spans="1:8" s="59" customFormat="1" hidden="1">
      <c r="A373" s="53" t="str">
        <f>IF((LEN('Copy paste to Here'!G377))&gt;5,((CONCATENATE('Copy paste to Here'!G377," &amp; ",'Copy paste to Here'!D377,"  &amp;  ",'Copy paste to Here'!E377))),"Empty Cell")</f>
        <v>Empty Cell</v>
      </c>
      <c r="B373" s="54">
        <f>'Copy paste to Here'!C377</f>
        <v>0</v>
      </c>
      <c r="C373" s="54"/>
      <c r="D373" s="55"/>
      <c r="E373" s="56"/>
      <c r="F373" s="56">
        <f t="shared" si="16"/>
        <v>0</v>
      </c>
      <c r="G373" s="57">
        <f t="shared" si="17"/>
        <v>0</v>
      </c>
      <c r="H373" s="60">
        <f t="shared" si="18"/>
        <v>0</v>
      </c>
    </row>
    <row r="374" spans="1:8" s="59" customFormat="1" hidden="1">
      <c r="A374" s="53" t="str">
        <f>IF((LEN('Copy paste to Here'!G378))&gt;5,((CONCATENATE('Copy paste to Here'!G378," &amp; ",'Copy paste to Here'!D378,"  &amp;  ",'Copy paste to Here'!E378))),"Empty Cell")</f>
        <v>Empty Cell</v>
      </c>
      <c r="B374" s="54">
        <f>'Copy paste to Here'!C378</f>
        <v>0</v>
      </c>
      <c r="C374" s="54"/>
      <c r="D374" s="55"/>
      <c r="E374" s="56"/>
      <c r="F374" s="56">
        <f t="shared" si="16"/>
        <v>0</v>
      </c>
      <c r="G374" s="57">
        <f t="shared" si="17"/>
        <v>0</v>
      </c>
      <c r="H374" s="60">
        <f t="shared" si="18"/>
        <v>0</v>
      </c>
    </row>
    <row r="375" spans="1:8" s="59" customFormat="1" hidden="1">
      <c r="A375" s="53" t="str">
        <f>IF((LEN('Copy paste to Here'!G379))&gt;5,((CONCATENATE('Copy paste to Here'!G379," &amp; ",'Copy paste to Here'!D379,"  &amp;  ",'Copy paste to Here'!E379))),"Empty Cell")</f>
        <v>Empty Cell</v>
      </c>
      <c r="B375" s="54">
        <f>'Copy paste to Here'!C379</f>
        <v>0</v>
      </c>
      <c r="C375" s="54"/>
      <c r="D375" s="55"/>
      <c r="E375" s="56"/>
      <c r="F375" s="56">
        <f t="shared" si="16"/>
        <v>0</v>
      </c>
      <c r="G375" s="57">
        <f t="shared" si="17"/>
        <v>0</v>
      </c>
      <c r="H375" s="60">
        <f t="shared" si="18"/>
        <v>0</v>
      </c>
    </row>
    <row r="376" spans="1:8" s="59" customFormat="1" hidden="1">
      <c r="A376" s="53" t="str">
        <f>IF((LEN('Copy paste to Here'!G380))&gt;5,((CONCATENATE('Copy paste to Here'!G380," &amp; ",'Copy paste to Here'!D380,"  &amp;  ",'Copy paste to Here'!E380))),"Empty Cell")</f>
        <v>Empty Cell</v>
      </c>
      <c r="B376" s="54">
        <f>'Copy paste to Here'!C380</f>
        <v>0</v>
      </c>
      <c r="C376" s="54"/>
      <c r="D376" s="55"/>
      <c r="E376" s="56"/>
      <c r="F376" s="56">
        <f t="shared" si="16"/>
        <v>0</v>
      </c>
      <c r="G376" s="57">
        <f t="shared" si="17"/>
        <v>0</v>
      </c>
      <c r="H376" s="60">
        <f t="shared" si="18"/>
        <v>0</v>
      </c>
    </row>
    <row r="377" spans="1:8" s="59" customFormat="1" hidden="1">
      <c r="A377" s="53" t="str">
        <f>IF((LEN('Copy paste to Here'!G381))&gt;5,((CONCATENATE('Copy paste to Here'!G381," &amp; ",'Copy paste to Here'!D381,"  &amp;  ",'Copy paste to Here'!E381))),"Empty Cell")</f>
        <v>Empty Cell</v>
      </c>
      <c r="B377" s="54">
        <f>'Copy paste to Here'!C381</f>
        <v>0</v>
      </c>
      <c r="C377" s="54"/>
      <c r="D377" s="55"/>
      <c r="E377" s="56"/>
      <c r="F377" s="56">
        <f t="shared" si="16"/>
        <v>0</v>
      </c>
      <c r="G377" s="57">
        <f t="shared" si="17"/>
        <v>0</v>
      </c>
      <c r="H377" s="60">
        <f t="shared" si="18"/>
        <v>0</v>
      </c>
    </row>
    <row r="378" spans="1:8" s="59" customFormat="1" hidden="1">
      <c r="A378" s="53" t="str">
        <f>IF((LEN('Copy paste to Here'!G382))&gt;5,((CONCATENATE('Copy paste to Here'!G382," &amp; ",'Copy paste to Here'!D382,"  &amp;  ",'Copy paste to Here'!E382))),"Empty Cell")</f>
        <v>Empty Cell</v>
      </c>
      <c r="B378" s="54">
        <f>'Copy paste to Here'!C382</f>
        <v>0</v>
      </c>
      <c r="C378" s="54"/>
      <c r="D378" s="55"/>
      <c r="E378" s="56"/>
      <c r="F378" s="56">
        <f t="shared" si="16"/>
        <v>0</v>
      </c>
      <c r="G378" s="57">
        <f t="shared" si="17"/>
        <v>0</v>
      </c>
      <c r="H378" s="60">
        <f t="shared" si="18"/>
        <v>0</v>
      </c>
    </row>
    <row r="379" spans="1:8" s="59" customFormat="1" hidden="1">
      <c r="A379" s="53" t="str">
        <f>IF((LEN('Copy paste to Here'!G383))&gt;5,((CONCATENATE('Copy paste to Here'!G383," &amp; ",'Copy paste to Here'!D383,"  &amp;  ",'Copy paste to Here'!E383))),"Empty Cell")</f>
        <v>Empty Cell</v>
      </c>
      <c r="B379" s="54">
        <f>'Copy paste to Here'!C383</f>
        <v>0</v>
      </c>
      <c r="C379" s="54"/>
      <c r="D379" s="55"/>
      <c r="E379" s="56"/>
      <c r="F379" s="56">
        <f t="shared" si="16"/>
        <v>0</v>
      </c>
      <c r="G379" s="57">
        <f t="shared" si="17"/>
        <v>0</v>
      </c>
      <c r="H379" s="60">
        <f t="shared" si="18"/>
        <v>0</v>
      </c>
    </row>
    <row r="380" spans="1:8" s="59" customFormat="1" hidden="1">
      <c r="A380" s="53" t="str">
        <f>IF((LEN('Copy paste to Here'!G384))&gt;5,((CONCATENATE('Copy paste to Here'!G384," &amp; ",'Copy paste to Here'!D384,"  &amp;  ",'Copy paste to Here'!E384))),"Empty Cell")</f>
        <v>Empty Cell</v>
      </c>
      <c r="B380" s="54">
        <f>'Copy paste to Here'!C384</f>
        <v>0</v>
      </c>
      <c r="C380" s="54"/>
      <c r="D380" s="55"/>
      <c r="E380" s="56"/>
      <c r="F380" s="56">
        <f t="shared" si="16"/>
        <v>0</v>
      </c>
      <c r="G380" s="57">
        <f t="shared" si="17"/>
        <v>0</v>
      </c>
      <c r="H380" s="60">
        <f t="shared" si="18"/>
        <v>0</v>
      </c>
    </row>
    <row r="381" spans="1:8" s="59" customFormat="1" hidden="1">
      <c r="A381" s="53" t="str">
        <f>IF((LEN('Copy paste to Here'!G385))&gt;5,((CONCATENATE('Copy paste to Here'!G385," &amp; ",'Copy paste to Here'!D385,"  &amp;  ",'Copy paste to Here'!E385))),"Empty Cell")</f>
        <v>Empty Cell</v>
      </c>
      <c r="B381" s="54">
        <f>'Copy paste to Here'!C385</f>
        <v>0</v>
      </c>
      <c r="C381" s="54"/>
      <c r="D381" s="55"/>
      <c r="E381" s="56"/>
      <c r="F381" s="56">
        <f t="shared" si="16"/>
        <v>0</v>
      </c>
      <c r="G381" s="57">
        <f t="shared" si="17"/>
        <v>0</v>
      </c>
      <c r="H381" s="60">
        <f t="shared" si="18"/>
        <v>0</v>
      </c>
    </row>
    <row r="382" spans="1:8" s="59" customFormat="1" hidden="1">
      <c r="A382" s="53" t="str">
        <f>IF((LEN('Copy paste to Here'!G386))&gt;5,((CONCATENATE('Copy paste to Here'!G386," &amp; ",'Copy paste to Here'!D386,"  &amp;  ",'Copy paste to Here'!E386))),"Empty Cell")</f>
        <v>Empty Cell</v>
      </c>
      <c r="B382" s="54">
        <f>'Copy paste to Here'!C386</f>
        <v>0</v>
      </c>
      <c r="C382" s="54"/>
      <c r="D382" s="55"/>
      <c r="E382" s="56"/>
      <c r="F382" s="56">
        <f t="shared" si="16"/>
        <v>0</v>
      </c>
      <c r="G382" s="57">
        <f t="shared" si="17"/>
        <v>0</v>
      </c>
      <c r="H382" s="60">
        <f t="shared" si="18"/>
        <v>0</v>
      </c>
    </row>
    <row r="383" spans="1:8" s="59" customFormat="1" hidden="1">
      <c r="A383" s="53" t="str">
        <f>IF((LEN('Copy paste to Here'!G387))&gt;5,((CONCATENATE('Copy paste to Here'!G387," &amp; ",'Copy paste to Here'!D387,"  &amp;  ",'Copy paste to Here'!E387))),"Empty Cell")</f>
        <v>Empty Cell</v>
      </c>
      <c r="B383" s="54">
        <f>'Copy paste to Here'!C387</f>
        <v>0</v>
      </c>
      <c r="C383" s="54"/>
      <c r="D383" s="55"/>
      <c r="E383" s="56"/>
      <c r="F383" s="56">
        <f t="shared" si="16"/>
        <v>0</v>
      </c>
      <c r="G383" s="57">
        <f t="shared" si="17"/>
        <v>0</v>
      </c>
      <c r="H383" s="60">
        <f t="shared" si="18"/>
        <v>0</v>
      </c>
    </row>
    <row r="384" spans="1:8" s="59" customFormat="1" hidden="1">
      <c r="A384" s="53" t="str">
        <f>IF((LEN('Copy paste to Here'!G388))&gt;5,((CONCATENATE('Copy paste to Here'!G388," &amp; ",'Copy paste to Here'!D388,"  &amp;  ",'Copy paste to Here'!E388))),"Empty Cell")</f>
        <v>Empty Cell</v>
      </c>
      <c r="B384" s="54">
        <f>'Copy paste to Here'!C388</f>
        <v>0</v>
      </c>
      <c r="C384" s="54"/>
      <c r="D384" s="55"/>
      <c r="E384" s="56"/>
      <c r="F384" s="56">
        <f t="shared" si="16"/>
        <v>0</v>
      </c>
      <c r="G384" s="57">
        <f t="shared" si="17"/>
        <v>0</v>
      </c>
      <c r="H384" s="60">
        <f t="shared" si="18"/>
        <v>0</v>
      </c>
    </row>
    <row r="385" spans="1:8" s="59" customFormat="1" hidden="1">
      <c r="A385" s="53" t="str">
        <f>IF((LEN('Copy paste to Here'!G389))&gt;5,((CONCATENATE('Copy paste to Here'!G389," &amp; ",'Copy paste to Here'!D389,"  &amp;  ",'Copy paste to Here'!E389))),"Empty Cell")</f>
        <v>Empty Cell</v>
      </c>
      <c r="B385" s="54">
        <f>'Copy paste to Here'!C389</f>
        <v>0</v>
      </c>
      <c r="C385" s="54"/>
      <c r="D385" s="55"/>
      <c r="E385" s="56"/>
      <c r="F385" s="56">
        <f t="shared" si="16"/>
        <v>0</v>
      </c>
      <c r="G385" s="57">
        <f t="shared" si="17"/>
        <v>0</v>
      </c>
      <c r="H385" s="60">
        <f t="shared" si="18"/>
        <v>0</v>
      </c>
    </row>
    <row r="386" spans="1:8" s="59" customFormat="1" hidden="1">
      <c r="A386" s="53" t="str">
        <f>IF((LEN('Copy paste to Here'!G390))&gt;5,((CONCATENATE('Copy paste to Here'!G390," &amp; ",'Copy paste to Here'!D390,"  &amp;  ",'Copy paste to Here'!E390))),"Empty Cell")</f>
        <v>Empty Cell</v>
      </c>
      <c r="B386" s="54">
        <f>'Copy paste to Here'!C390</f>
        <v>0</v>
      </c>
      <c r="C386" s="54"/>
      <c r="D386" s="55"/>
      <c r="E386" s="56"/>
      <c r="F386" s="56">
        <f t="shared" si="16"/>
        <v>0</v>
      </c>
      <c r="G386" s="57">
        <f t="shared" si="17"/>
        <v>0</v>
      </c>
      <c r="H386" s="60">
        <f t="shared" si="18"/>
        <v>0</v>
      </c>
    </row>
    <row r="387" spans="1:8" s="59" customFormat="1" hidden="1">
      <c r="A387" s="53" t="str">
        <f>IF((LEN('Copy paste to Here'!G391))&gt;5,((CONCATENATE('Copy paste to Here'!G391," &amp; ",'Copy paste to Here'!D391,"  &amp;  ",'Copy paste to Here'!E391))),"Empty Cell")</f>
        <v>Empty Cell</v>
      </c>
      <c r="B387" s="54">
        <f>'Copy paste to Here'!C391</f>
        <v>0</v>
      </c>
      <c r="C387" s="54"/>
      <c r="D387" s="55"/>
      <c r="E387" s="56"/>
      <c r="F387" s="56">
        <f t="shared" si="16"/>
        <v>0</v>
      </c>
      <c r="G387" s="57">
        <f t="shared" si="17"/>
        <v>0</v>
      </c>
      <c r="H387" s="60">
        <f t="shared" si="18"/>
        <v>0</v>
      </c>
    </row>
    <row r="388" spans="1:8" s="59" customFormat="1" hidden="1">
      <c r="A388" s="53" t="str">
        <f>IF((LEN('Copy paste to Here'!G392))&gt;5,((CONCATENATE('Copy paste to Here'!G392," &amp; ",'Copy paste to Here'!D392,"  &amp;  ",'Copy paste to Here'!E392))),"Empty Cell")</f>
        <v>Empty Cell</v>
      </c>
      <c r="B388" s="54">
        <f>'Copy paste to Here'!C392</f>
        <v>0</v>
      </c>
      <c r="C388" s="54"/>
      <c r="D388" s="55"/>
      <c r="E388" s="56"/>
      <c r="F388" s="56">
        <f t="shared" si="16"/>
        <v>0</v>
      </c>
      <c r="G388" s="57">
        <f t="shared" si="17"/>
        <v>0</v>
      </c>
      <c r="H388" s="60">
        <f t="shared" si="18"/>
        <v>0</v>
      </c>
    </row>
    <row r="389" spans="1:8" s="59" customFormat="1" hidden="1">
      <c r="A389" s="53" t="str">
        <f>IF((LEN('Copy paste to Here'!G393))&gt;5,((CONCATENATE('Copy paste to Here'!G393," &amp; ",'Copy paste to Here'!D393,"  &amp;  ",'Copy paste to Here'!E393))),"Empty Cell")</f>
        <v>Empty Cell</v>
      </c>
      <c r="B389" s="54">
        <f>'Copy paste to Here'!C393</f>
        <v>0</v>
      </c>
      <c r="C389" s="54"/>
      <c r="D389" s="55"/>
      <c r="E389" s="56"/>
      <c r="F389" s="56">
        <f t="shared" si="16"/>
        <v>0</v>
      </c>
      <c r="G389" s="57">
        <f t="shared" si="17"/>
        <v>0</v>
      </c>
      <c r="H389" s="60">
        <f t="shared" si="18"/>
        <v>0</v>
      </c>
    </row>
    <row r="390" spans="1:8" s="59" customFormat="1" hidden="1">
      <c r="A390" s="53" t="str">
        <f>IF((LEN('Copy paste to Here'!G394))&gt;5,((CONCATENATE('Copy paste to Here'!G394," &amp; ",'Copy paste to Here'!D394,"  &amp;  ",'Copy paste to Here'!E394))),"Empty Cell")</f>
        <v>Empty Cell</v>
      </c>
      <c r="B390" s="54">
        <f>'Copy paste to Here'!C394</f>
        <v>0</v>
      </c>
      <c r="C390" s="54"/>
      <c r="D390" s="55"/>
      <c r="E390" s="56"/>
      <c r="F390" s="56">
        <f t="shared" si="16"/>
        <v>0</v>
      </c>
      <c r="G390" s="57">
        <f t="shared" si="17"/>
        <v>0</v>
      </c>
      <c r="H390" s="60">
        <f t="shared" si="18"/>
        <v>0</v>
      </c>
    </row>
    <row r="391" spans="1:8" s="59" customFormat="1" hidden="1">
      <c r="A391" s="53" t="str">
        <f>IF((LEN('Copy paste to Here'!G395))&gt;5,((CONCATENATE('Copy paste to Here'!G395," &amp; ",'Copy paste to Here'!D395,"  &amp;  ",'Copy paste to Here'!E395))),"Empty Cell")</f>
        <v>Empty Cell</v>
      </c>
      <c r="B391" s="54">
        <f>'Copy paste to Here'!C395</f>
        <v>0</v>
      </c>
      <c r="C391" s="54"/>
      <c r="D391" s="55"/>
      <c r="E391" s="56"/>
      <c r="F391" s="56">
        <f t="shared" si="16"/>
        <v>0</v>
      </c>
      <c r="G391" s="57">
        <f t="shared" si="17"/>
        <v>0</v>
      </c>
      <c r="H391" s="60">
        <f t="shared" si="18"/>
        <v>0</v>
      </c>
    </row>
    <row r="392" spans="1:8" s="59" customFormat="1" hidden="1">
      <c r="A392" s="53" t="str">
        <f>IF((LEN('Copy paste to Here'!G396))&gt;5,((CONCATENATE('Copy paste to Here'!G396," &amp; ",'Copy paste to Here'!D396,"  &amp;  ",'Copy paste to Here'!E396))),"Empty Cell")</f>
        <v>Empty Cell</v>
      </c>
      <c r="B392" s="54">
        <f>'Copy paste to Here'!C396</f>
        <v>0</v>
      </c>
      <c r="C392" s="54"/>
      <c r="D392" s="55"/>
      <c r="E392" s="56"/>
      <c r="F392" s="56">
        <f t="shared" si="16"/>
        <v>0</v>
      </c>
      <c r="G392" s="57">
        <f t="shared" si="17"/>
        <v>0</v>
      </c>
      <c r="H392" s="60">
        <f t="shared" si="18"/>
        <v>0</v>
      </c>
    </row>
    <row r="393" spans="1:8" s="59" customFormat="1" hidden="1">
      <c r="A393" s="53" t="str">
        <f>IF((LEN('Copy paste to Here'!G397))&gt;5,((CONCATENATE('Copy paste to Here'!G397," &amp; ",'Copy paste to Here'!D397,"  &amp;  ",'Copy paste to Here'!E397))),"Empty Cell")</f>
        <v>Empty Cell</v>
      </c>
      <c r="B393" s="54">
        <f>'Copy paste to Here'!C397</f>
        <v>0</v>
      </c>
      <c r="C393" s="54"/>
      <c r="D393" s="55"/>
      <c r="E393" s="56"/>
      <c r="F393" s="56">
        <f t="shared" si="16"/>
        <v>0</v>
      </c>
      <c r="G393" s="57">
        <f t="shared" si="17"/>
        <v>0</v>
      </c>
      <c r="H393" s="60">
        <f t="shared" si="18"/>
        <v>0</v>
      </c>
    </row>
    <row r="394" spans="1:8" s="59" customFormat="1" hidden="1">
      <c r="A394" s="53" t="str">
        <f>IF((LEN('Copy paste to Here'!G398))&gt;5,((CONCATENATE('Copy paste to Here'!G398," &amp; ",'Copy paste to Here'!D398,"  &amp;  ",'Copy paste to Here'!E398))),"Empty Cell")</f>
        <v>Empty Cell</v>
      </c>
      <c r="B394" s="54">
        <f>'Copy paste to Here'!C398</f>
        <v>0</v>
      </c>
      <c r="C394" s="54"/>
      <c r="D394" s="55"/>
      <c r="E394" s="56"/>
      <c r="F394" s="56">
        <f t="shared" si="16"/>
        <v>0</v>
      </c>
      <c r="G394" s="57">
        <f t="shared" si="17"/>
        <v>0</v>
      </c>
      <c r="H394" s="60">
        <f t="shared" si="18"/>
        <v>0</v>
      </c>
    </row>
    <row r="395" spans="1:8" s="59" customFormat="1" hidden="1">
      <c r="A395" s="53" t="str">
        <f>IF((LEN('Copy paste to Here'!G399))&gt;5,((CONCATENATE('Copy paste to Here'!G399," &amp; ",'Copy paste to Here'!D399,"  &amp;  ",'Copy paste to Here'!E399))),"Empty Cell")</f>
        <v>Empty Cell</v>
      </c>
      <c r="B395" s="54">
        <f>'Copy paste to Here'!C399</f>
        <v>0</v>
      </c>
      <c r="C395" s="54"/>
      <c r="D395" s="55"/>
      <c r="E395" s="56"/>
      <c r="F395" s="56">
        <f t="shared" si="16"/>
        <v>0</v>
      </c>
      <c r="G395" s="57">
        <f t="shared" si="17"/>
        <v>0</v>
      </c>
      <c r="H395" s="60">
        <f t="shared" si="18"/>
        <v>0</v>
      </c>
    </row>
    <row r="396" spans="1:8" s="59" customFormat="1" hidden="1">
      <c r="A396" s="53" t="str">
        <f>IF((LEN('Copy paste to Here'!G400))&gt;5,((CONCATENATE('Copy paste to Here'!G400," &amp; ",'Copy paste to Here'!D400,"  &amp;  ",'Copy paste to Here'!E400))),"Empty Cell")</f>
        <v>Empty Cell</v>
      </c>
      <c r="B396" s="54">
        <f>'Copy paste to Here'!C400</f>
        <v>0</v>
      </c>
      <c r="C396" s="54"/>
      <c r="D396" s="55"/>
      <c r="E396" s="56"/>
      <c r="F396" s="56">
        <f t="shared" si="16"/>
        <v>0</v>
      </c>
      <c r="G396" s="57">
        <f t="shared" si="17"/>
        <v>0</v>
      </c>
      <c r="H396" s="60">
        <f t="shared" si="18"/>
        <v>0</v>
      </c>
    </row>
    <row r="397" spans="1:8" s="59" customFormat="1" hidden="1">
      <c r="A397" s="53" t="str">
        <f>IF((LEN('Copy paste to Here'!G401))&gt;5,((CONCATENATE('Copy paste to Here'!G401," &amp; ",'Copy paste to Here'!D401,"  &amp;  ",'Copy paste to Here'!E401))),"Empty Cell")</f>
        <v>Empty Cell</v>
      </c>
      <c r="B397" s="54">
        <f>'Copy paste to Here'!C401</f>
        <v>0</v>
      </c>
      <c r="C397" s="54"/>
      <c r="D397" s="55"/>
      <c r="E397" s="56"/>
      <c r="F397" s="56">
        <f t="shared" si="16"/>
        <v>0</v>
      </c>
      <c r="G397" s="57">
        <f t="shared" si="17"/>
        <v>0</v>
      </c>
      <c r="H397" s="60">
        <f t="shared" si="18"/>
        <v>0</v>
      </c>
    </row>
    <row r="398" spans="1:8" s="59" customFormat="1" hidden="1">
      <c r="A398" s="53" t="str">
        <f>IF((LEN('Copy paste to Here'!G402))&gt;5,((CONCATENATE('Copy paste to Here'!G402," &amp; ",'Copy paste to Here'!D402,"  &amp;  ",'Copy paste to Here'!E402))),"Empty Cell")</f>
        <v>Empty Cell</v>
      </c>
      <c r="B398" s="54">
        <f>'Copy paste to Here'!C402</f>
        <v>0</v>
      </c>
      <c r="C398" s="54"/>
      <c r="D398" s="55"/>
      <c r="E398" s="56"/>
      <c r="F398" s="56">
        <f t="shared" si="16"/>
        <v>0</v>
      </c>
      <c r="G398" s="57">
        <f t="shared" si="17"/>
        <v>0</v>
      </c>
      <c r="H398" s="60">
        <f t="shared" si="18"/>
        <v>0</v>
      </c>
    </row>
    <row r="399" spans="1:8" s="59" customFormat="1" hidden="1">
      <c r="A399" s="53" t="str">
        <f>IF((LEN('Copy paste to Here'!G403))&gt;5,((CONCATENATE('Copy paste to Here'!G403," &amp; ",'Copy paste to Here'!D403,"  &amp;  ",'Copy paste to Here'!E403))),"Empty Cell")</f>
        <v>Empty Cell</v>
      </c>
      <c r="B399" s="54">
        <f>'Copy paste to Here'!C403</f>
        <v>0</v>
      </c>
      <c r="C399" s="54"/>
      <c r="D399" s="55"/>
      <c r="E399" s="56"/>
      <c r="F399" s="56">
        <f t="shared" si="16"/>
        <v>0</v>
      </c>
      <c r="G399" s="57">
        <f t="shared" si="17"/>
        <v>0</v>
      </c>
      <c r="H399" s="60">
        <f t="shared" si="18"/>
        <v>0</v>
      </c>
    </row>
    <row r="400" spans="1:8" s="59" customFormat="1" hidden="1">
      <c r="A400" s="53" t="str">
        <f>IF((LEN('Copy paste to Here'!G404))&gt;5,((CONCATENATE('Copy paste to Here'!G404," &amp; ",'Copy paste to Here'!D404,"  &amp;  ",'Copy paste to Here'!E404))),"Empty Cell")</f>
        <v>Empty Cell</v>
      </c>
      <c r="B400" s="54">
        <f>'Copy paste to Here'!C404</f>
        <v>0</v>
      </c>
      <c r="C400" s="54"/>
      <c r="D400" s="55"/>
      <c r="E400" s="56"/>
      <c r="F400" s="56">
        <f t="shared" si="16"/>
        <v>0</v>
      </c>
      <c r="G400" s="57">
        <f t="shared" si="17"/>
        <v>0</v>
      </c>
      <c r="H400" s="60">
        <f t="shared" si="18"/>
        <v>0</v>
      </c>
    </row>
    <row r="401" spans="1:8" s="59" customFormat="1" hidden="1">
      <c r="A401" s="53" t="str">
        <f>IF((LEN('Copy paste to Here'!G405))&gt;5,((CONCATENATE('Copy paste to Here'!G405," &amp; ",'Copy paste to Here'!D405,"  &amp;  ",'Copy paste to Here'!E405))),"Empty Cell")</f>
        <v>Empty Cell</v>
      </c>
      <c r="B401" s="54">
        <f>'Copy paste to Here'!C405</f>
        <v>0</v>
      </c>
      <c r="C401" s="54"/>
      <c r="D401" s="55"/>
      <c r="E401" s="56"/>
      <c r="F401" s="56">
        <f t="shared" si="16"/>
        <v>0</v>
      </c>
      <c r="G401" s="57">
        <f t="shared" si="17"/>
        <v>0</v>
      </c>
      <c r="H401" s="60">
        <f t="shared" si="18"/>
        <v>0</v>
      </c>
    </row>
    <row r="402" spans="1:8" s="59" customFormat="1" hidden="1">
      <c r="A402" s="53" t="str">
        <f>IF((LEN('Copy paste to Here'!G406))&gt;5,((CONCATENATE('Copy paste to Here'!G406," &amp; ",'Copy paste to Here'!D406,"  &amp;  ",'Copy paste to Here'!E406))),"Empty Cell")</f>
        <v>Empty Cell</v>
      </c>
      <c r="B402" s="54">
        <f>'Copy paste to Here'!C406</f>
        <v>0</v>
      </c>
      <c r="C402" s="54"/>
      <c r="D402" s="55"/>
      <c r="E402" s="56"/>
      <c r="F402" s="56">
        <f t="shared" si="16"/>
        <v>0</v>
      </c>
      <c r="G402" s="57">
        <f t="shared" si="17"/>
        <v>0</v>
      </c>
      <c r="H402" s="60">
        <f t="shared" si="18"/>
        <v>0</v>
      </c>
    </row>
    <row r="403" spans="1:8" s="59" customFormat="1" hidden="1">
      <c r="A403" s="53" t="str">
        <f>IF((LEN('Copy paste to Here'!G407))&gt;5,((CONCATENATE('Copy paste to Here'!G407," &amp; ",'Copy paste to Here'!D407,"  &amp;  ",'Copy paste to Here'!E407))),"Empty Cell")</f>
        <v>Empty Cell</v>
      </c>
      <c r="B403" s="54">
        <f>'Copy paste to Here'!C407</f>
        <v>0</v>
      </c>
      <c r="C403" s="54"/>
      <c r="D403" s="55"/>
      <c r="E403" s="56"/>
      <c r="F403" s="56">
        <f t="shared" ref="F403:F466" si="19">D403*E403</f>
        <v>0</v>
      </c>
      <c r="G403" s="57">
        <f t="shared" ref="G403:G466" si="20">E403*$E$14</f>
        <v>0</v>
      </c>
      <c r="H403" s="60">
        <f t="shared" ref="H403:H466" si="21">D403*G403</f>
        <v>0</v>
      </c>
    </row>
    <row r="404" spans="1:8" s="59" customFormat="1" hidden="1">
      <c r="A404" s="53" t="str">
        <f>IF((LEN('Copy paste to Here'!G408))&gt;5,((CONCATENATE('Copy paste to Here'!G408," &amp; ",'Copy paste to Here'!D408,"  &amp;  ",'Copy paste to Here'!E408))),"Empty Cell")</f>
        <v>Empty Cell</v>
      </c>
      <c r="B404" s="54">
        <f>'Copy paste to Here'!C408</f>
        <v>0</v>
      </c>
      <c r="C404" s="54"/>
      <c r="D404" s="55"/>
      <c r="E404" s="56"/>
      <c r="F404" s="56">
        <f t="shared" si="19"/>
        <v>0</v>
      </c>
      <c r="G404" s="57">
        <f t="shared" si="20"/>
        <v>0</v>
      </c>
      <c r="H404" s="60">
        <f t="shared" si="21"/>
        <v>0</v>
      </c>
    </row>
    <row r="405" spans="1:8" s="59" customFormat="1" hidden="1">
      <c r="A405" s="53" t="str">
        <f>IF((LEN('Copy paste to Here'!G409))&gt;5,((CONCATENATE('Copy paste to Here'!G409," &amp; ",'Copy paste to Here'!D409,"  &amp;  ",'Copy paste to Here'!E409))),"Empty Cell")</f>
        <v>Empty Cell</v>
      </c>
      <c r="B405" s="54">
        <f>'Copy paste to Here'!C409</f>
        <v>0</v>
      </c>
      <c r="C405" s="54"/>
      <c r="D405" s="55"/>
      <c r="E405" s="56"/>
      <c r="F405" s="56">
        <f t="shared" si="19"/>
        <v>0</v>
      </c>
      <c r="G405" s="57">
        <f t="shared" si="20"/>
        <v>0</v>
      </c>
      <c r="H405" s="60">
        <f t="shared" si="21"/>
        <v>0</v>
      </c>
    </row>
    <row r="406" spans="1:8" s="59" customFormat="1" hidden="1">
      <c r="A406" s="53" t="str">
        <f>IF((LEN('Copy paste to Here'!G410))&gt;5,((CONCATENATE('Copy paste to Here'!G410," &amp; ",'Copy paste to Here'!D410,"  &amp;  ",'Copy paste to Here'!E410))),"Empty Cell")</f>
        <v>Empty Cell</v>
      </c>
      <c r="B406" s="54">
        <f>'Copy paste to Here'!C410</f>
        <v>0</v>
      </c>
      <c r="C406" s="54"/>
      <c r="D406" s="55"/>
      <c r="E406" s="56"/>
      <c r="F406" s="56">
        <f t="shared" si="19"/>
        <v>0</v>
      </c>
      <c r="G406" s="57">
        <f t="shared" si="20"/>
        <v>0</v>
      </c>
      <c r="H406" s="60">
        <f t="shared" si="21"/>
        <v>0</v>
      </c>
    </row>
    <row r="407" spans="1:8" s="59" customFormat="1" hidden="1">
      <c r="A407" s="53" t="str">
        <f>IF((LEN('Copy paste to Here'!G411))&gt;5,((CONCATENATE('Copy paste to Here'!G411," &amp; ",'Copy paste to Here'!D411,"  &amp;  ",'Copy paste to Here'!E411))),"Empty Cell")</f>
        <v>Empty Cell</v>
      </c>
      <c r="B407" s="54">
        <f>'Copy paste to Here'!C411</f>
        <v>0</v>
      </c>
      <c r="C407" s="54"/>
      <c r="D407" s="55"/>
      <c r="E407" s="56"/>
      <c r="F407" s="56">
        <f t="shared" si="19"/>
        <v>0</v>
      </c>
      <c r="G407" s="57">
        <f t="shared" si="20"/>
        <v>0</v>
      </c>
      <c r="H407" s="60">
        <f t="shared" si="21"/>
        <v>0</v>
      </c>
    </row>
    <row r="408" spans="1:8" s="59" customFormat="1" hidden="1">
      <c r="A408" s="53" t="str">
        <f>IF((LEN('Copy paste to Here'!G412))&gt;5,((CONCATENATE('Copy paste to Here'!G412," &amp; ",'Copy paste to Here'!D412,"  &amp;  ",'Copy paste to Here'!E412))),"Empty Cell")</f>
        <v>Empty Cell</v>
      </c>
      <c r="B408" s="54">
        <f>'Copy paste to Here'!C412</f>
        <v>0</v>
      </c>
      <c r="C408" s="54"/>
      <c r="D408" s="55"/>
      <c r="E408" s="56"/>
      <c r="F408" s="56">
        <f t="shared" si="19"/>
        <v>0</v>
      </c>
      <c r="G408" s="57">
        <f t="shared" si="20"/>
        <v>0</v>
      </c>
      <c r="H408" s="60">
        <f t="shared" si="21"/>
        <v>0</v>
      </c>
    </row>
    <row r="409" spans="1:8" s="59" customFormat="1" hidden="1">
      <c r="A409" s="53" t="str">
        <f>IF((LEN('Copy paste to Here'!G413))&gt;5,((CONCATENATE('Copy paste to Here'!G413," &amp; ",'Copy paste to Here'!D413,"  &amp;  ",'Copy paste to Here'!E413))),"Empty Cell")</f>
        <v>Empty Cell</v>
      </c>
      <c r="B409" s="54">
        <f>'Copy paste to Here'!C413</f>
        <v>0</v>
      </c>
      <c r="C409" s="54"/>
      <c r="D409" s="55"/>
      <c r="E409" s="56"/>
      <c r="F409" s="56">
        <f t="shared" si="19"/>
        <v>0</v>
      </c>
      <c r="G409" s="57">
        <f t="shared" si="20"/>
        <v>0</v>
      </c>
      <c r="H409" s="60">
        <f t="shared" si="21"/>
        <v>0</v>
      </c>
    </row>
    <row r="410" spans="1:8" s="59" customFormat="1" hidden="1">
      <c r="A410" s="53" t="str">
        <f>IF((LEN('Copy paste to Here'!G414))&gt;5,((CONCATENATE('Copy paste to Here'!G414," &amp; ",'Copy paste to Here'!D414,"  &amp;  ",'Copy paste to Here'!E414))),"Empty Cell")</f>
        <v>Empty Cell</v>
      </c>
      <c r="B410" s="54">
        <f>'Copy paste to Here'!C414</f>
        <v>0</v>
      </c>
      <c r="C410" s="54"/>
      <c r="D410" s="55"/>
      <c r="E410" s="56"/>
      <c r="F410" s="56">
        <f t="shared" si="19"/>
        <v>0</v>
      </c>
      <c r="G410" s="57">
        <f t="shared" si="20"/>
        <v>0</v>
      </c>
      <c r="H410" s="60">
        <f t="shared" si="21"/>
        <v>0</v>
      </c>
    </row>
    <row r="411" spans="1:8" s="59" customFormat="1" hidden="1">
      <c r="A411" s="53" t="str">
        <f>IF((LEN('Copy paste to Here'!G415))&gt;5,((CONCATENATE('Copy paste to Here'!G415," &amp; ",'Copy paste to Here'!D415,"  &amp;  ",'Copy paste to Here'!E415))),"Empty Cell")</f>
        <v>Empty Cell</v>
      </c>
      <c r="B411" s="54">
        <f>'Copy paste to Here'!C415</f>
        <v>0</v>
      </c>
      <c r="C411" s="54"/>
      <c r="D411" s="55"/>
      <c r="E411" s="56"/>
      <c r="F411" s="56">
        <f t="shared" si="19"/>
        <v>0</v>
      </c>
      <c r="G411" s="57">
        <f t="shared" si="20"/>
        <v>0</v>
      </c>
      <c r="H411" s="60">
        <f t="shared" si="21"/>
        <v>0</v>
      </c>
    </row>
    <row r="412" spans="1:8" s="59" customFormat="1" hidden="1">
      <c r="A412" s="53" t="str">
        <f>IF((LEN('Copy paste to Here'!G416))&gt;5,((CONCATENATE('Copy paste to Here'!G416," &amp; ",'Copy paste to Here'!D416,"  &amp;  ",'Copy paste to Here'!E416))),"Empty Cell")</f>
        <v>Empty Cell</v>
      </c>
      <c r="B412" s="54">
        <f>'Copy paste to Here'!C416</f>
        <v>0</v>
      </c>
      <c r="C412" s="54"/>
      <c r="D412" s="55"/>
      <c r="E412" s="56"/>
      <c r="F412" s="56">
        <f t="shared" si="19"/>
        <v>0</v>
      </c>
      <c r="G412" s="57">
        <f t="shared" si="20"/>
        <v>0</v>
      </c>
      <c r="H412" s="60">
        <f t="shared" si="21"/>
        <v>0</v>
      </c>
    </row>
    <row r="413" spans="1:8" s="59" customFormat="1" hidden="1">
      <c r="A413" s="53" t="str">
        <f>IF((LEN('Copy paste to Here'!G417))&gt;5,((CONCATENATE('Copy paste to Here'!G417," &amp; ",'Copy paste to Here'!D417,"  &amp;  ",'Copy paste to Here'!E417))),"Empty Cell")</f>
        <v>Empty Cell</v>
      </c>
      <c r="B413" s="54">
        <f>'Copy paste to Here'!C417</f>
        <v>0</v>
      </c>
      <c r="C413" s="54"/>
      <c r="D413" s="55"/>
      <c r="E413" s="56"/>
      <c r="F413" s="56">
        <f t="shared" si="19"/>
        <v>0</v>
      </c>
      <c r="G413" s="57">
        <f t="shared" si="20"/>
        <v>0</v>
      </c>
      <c r="H413" s="60">
        <f t="shared" si="21"/>
        <v>0</v>
      </c>
    </row>
    <row r="414" spans="1:8" s="59" customFormat="1" hidden="1">
      <c r="A414" s="53" t="str">
        <f>IF((LEN('Copy paste to Here'!G418))&gt;5,((CONCATENATE('Copy paste to Here'!G418," &amp; ",'Copy paste to Here'!D418,"  &amp;  ",'Copy paste to Here'!E418))),"Empty Cell")</f>
        <v>Empty Cell</v>
      </c>
      <c r="B414" s="54">
        <f>'Copy paste to Here'!C418</f>
        <v>0</v>
      </c>
      <c r="C414" s="54"/>
      <c r="D414" s="55"/>
      <c r="E414" s="56"/>
      <c r="F414" s="56">
        <f t="shared" si="19"/>
        <v>0</v>
      </c>
      <c r="G414" s="57">
        <f t="shared" si="20"/>
        <v>0</v>
      </c>
      <c r="H414" s="60">
        <f t="shared" si="21"/>
        <v>0</v>
      </c>
    </row>
    <row r="415" spans="1:8" s="59" customFormat="1" hidden="1">
      <c r="A415" s="53" t="str">
        <f>IF((LEN('Copy paste to Here'!G419))&gt;5,((CONCATENATE('Copy paste to Here'!G419," &amp; ",'Copy paste to Here'!D419,"  &amp;  ",'Copy paste to Here'!E419))),"Empty Cell")</f>
        <v>Empty Cell</v>
      </c>
      <c r="B415" s="54">
        <f>'Copy paste to Here'!C419</f>
        <v>0</v>
      </c>
      <c r="C415" s="54"/>
      <c r="D415" s="55"/>
      <c r="E415" s="56"/>
      <c r="F415" s="56">
        <f t="shared" si="19"/>
        <v>0</v>
      </c>
      <c r="G415" s="57">
        <f t="shared" si="20"/>
        <v>0</v>
      </c>
      <c r="H415" s="60">
        <f t="shared" si="21"/>
        <v>0</v>
      </c>
    </row>
    <row r="416" spans="1:8" s="59" customFormat="1" hidden="1">
      <c r="A416" s="53" t="str">
        <f>IF((LEN('Copy paste to Here'!G420))&gt;5,((CONCATENATE('Copy paste to Here'!G420," &amp; ",'Copy paste to Here'!D420,"  &amp;  ",'Copy paste to Here'!E420))),"Empty Cell")</f>
        <v>Empty Cell</v>
      </c>
      <c r="B416" s="54">
        <f>'Copy paste to Here'!C420</f>
        <v>0</v>
      </c>
      <c r="C416" s="54"/>
      <c r="D416" s="55"/>
      <c r="E416" s="56"/>
      <c r="F416" s="56">
        <f t="shared" si="19"/>
        <v>0</v>
      </c>
      <c r="G416" s="57">
        <f t="shared" si="20"/>
        <v>0</v>
      </c>
      <c r="H416" s="60">
        <f t="shared" si="21"/>
        <v>0</v>
      </c>
    </row>
    <row r="417" spans="1:8" s="59" customFormat="1" hidden="1">
      <c r="A417" s="53" t="str">
        <f>IF((LEN('Copy paste to Here'!G421))&gt;5,((CONCATENATE('Copy paste to Here'!G421," &amp; ",'Copy paste to Here'!D421,"  &amp;  ",'Copy paste to Here'!E421))),"Empty Cell")</f>
        <v>Empty Cell</v>
      </c>
      <c r="B417" s="54">
        <f>'Copy paste to Here'!C421</f>
        <v>0</v>
      </c>
      <c r="C417" s="54"/>
      <c r="D417" s="55"/>
      <c r="E417" s="56"/>
      <c r="F417" s="56">
        <f t="shared" si="19"/>
        <v>0</v>
      </c>
      <c r="G417" s="57">
        <f t="shared" si="20"/>
        <v>0</v>
      </c>
      <c r="H417" s="60">
        <f t="shared" si="21"/>
        <v>0</v>
      </c>
    </row>
    <row r="418" spans="1:8" s="59" customFormat="1" hidden="1">
      <c r="A418" s="53" t="str">
        <f>IF((LEN('Copy paste to Here'!G422))&gt;5,((CONCATENATE('Copy paste to Here'!G422," &amp; ",'Copy paste to Here'!D422,"  &amp;  ",'Copy paste to Here'!E422))),"Empty Cell")</f>
        <v>Empty Cell</v>
      </c>
      <c r="B418" s="54">
        <f>'Copy paste to Here'!C422</f>
        <v>0</v>
      </c>
      <c r="C418" s="54"/>
      <c r="D418" s="55"/>
      <c r="E418" s="56"/>
      <c r="F418" s="56">
        <f t="shared" si="19"/>
        <v>0</v>
      </c>
      <c r="G418" s="57">
        <f t="shared" si="20"/>
        <v>0</v>
      </c>
      <c r="H418" s="60">
        <f t="shared" si="21"/>
        <v>0</v>
      </c>
    </row>
    <row r="419" spans="1:8" s="59" customFormat="1" hidden="1">
      <c r="A419" s="53" t="str">
        <f>IF((LEN('Copy paste to Here'!G423))&gt;5,((CONCATENATE('Copy paste to Here'!G423," &amp; ",'Copy paste to Here'!D423,"  &amp;  ",'Copy paste to Here'!E423))),"Empty Cell")</f>
        <v>Empty Cell</v>
      </c>
      <c r="B419" s="54">
        <f>'Copy paste to Here'!C423</f>
        <v>0</v>
      </c>
      <c r="C419" s="54"/>
      <c r="D419" s="55"/>
      <c r="E419" s="56"/>
      <c r="F419" s="56">
        <f t="shared" si="19"/>
        <v>0</v>
      </c>
      <c r="G419" s="57">
        <f t="shared" si="20"/>
        <v>0</v>
      </c>
      <c r="H419" s="60">
        <f t="shared" si="21"/>
        <v>0</v>
      </c>
    </row>
    <row r="420" spans="1:8" s="59" customFormat="1" hidden="1">
      <c r="A420" s="53" t="str">
        <f>IF((LEN('Copy paste to Here'!G424))&gt;5,((CONCATENATE('Copy paste to Here'!G424," &amp; ",'Copy paste to Here'!D424,"  &amp;  ",'Copy paste to Here'!E424))),"Empty Cell")</f>
        <v>Empty Cell</v>
      </c>
      <c r="B420" s="54">
        <f>'Copy paste to Here'!C424</f>
        <v>0</v>
      </c>
      <c r="C420" s="54"/>
      <c r="D420" s="55"/>
      <c r="E420" s="56"/>
      <c r="F420" s="56">
        <f t="shared" si="19"/>
        <v>0</v>
      </c>
      <c r="G420" s="57">
        <f t="shared" si="20"/>
        <v>0</v>
      </c>
      <c r="H420" s="60">
        <f t="shared" si="21"/>
        <v>0</v>
      </c>
    </row>
    <row r="421" spans="1:8" s="59" customFormat="1" hidden="1">
      <c r="A421" s="53" t="str">
        <f>IF((LEN('Copy paste to Here'!G425))&gt;5,((CONCATENATE('Copy paste to Here'!G425," &amp; ",'Copy paste to Here'!D425,"  &amp;  ",'Copy paste to Here'!E425))),"Empty Cell")</f>
        <v>Empty Cell</v>
      </c>
      <c r="B421" s="54">
        <f>'Copy paste to Here'!C425</f>
        <v>0</v>
      </c>
      <c r="C421" s="54"/>
      <c r="D421" s="55"/>
      <c r="E421" s="56"/>
      <c r="F421" s="56">
        <f t="shared" si="19"/>
        <v>0</v>
      </c>
      <c r="G421" s="57">
        <f t="shared" si="20"/>
        <v>0</v>
      </c>
      <c r="H421" s="60">
        <f t="shared" si="21"/>
        <v>0</v>
      </c>
    </row>
    <row r="422" spans="1:8" s="59" customFormat="1" hidden="1">
      <c r="A422" s="53" t="str">
        <f>IF((LEN('Copy paste to Here'!G426))&gt;5,((CONCATENATE('Copy paste to Here'!G426," &amp; ",'Copy paste to Here'!D426,"  &amp;  ",'Copy paste to Here'!E426))),"Empty Cell")</f>
        <v>Empty Cell</v>
      </c>
      <c r="B422" s="54">
        <f>'Copy paste to Here'!C426</f>
        <v>0</v>
      </c>
      <c r="C422" s="54"/>
      <c r="D422" s="55"/>
      <c r="E422" s="56"/>
      <c r="F422" s="56">
        <f t="shared" si="19"/>
        <v>0</v>
      </c>
      <c r="G422" s="57">
        <f t="shared" si="20"/>
        <v>0</v>
      </c>
      <c r="H422" s="60">
        <f t="shared" si="21"/>
        <v>0</v>
      </c>
    </row>
    <row r="423" spans="1:8" s="59" customFormat="1" hidden="1">
      <c r="A423" s="53" t="str">
        <f>IF((LEN('Copy paste to Here'!G427))&gt;5,((CONCATENATE('Copy paste to Here'!G427," &amp; ",'Copy paste to Here'!D427,"  &amp;  ",'Copy paste to Here'!E427))),"Empty Cell")</f>
        <v>Empty Cell</v>
      </c>
      <c r="B423" s="54">
        <f>'Copy paste to Here'!C427</f>
        <v>0</v>
      </c>
      <c r="C423" s="54"/>
      <c r="D423" s="55"/>
      <c r="E423" s="56"/>
      <c r="F423" s="56">
        <f t="shared" si="19"/>
        <v>0</v>
      </c>
      <c r="G423" s="57">
        <f t="shared" si="20"/>
        <v>0</v>
      </c>
      <c r="H423" s="60">
        <f t="shared" si="21"/>
        <v>0</v>
      </c>
    </row>
    <row r="424" spans="1:8" s="59" customFormat="1" hidden="1">
      <c r="A424" s="53" t="str">
        <f>IF((LEN('Copy paste to Here'!G428))&gt;5,((CONCATENATE('Copy paste to Here'!G428," &amp; ",'Copy paste to Here'!D428,"  &amp;  ",'Copy paste to Here'!E428))),"Empty Cell")</f>
        <v>Empty Cell</v>
      </c>
      <c r="B424" s="54">
        <f>'Copy paste to Here'!C428</f>
        <v>0</v>
      </c>
      <c r="C424" s="54"/>
      <c r="D424" s="55"/>
      <c r="E424" s="56"/>
      <c r="F424" s="56">
        <f t="shared" si="19"/>
        <v>0</v>
      </c>
      <c r="G424" s="57">
        <f t="shared" si="20"/>
        <v>0</v>
      </c>
      <c r="H424" s="60">
        <f t="shared" si="21"/>
        <v>0</v>
      </c>
    </row>
    <row r="425" spans="1:8" s="59" customFormat="1" hidden="1">
      <c r="A425" s="53" t="str">
        <f>IF((LEN('Copy paste to Here'!G429))&gt;5,((CONCATENATE('Copy paste to Here'!G429," &amp; ",'Copy paste to Here'!D429,"  &amp;  ",'Copy paste to Here'!E429))),"Empty Cell")</f>
        <v>Empty Cell</v>
      </c>
      <c r="B425" s="54">
        <f>'Copy paste to Here'!C429</f>
        <v>0</v>
      </c>
      <c r="C425" s="54"/>
      <c r="D425" s="55"/>
      <c r="E425" s="56"/>
      <c r="F425" s="56">
        <f t="shared" si="19"/>
        <v>0</v>
      </c>
      <c r="G425" s="57">
        <f t="shared" si="20"/>
        <v>0</v>
      </c>
      <c r="H425" s="60">
        <f t="shared" si="21"/>
        <v>0</v>
      </c>
    </row>
    <row r="426" spans="1:8" s="59" customFormat="1" hidden="1">
      <c r="A426" s="53" t="str">
        <f>IF((LEN('Copy paste to Here'!G430))&gt;5,((CONCATENATE('Copy paste to Here'!G430," &amp; ",'Copy paste to Here'!D430,"  &amp;  ",'Copy paste to Here'!E430))),"Empty Cell")</f>
        <v>Empty Cell</v>
      </c>
      <c r="B426" s="54">
        <f>'Copy paste to Here'!C430</f>
        <v>0</v>
      </c>
      <c r="C426" s="54"/>
      <c r="D426" s="55"/>
      <c r="E426" s="56"/>
      <c r="F426" s="56">
        <f t="shared" si="19"/>
        <v>0</v>
      </c>
      <c r="G426" s="57">
        <f t="shared" si="20"/>
        <v>0</v>
      </c>
      <c r="H426" s="60">
        <f t="shared" si="21"/>
        <v>0</v>
      </c>
    </row>
    <row r="427" spans="1:8" s="59" customFormat="1" hidden="1">
      <c r="A427" s="53" t="str">
        <f>IF((LEN('Copy paste to Here'!G431))&gt;5,((CONCATENATE('Copy paste to Here'!G431," &amp; ",'Copy paste to Here'!D431,"  &amp;  ",'Copy paste to Here'!E431))),"Empty Cell")</f>
        <v>Empty Cell</v>
      </c>
      <c r="B427" s="54">
        <f>'Copy paste to Here'!C431</f>
        <v>0</v>
      </c>
      <c r="C427" s="54"/>
      <c r="D427" s="55"/>
      <c r="E427" s="56"/>
      <c r="F427" s="56">
        <f t="shared" si="19"/>
        <v>0</v>
      </c>
      <c r="G427" s="57">
        <f t="shared" si="20"/>
        <v>0</v>
      </c>
      <c r="H427" s="60">
        <f t="shared" si="21"/>
        <v>0</v>
      </c>
    </row>
    <row r="428" spans="1:8" s="59" customFormat="1" hidden="1">
      <c r="A428" s="53" t="str">
        <f>IF((LEN('Copy paste to Here'!G432))&gt;5,((CONCATENATE('Copy paste to Here'!G432," &amp; ",'Copy paste to Here'!D432,"  &amp;  ",'Copy paste to Here'!E432))),"Empty Cell")</f>
        <v>Empty Cell</v>
      </c>
      <c r="B428" s="54">
        <f>'Copy paste to Here'!C432</f>
        <v>0</v>
      </c>
      <c r="C428" s="54"/>
      <c r="D428" s="55"/>
      <c r="E428" s="56"/>
      <c r="F428" s="56">
        <f t="shared" si="19"/>
        <v>0</v>
      </c>
      <c r="G428" s="57">
        <f t="shared" si="20"/>
        <v>0</v>
      </c>
      <c r="H428" s="60">
        <f t="shared" si="21"/>
        <v>0</v>
      </c>
    </row>
    <row r="429" spans="1:8" s="59" customFormat="1" hidden="1">
      <c r="A429" s="53" t="str">
        <f>IF((LEN('Copy paste to Here'!G433))&gt;5,((CONCATENATE('Copy paste to Here'!G433," &amp; ",'Copy paste to Here'!D433,"  &amp;  ",'Copy paste to Here'!E433))),"Empty Cell")</f>
        <v>Empty Cell</v>
      </c>
      <c r="B429" s="54">
        <f>'Copy paste to Here'!C433</f>
        <v>0</v>
      </c>
      <c r="C429" s="54"/>
      <c r="D429" s="55"/>
      <c r="E429" s="56"/>
      <c r="F429" s="56">
        <f t="shared" si="19"/>
        <v>0</v>
      </c>
      <c r="G429" s="57">
        <f t="shared" si="20"/>
        <v>0</v>
      </c>
      <c r="H429" s="60">
        <f t="shared" si="21"/>
        <v>0</v>
      </c>
    </row>
    <row r="430" spans="1:8" s="59" customFormat="1" hidden="1">
      <c r="A430" s="53" t="str">
        <f>IF((LEN('Copy paste to Here'!G434))&gt;5,((CONCATENATE('Copy paste to Here'!G434," &amp; ",'Copy paste to Here'!D434,"  &amp;  ",'Copy paste to Here'!E434))),"Empty Cell")</f>
        <v>Empty Cell</v>
      </c>
      <c r="B430" s="54">
        <f>'Copy paste to Here'!C434</f>
        <v>0</v>
      </c>
      <c r="C430" s="54"/>
      <c r="D430" s="55"/>
      <c r="E430" s="56"/>
      <c r="F430" s="56">
        <f t="shared" si="19"/>
        <v>0</v>
      </c>
      <c r="G430" s="57">
        <f t="shared" si="20"/>
        <v>0</v>
      </c>
      <c r="H430" s="60">
        <f t="shared" si="21"/>
        <v>0</v>
      </c>
    </row>
    <row r="431" spans="1:8" s="59" customFormat="1" hidden="1">
      <c r="A431" s="53" t="str">
        <f>IF((LEN('Copy paste to Here'!G435))&gt;5,((CONCATENATE('Copy paste to Here'!G435," &amp; ",'Copy paste to Here'!D435,"  &amp;  ",'Copy paste to Here'!E435))),"Empty Cell")</f>
        <v>Empty Cell</v>
      </c>
      <c r="B431" s="54">
        <f>'Copy paste to Here'!C435</f>
        <v>0</v>
      </c>
      <c r="C431" s="54"/>
      <c r="D431" s="55"/>
      <c r="E431" s="56"/>
      <c r="F431" s="56">
        <f t="shared" si="19"/>
        <v>0</v>
      </c>
      <c r="G431" s="57">
        <f t="shared" si="20"/>
        <v>0</v>
      </c>
      <c r="H431" s="60">
        <f t="shared" si="21"/>
        <v>0</v>
      </c>
    </row>
    <row r="432" spans="1:8" s="59" customFormat="1" hidden="1">
      <c r="A432" s="53" t="str">
        <f>IF((LEN('Copy paste to Here'!G436))&gt;5,((CONCATENATE('Copy paste to Here'!G436," &amp; ",'Copy paste to Here'!D436,"  &amp;  ",'Copy paste to Here'!E436))),"Empty Cell")</f>
        <v>Empty Cell</v>
      </c>
      <c r="B432" s="54">
        <f>'Copy paste to Here'!C436</f>
        <v>0</v>
      </c>
      <c r="C432" s="54"/>
      <c r="D432" s="55"/>
      <c r="E432" s="56"/>
      <c r="F432" s="56">
        <f t="shared" si="19"/>
        <v>0</v>
      </c>
      <c r="G432" s="57">
        <f t="shared" si="20"/>
        <v>0</v>
      </c>
      <c r="H432" s="60">
        <f t="shared" si="21"/>
        <v>0</v>
      </c>
    </row>
    <row r="433" spans="1:8" s="59" customFormat="1" hidden="1">
      <c r="A433" s="53" t="str">
        <f>IF((LEN('Copy paste to Here'!G437))&gt;5,((CONCATENATE('Copy paste to Here'!G437," &amp; ",'Copy paste to Here'!D437,"  &amp;  ",'Copy paste to Here'!E437))),"Empty Cell")</f>
        <v>Empty Cell</v>
      </c>
      <c r="B433" s="54">
        <f>'Copy paste to Here'!C437</f>
        <v>0</v>
      </c>
      <c r="C433" s="54"/>
      <c r="D433" s="55"/>
      <c r="E433" s="56"/>
      <c r="F433" s="56">
        <f t="shared" si="19"/>
        <v>0</v>
      </c>
      <c r="G433" s="57">
        <f t="shared" si="20"/>
        <v>0</v>
      </c>
      <c r="H433" s="60">
        <f t="shared" si="21"/>
        <v>0</v>
      </c>
    </row>
    <row r="434" spans="1:8" s="59" customFormat="1" hidden="1">
      <c r="A434" s="53" t="str">
        <f>IF((LEN('Copy paste to Here'!G438))&gt;5,((CONCATENATE('Copy paste to Here'!G438," &amp; ",'Copy paste to Here'!D438,"  &amp;  ",'Copy paste to Here'!E438))),"Empty Cell")</f>
        <v>Empty Cell</v>
      </c>
      <c r="B434" s="54">
        <f>'Copy paste to Here'!C438</f>
        <v>0</v>
      </c>
      <c r="C434" s="54"/>
      <c r="D434" s="55"/>
      <c r="E434" s="56"/>
      <c r="F434" s="56">
        <f t="shared" si="19"/>
        <v>0</v>
      </c>
      <c r="G434" s="57">
        <f t="shared" si="20"/>
        <v>0</v>
      </c>
      <c r="H434" s="60">
        <f t="shared" si="21"/>
        <v>0</v>
      </c>
    </row>
    <row r="435" spans="1:8" s="59" customFormat="1" hidden="1">
      <c r="A435" s="53" t="str">
        <f>IF((LEN('Copy paste to Here'!G439))&gt;5,((CONCATENATE('Copy paste to Here'!G439," &amp; ",'Copy paste to Here'!D439,"  &amp;  ",'Copy paste to Here'!E439))),"Empty Cell")</f>
        <v>Empty Cell</v>
      </c>
      <c r="B435" s="54">
        <f>'Copy paste to Here'!C439</f>
        <v>0</v>
      </c>
      <c r="C435" s="54"/>
      <c r="D435" s="55"/>
      <c r="E435" s="56"/>
      <c r="F435" s="56">
        <f t="shared" si="19"/>
        <v>0</v>
      </c>
      <c r="G435" s="57">
        <f t="shared" si="20"/>
        <v>0</v>
      </c>
      <c r="H435" s="60">
        <f t="shared" si="21"/>
        <v>0</v>
      </c>
    </row>
    <row r="436" spans="1:8" s="59" customFormat="1" hidden="1">
      <c r="A436" s="53" t="str">
        <f>IF((LEN('Copy paste to Here'!G440))&gt;5,((CONCATENATE('Copy paste to Here'!G440," &amp; ",'Copy paste to Here'!D440,"  &amp;  ",'Copy paste to Here'!E440))),"Empty Cell")</f>
        <v>Empty Cell</v>
      </c>
      <c r="B436" s="54">
        <f>'Copy paste to Here'!C440</f>
        <v>0</v>
      </c>
      <c r="C436" s="54"/>
      <c r="D436" s="55"/>
      <c r="E436" s="56"/>
      <c r="F436" s="56">
        <f t="shared" si="19"/>
        <v>0</v>
      </c>
      <c r="G436" s="57">
        <f t="shared" si="20"/>
        <v>0</v>
      </c>
      <c r="H436" s="60">
        <f t="shared" si="21"/>
        <v>0</v>
      </c>
    </row>
    <row r="437" spans="1:8" s="59" customFormat="1" hidden="1">
      <c r="A437" s="53" t="str">
        <f>IF((LEN('Copy paste to Here'!G441))&gt;5,((CONCATENATE('Copy paste to Here'!G441," &amp; ",'Copy paste to Here'!D441,"  &amp;  ",'Copy paste to Here'!E441))),"Empty Cell")</f>
        <v>Empty Cell</v>
      </c>
      <c r="B437" s="54">
        <f>'Copy paste to Here'!C441</f>
        <v>0</v>
      </c>
      <c r="C437" s="54"/>
      <c r="D437" s="55"/>
      <c r="E437" s="56"/>
      <c r="F437" s="56">
        <f t="shared" si="19"/>
        <v>0</v>
      </c>
      <c r="G437" s="57">
        <f t="shared" si="20"/>
        <v>0</v>
      </c>
      <c r="H437" s="60">
        <f t="shared" si="21"/>
        <v>0</v>
      </c>
    </row>
    <row r="438" spans="1:8" s="59" customFormat="1" hidden="1">
      <c r="A438" s="53" t="str">
        <f>IF((LEN('Copy paste to Here'!G442))&gt;5,((CONCATENATE('Copy paste to Here'!G442," &amp; ",'Copy paste to Here'!D442,"  &amp;  ",'Copy paste to Here'!E442))),"Empty Cell")</f>
        <v>Empty Cell</v>
      </c>
      <c r="B438" s="54">
        <f>'Copy paste to Here'!C442</f>
        <v>0</v>
      </c>
      <c r="C438" s="54"/>
      <c r="D438" s="55"/>
      <c r="E438" s="56"/>
      <c r="F438" s="56">
        <f t="shared" si="19"/>
        <v>0</v>
      </c>
      <c r="G438" s="57">
        <f t="shared" si="20"/>
        <v>0</v>
      </c>
      <c r="H438" s="60">
        <f t="shared" si="21"/>
        <v>0</v>
      </c>
    </row>
    <row r="439" spans="1:8" s="59" customFormat="1" hidden="1">
      <c r="A439" s="53" t="str">
        <f>IF((LEN('Copy paste to Here'!G443))&gt;5,((CONCATENATE('Copy paste to Here'!G443," &amp; ",'Copy paste to Here'!D443,"  &amp;  ",'Copy paste to Here'!E443))),"Empty Cell")</f>
        <v>Empty Cell</v>
      </c>
      <c r="B439" s="54">
        <f>'Copy paste to Here'!C443</f>
        <v>0</v>
      </c>
      <c r="C439" s="54"/>
      <c r="D439" s="55"/>
      <c r="E439" s="56"/>
      <c r="F439" s="56">
        <f t="shared" si="19"/>
        <v>0</v>
      </c>
      <c r="G439" s="57">
        <f t="shared" si="20"/>
        <v>0</v>
      </c>
      <c r="H439" s="60">
        <f t="shared" si="21"/>
        <v>0</v>
      </c>
    </row>
    <row r="440" spans="1:8" s="59" customFormat="1" hidden="1">
      <c r="A440" s="53" t="str">
        <f>IF((LEN('Copy paste to Here'!G444))&gt;5,((CONCATENATE('Copy paste to Here'!G444," &amp; ",'Copy paste to Here'!D444,"  &amp;  ",'Copy paste to Here'!E444))),"Empty Cell")</f>
        <v>Empty Cell</v>
      </c>
      <c r="B440" s="54">
        <f>'Copy paste to Here'!C444</f>
        <v>0</v>
      </c>
      <c r="C440" s="54"/>
      <c r="D440" s="55"/>
      <c r="E440" s="56"/>
      <c r="F440" s="56">
        <f t="shared" si="19"/>
        <v>0</v>
      </c>
      <c r="G440" s="57">
        <f t="shared" si="20"/>
        <v>0</v>
      </c>
      <c r="H440" s="60">
        <f t="shared" si="21"/>
        <v>0</v>
      </c>
    </row>
    <row r="441" spans="1:8" s="59" customFormat="1" hidden="1">
      <c r="A441" s="53" t="str">
        <f>IF((LEN('Copy paste to Here'!G445))&gt;5,((CONCATENATE('Copy paste to Here'!G445," &amp; ",'Copy paste to Here'!D445,"  &amp;  ",'Copy paste to Here'!E445))),"Empty Cell")</f>
        <v>Empty Cell</v>
      </c>
      <c r="B441" s="54">
        <f>'Copy paste to Here'!C445</f>
        <v>0</v>
      </c>
      <c r="C441" s="54"/>
      <c r="D441" s="55"/>
      <c r="E441" s="56"/>
      <c r="F441" s="56">
        <f t="shared" si="19"/>
        <v>0</v>
      </c>
      <c r="G441" s="57">
        <f t="shared" si="20"/>
        <v>0</v>
      </c>
      <c r="H441" s="60">
        <f t="shared" si="21"/>
        <v>0</v>
      </c>
    </row>
    <row r="442" spans="1:8" s="59" customFormat="1" hidden="1">
      <c r="A442" s="53" t="str">
        <f>IF((LEN('Copy paste to Here'!G446))&gt;5,((CONCATENATE('Copy paste to Here'!G446," &amp; ",'Copy paste to Here'!D446,"  &amp;  ",'Copy paste to Here'!E446))),"Empty Cell")</f>
        <v>Empty Cell</v>
      </c>
      <c r="B442" s="54">
        <f>'Copy paste to Here'!C446</f>
        <v>0</v>
      </c>
      <c r="C442" s="54"/>
      <c r="D442" s="55"/>
      <c r="E442" s="56"/>
      <c r="F442" s="56">
        <f t="shared" si="19"/>
        <v>0</v>
      </c>
      <c r="G442" s="57">
        <f t="shared" si="20"/>
        <v>0</v>
      </c>
      <c r="H442" s="60">
        <f t="shared" si="21"/>
        <v>0</v>
      </c>
    </row>
    <row r="443" spans="1:8" s="59" customFormat="1" hidden="1">
      <c r="A443" s="53" t="str">
        <f>IF((LEN('Copy paste to Here'!G447))&gt;5,((CONCATENATE('Copy paste to Here'!G447," &amp; ",'Copy paste to Here'!D447,"  &amp;  ",'Copy paste to Here'!E447))),"Empty Cell")</f>
        <v>Empty Cell</v>
      </c>
      <c r="B443" s="54">
        <f>'Copy paste to Here'!C447</f>
        <v>0</v>
      </c>
      <c r="C443" s="54"/>
      <c r="D443" s="55"/>
      <c r="E443" s="56"/>
      <c r="F443" s="56">
        <f t="shared" si="19"/>
        <v>0</v>
      </c>
      <c r="G443" s="57">
        <f t="shared" si="20"/>
        <v>0</v>
      </c>
      <c r="H443" s="60">
        <f t="shared" si="21"/>
        <v>0</v>
      </c>
    </row>
    <row r="444" spans="1:8" s="59" customFormat="1" hidden="1">
      <c r="A444" s="53" t="str">
        <f>IF((LEN('Copy paste to Here'!G448))&gt;5,((CONCATENATE('Copy paste to Here'!G448," &amp; ",'Copy paste to Here'!D448,"  &amp;  ",'Copy paste to Here'!E448))),"Empty Cell")</f>
        <v>Empty Cell</v>
      </c>
      <c r="B444" s="54">
        <f>'Copy paste to Here'!C448</f>
        <v>0</v>
      </c>
      <c r="C444" s="54"/>
      <c r="D444" s="55"/>
      <c r="E444" s="56"/>
      <c r="F444" s="56">
        <f t="shared" si="19"/>
        <v>0</v>
      </c>
      <c r="G444" s="57">
        <f t="shared" si="20"/>
        <v>0</v>
      </c>
      <c r="H444" s="60">
        <f t="shared" si="21"/>
        <v>0</v>
      </c>
    </row>
    <row r="445" spans="1:8" s="59" customFormat="1" hidden="1">
      <c r="A445" s="53" t="str">
        <f>IF((LEN('Copy paste to Here'!G449))&gt;5,((CONCATENATE('Copy paste to Here'!G449," &amp; ",'Copy paste to Here'!D449,"  &amp;  ",'Copy paste to Here'!E449))),"Empty Cell")</f>
        <v>Empty Cell</v>
      </c>
      <c r="B445" s="54">
        <f>'Copy paste to Here'!C449</f>
        <v>0</v>
      </c>
      <c r="C445" s="54"/>
      <c r="D445" s="55"/>
      <c r="E445" s="56"/>
      <c r="F445" s="56">
        <f t="shared" si="19"/>
        <v>0</v>
      </c>
      <c r="G445" s="57">
        <f t="shared" si="20"/>
        <v>0</v>
      </c>
      <c r="H445" s="60">
        <f t="shared" si="21"/>
        <v>0</v>
      </c>
    </row>
    <row r="446" spans="1:8" s="59" customFormat="1" hidden="1">
      <c r="A446" s="53" t="str">
        <f>IF((LEN('Copy paste to Here'!G450))&gt;5,((CONCATENATE('Copy paste to Here'!G450," &amp; ",'Copy paste to Here'!D450,"  &amp;  ",'Copy paste to Here'!E450))),"Empty Cell")</f>
        <v>Empty Cell</v>
      </c>
      <c r="B446" s="54">
        <f>'Copy paste to Here'!C450</f>
        <v>0</v>
      </c>
      <c r="C446" s="54"/>
      <c r="D446" s="55"/>
      <c r="E446" s="56"/>
      <c r="F446" s="56">
        <f t="shared" si="19"/>
        <v>0</v>
      </c>
      <c r="G446" s="57">
        <f t="shared" si="20"/>
        <v>0</v>
      </c>
      <c r="H446" s="60">
        <f t="shared" si="21"/>
        <v>0</v>
      </c>
    </row>
    <row r="447" spans="1:8" s="59" customFormat="1" hidden="1">
      <c r="A447" s="53" t="str">
        <f>IF((LEN('Copy paste to Here'!G451))&gt;5,((CONCATENATE('Copy paste to Here'!G451," &amp; ",'Copy paste to Here'!D451,"  &amp;  ",'Copy paste to Here'!E451))),"Empty Cell")</f>
        <v>Empty Cell</v>
      </c>
      <c r="B447" s="54">
        <f>'Copy paste to Here'!C451</f>
        <v>0</v>
      </c>
      <c r="C447" s="54"/>
      <c r="D447" s="55"/>
      <c r="E447" s="56"/>
      <c r="F447" s="56">
        <f t="shared" si="19"/>
        <v>0</v>
      </c>
      <c r="G447" s="57">
        <f t="shared" si="20"/>
        <v>0</v>
      </c>
      <c r="H447" s="60">
        <f t="shared" si="21"/>
        <v>0</v>
      </c>
    </row>
    <row r="448" spans="1:8" s="59" customFormat="1" hidden="1">
      <c r="A448" s="53" t="str">
        <f>IF((LEN('Copy paste to Here'!G452))&gt;5,((CONCATENATE('Copy paste to Here'!G452," &amp; ",'Copy paste to Here'!D452,"  &amp;  ",'Copy paste to Here'!E452))),"Empty Cell")</f>
        <v>Empty Cell</v>
      </c>
      <c r="B448" s="54">
        <f>'Copy paste to Here'!C452</f>
        <v>0</v>
      </c>
      <c r="C448" s="54"/>
      <c r="D448" s="55"/>
      <c r="E448" s="56"/>
      <c r="F448" s="56">
        <f t="shared" si="19"/>
        <v>0</v>
      </c>
      <c r="G448" s="57">
        <f t="shared" si="20"/>
        <v>0</v>
      </c>
      <c r="H448" s="60">
        <f t="shared" si="21"/>
        <v>0</v>
      </c>
    </row>
    <row r="449" spans="1:8" s="59" customFormat="1" hidden="1">
      <c r="A449" s="53" t="str">
        <f>IF((LEN('Copy paste to Here'!G453))&gt;5,((CONCATENATE('Copy paste to Here'!G453," &amp; ",'Copy paste to Here'!D453,"  &amp;  ",'Copy paste to Here'!E453))),"Empty Cell")</f>
        <v>Empty Cell</v>
      </c>
      <c r="B449" s="54">
        <f>'Copy paste to Here'!C453</f>
        <v>0</v>
      </c>
      <c r="C449" s="54"/>
      <c r="D449" s="55"/>
      <c r="E449" s="56"/>
      <c r="F449" s="56">
        <f t="shared" si="19"/>
        <v>0</v>
      </c>
      <c r="G449" s="57">
        <f t="shared" si="20"/>
        <v>0</v>
      </c>
      <c r="H449" s="60">
        <f t="shared" si="21"/>
        <v>0</v>
      </c>
    </row>
    <row r="450" spans="1:8" s="59" customFormat="1" hidden="1">
      <c r="A450" s="53" t="str">
        <f>IF((LEN('Copy paste to Here'!G454))&gt;5,((CONCATENATE('Copy paste to Here'!G454," &amp; ",'Copy paste to Here'!D454,"  &amp;  ",'Copy paste to Here'!E454))),"Empty Cell")</f>
        <v>Empty Cell</v>
      </c>
      <c r="B450" s="54">
        <f>'Copy paste to Here'!C454</f>
        <v>0</v>
      </c>
      <c r="C450" s="54"/>
      <c r="D450" s="55"/>
      <c r="E450" s="56"/>
      <c r="F450" s="56">
        <f t="shared" si="19"/>
        <v>0</v>
      </c>
      <c r="G450" s="57">
        <f t="shared" si="20"/>
        <v>0</v>
      </c>
      <c r="H450" s="60">
        <f t="shared" si="21"/>
        <v>0</v>
      </c>
    </row>
    <row r="451" spans="1:8" s="59" customFormat="1" hidden="1">
      <c r="A451" s="53" t="str">
        <f>IF((LEN('Copy paste to Here'!G455))&gt;5,((CONCATENATE('Copy paste to Here'!G455," &amp; ",'Copy paste to Here'!D455,"  &amp;  ",'Copy paste to Here'!E455))),"Empty Cell")</f>
        <v>Empty Cell</v>
      </c>
      <c r="B451" s="54">
        <f>'Copy paste to Here'!C455</f>
        <v>0</v>
      </c>
      <c r="C451" s="54"/>
      <c r="D451" s="55"/>
      <c r="E451" s="56"/>
      <c r="F451" s="56">
        <f t="shared" si="19"/>
        <v>0</v>
      </c>
      <c r="G451" s="57">
        <f t="shared" si="20"/>
        <v>0</v>
      </c>
      <c r="H451" s="60">
        <f t="shared" si="21"/>
        <v>0</v>
      </c>
    </row>
    <row r="452" spans="1:8" s="59" customFormat="1" hidden="1">
      <c r="A452" s="53" t="str">
        <f>IF((LEN('Copy paste to Here'!G456))&gt;5,((CONCATENATE('Copy paste to Here'!G456," &amp; ",'Copy paste to Here'!D456,"  &amp;  ",'Copy paste to Here'!E456))),"Empty Cell")</f>
        <v>Empty Cell</v>
      </c>
      <c r="B452" s="54">
        <f>'Copy paste to Here'!C456</f>
        <v>0</v>
      </c>
      <c r="C452" s="54"/>
      <c r="D452" s="55"/>
      <c r="E452" s="56"/>
      <c r="F452" s="56">
        <f t="shared" si="19"/>
        <v>0</v>
      </c>
      <c r="G452" s="57">
        <f t="shared" si="20"/>
        <v>0</v>
      </c>
      <c r="H452" s="60">
        <f t="shared" si="21"/>
        <v>0</v>
      </c>
    </row>
    <row r="453" spans="1:8" s="59" customFormat="1" hidden="1">
      <c r="A453" s="53" t="str">
        <f>IF((LEN('Copy paste to Here'!G457))&gt;5,((CONCATENATE('Copy paste to Here'!G457," &amp; ",'Copy paste to Here'!D457,"  &amp;  ",'Copy paste to Here'!E457))),"Empty Cell")</f>
        <v>Empty Cell</v>
      </c>
      <c r="B453" s="54">
        <f>'Copy paste to Here'!C457</f>
        <v>0</v>
      </c>
      <c r="C453" s="54"/>
      <c r="D453" s="55"/>
      <c r="E453" s="56"/>
      <c r="F453" s="56">
        <f t="shared" si="19"/>
        <v>0</v>
      </c>
      <c r="G453" s="57">
        <f t="shared" si="20"/>
        <v>0</v>
      </c>
      <c r="H453" s="60">
        <f t="shared" si="21"/>
        <v>0</v>
      </c>
    </row>
    <row r="454" spans="1:8" s="59" customFormat="1" hidden="1">
      <c r="A454" s="53" t="str">
        <f>IF((LEN('Copy paste to Here'!G458))&gt;5,((CONCATENATE('Copy paste to Here'!G458," &amp; ",'Copy paste to Here'!D458,"  &amp;  ",'Copy paste to Here'!E458))),"Empty Cell")</f>
        <v>Empty Cell</v>
      </c>
      <c r="B454" s="54">
        <f>'Copy paste to Here'!C458</f>
        <v>0</v>
      </c>
      <c r="C454" s="54"/>
      <c r="D454" s="55"/>
      <c r="E454" s="56"/>
      <c r="F454" s="56">
        <f t="shared" si="19"/>
        <v>0</v>
      </c>
      <c r="G454" s="57">
        <f t="shared" si="20"/>
        <v>0</v>
      </c>
      <c r="H454" s="60">
        <f t="shared" si="21"/>
        <v>0</v>
      </c>
    </row>
    <row r="455" spans="1:8" s="59" customFormat="1" hidden="1">
      <c r="A455" s="53" t="str">
        <f>IF((LEN('Copy paste to Here'!G459))&gt;5,((CONCATENATE('Copy paste to Here'!G459," &amp; ",'Copy paste to Here'!D459,"  &amp;  ",'Copy paste to Here'!E459))),"Empty Cell")</f>
        <v>Empty Cell</v>
      </c>
      <c r="B455" s="54">
        <f>'Copy paste to Here'!C459</f>
        <v>0</v>
      </c>
      <c r="C455" s="54"/>
      <c r="D455" s="55"/>
      <c r="E455" s="56"/>
      <c r="F455" s="56">
        <f t="shared" si="19"/>
        <v>0</v>
      </c>
      <c r="G455" s="57">
        <f t="shared" si="20"/>
        <v>0</v>
      </c>
      <c r="H455" s="60">
        <f t="shared" si="21"/>
        <v>0</v>
      </c>
    </row>
    <row r="456" spans="1:8" s="59" customFormat="1" hidden="1">
      <c r="A456" s="53" t="str">
        <f>IF((LEN('Copy paste to Here'!G460))&gt;5,((CONCATENATE('Copy paste to Here'!G460," &amp; ",'Copy paste to Here'!D460,"  &amp;  ",'Copy paste to Here'!E460))),"Empty Cell")</f>
        <v>Empty Cell</v>
      </c>
      <c r="B456" s="54">
        <f>'Copy paste to Here'!C460</f>
        <v>0</v>
      </c>
      <c r="C456" s="54"/>
      <c r="D456" s="55"/>
      <c r="E456" s="56"/>
      <c r="F456" s="56">
        <f t="shared" si="19"/>
        <v>0</v>
      </c>
      <c r="G456" s="57">
        <f t="shared" si="20"/>
        <v>0</v>
      </c>
      <c r="H456" s="60">
        <f t="shared" si="21"/>
        <v>0</v>
      </c>
    </row>
    <row r="457" spans="1:8" s="59" customFormat="1" hidden="1">
      <c r="A457" s="53" t="str">
        <f>IF((LEN('Copy paste to Here'!G461))&gt;5,((CONCATENATE('Copy paste to Here'!G461," &amp; ",'Copy paste to Here'!D461,"  &amp;  ",'Copy paste to Here'!E461))),"Empty Cell")</f>
        <v>Empty Cell</v>
      </c>
      <c r="B457" s="54">
        <f>'Copy paste to Here'!C461</f>
        <v>0</v>
      </c>
      <c r="C457" s="54"/>
      <c r="D457" s="55"/>
      <c r="E457" s="56"/>
      <c r="F457" s="56">
        <f t="shared" si="19"/>
        <v>0</v>
      </c>
      <c r="G457" s="57">
        <f t="shared" si="20"/>
        <v>0</v>
      </c>
      <c r="H457" s="60">
        <f t="shared" si="21"/>
        <v>0</v>
      </c>
    </row>
    <row r="458" spans="1:8" s="59" customFormat="1" hidden="1">
      <c r="A458" s="53" t="str">
        <f>IF((LEN('Copy paste to Here'!G462))&gt;5,((CONCATENATE('Copy paste to Here'!G462," &amp; ",'Copy paste to Here'!D462,"  &amp;  ",'Copy paste to Here'!E462))),"Empty Cell")</f>
        <v>Empty Cell</v>
      </c>
      <c r="B458" s="54">
        <f>'Copy paste to Here'!C462</f>
        <v>0</v>
      </c>
      <c r="C458" s="54"/>
      <c r="D458" s="55"/>
      <c r="E458" s="56"/>
      <c r="F458" s="56">
        <f t="shared" si="19"/>
        <v>0</v>
      </c>
      <c r="G458" s="57">
        <f t="shared" si="20"/>
        <v>0</v>
      </c>
      <c r="H458" s="60">
        <f t="shared" si="21"/>
        <v>0</v>
      </c>
    </row>
    <row r="459" spans="1:8" s="59" customFormat="1" hidden="1">
      <c r="A459" s="53" t="str">
        <f>IF((LEN('Copy paste to Here'!G463))&gt;5,((CONCATENATE('Copy paste to Here'!G463," &amp; ",'Copy paste to Here'!D463,"  &amp;  ",'Copy paste to Here'!E463))),"Empty Cell")</f>
        <v>Empty Cell</v>
      </c>
      <c r="B459" s="54">
        <f>'Copy paste to Here'!C463</f>
        <v>0</v>
      </c>
      <c r="C459" s="54"/>
      <c r="D459" s="55"/>
      <c r="E459" s="56"/>
      <c r="F459" s="56">
        <f t="shared" si="19"/>
        <v>0</v>
      </c>
      <c r="G459" s="57">
        <f t="shared" si="20"/>
        <v>0</v>
      </c>
      <c r="H459" s="60">
        <f t="shared" si="21"/>
        <v>0</v>
      </c>
    </row>
    <row r="460" spans="1:8" s="59" customFormat="1" hidden="1">
      <c r="A460" s="53" t="str">
        <f>IF((LEN('Copy paste to Here'!G464))&gt;5,((CONCATENATE('Copy paste to Here'!G464," &amp; ",'Copy paste to Here'!D464,"  &amp;  ",'Copy paste to Here'!E464))),"Empty Cell")</f>
        <v>Empty Cell</v>
      </c>
      <c r="B460" s="54">
        <f>'Copy paste to Here'!C464</f>
        <v>0</v>
      </c>
      <c r="C460" s="54"/>
      <c r="D460" s="55"/>
      <c r="E460" s="56"/>
      <c r="F460" s="56">
        <f t="shared" si="19"/>
        <v>0</v>
      </c>
      <c r="G460" s="57">
        <f t="shared" si="20"/>
        <v>0</v>
      </c>
      <c r="H460" s="60">
        <f t="shared" si="21"/>
        <v>0</v>
      </c>
    </row>
    <row r="461" spans="1:8" s="59" customFormat="1" hidden="1">
      <c r="A461" s="53" t="str">
        <f>IF((LEN('Copy paste to Here'!G465))&gt;5,((CONCATENATE('Copy paste to Here'!G465," &amp; ",'Copy paste to Here'!D465,"  &amp;  ",'Copy paste to Here'!E465))),"Empty Cell")</f>
        <v>Empty Cell</v>
      </c>
      <c r="B461" s="54">
        <f>'Copy paste to Here'!C465</f>
        <v>0</v>
      </c>
      <c r="C461" s="54"/>
      <c r="D461" s="55"/>
      <c r="E461" s="56"/>
      <c r="F461" s="56">
        <f t="shared" si="19"/>
        <v>0</v>
      </c>
      <c r="G461" s="57">
        <f t="shared" si="20"/>
        <v>0</v>
      </c>
      <c r="H461" s="60">
        <f t="shared" si="21"/>
        <v>0</v>
      </c>
    </row>
    <row r="462" spans="1:8" s="59" customFormat="1" hidden="1">
      <c r="A462" s="53" t="str">
        <f>IF((LEN('Copy paste to Here'!G466))&gt;5,((CONCATENATE('Copy paste to Here'!G466," &amp; ",'Copy paste to Here'!D466,"  &amp;  ",'Copy paste to Here'!E466))),"Empty Cell")</f>
        <v>Empty Cell</v>
      </c>
      <c r="B462" s="54">
        <f>'Copy paste to Here'!C466</f>
        <v>0</v>
      </c>
      <c r="C462" s="54"/>
      <c r="D462" s="55"/>
      <c r="E462" s="56"/>
      <c r="F462" s="56">
        <f t="shared" si="19"/>
        <v>0</v>
      </c>
      <c r="G462" s="57">
        <f t="shared" si="20"/>
        <v>0</v>
      </c>
      <c r="H462" s="60">
        <f t="shared" si="21"/>
        <v>0</v>
      </c>
    </row>
    <row r="463" spans="1:8" s="59" customFormat="1" hidden="1">
      <c r="A463" s="53" t="str">
        <f>IF((LEN('Copy paste to Here'!G467))&gt;5,((CONCATENATE('Copy paste to Here'!G467," &amp; ",'Copy paste to Here'!D467,"  &amp;  ",'Copy paste to Here'!E467))),"Empty Cell")</f>
        <v>Empty Cell</v>
      </c>
      <c r="B463" s="54">
        <f>'Copy paste to Here'!C467</f>
        <v>0</v>
      </c>
      <c r="C463" s="54"/>
      <c r="D463" s="55"/>
      <c r="E463" s="56"/>
      <c r="F463" s="56">
        <f t="shared" si="19"/>
        <v>0</v>
      </c>
      <c r="G463" s="57">
        <f t="shared" si="20"/>
        <v>0</v>
      </c>
      <c r="H463" s="60">
        <f t="shared" si="21"/>
        <v>0</v>
      </c>
    </row>
    <row r="464" spans="1:8" s="59" customFormat="1" hidden="1">
      <c r="A464" s="53" t="str">
        <f>IF((LEN('Copy paste to Here'!G468))&gt;5,((CONCATENATE('Copy paste to Here'!G468," &amp; ",'Copy paste to Here'!D468,"  &amp;  ",'Copy paste to Here'!E468))),"Empty Cell")</f>
        <v>Empty Cell</v>
      </c>
      <c r="B464" s="54">
        <f>'Copy paste to Here'!C468</f>
        <v>0</v>
      </c>
      <c r="C464" s="54"/>
      <c r="D464" s="55"/>
      <c r="E464" s="56"/>
      <c r="F464" s="56">
        <f t="shared" si="19"/>
        <v>0</v>
      </c>
      <c r="G464" s="57">
        <f t="shared" si="20"/>
        <v>0</v>
      </c>
      <c r="H464" s="60">
        <f t="shared" si="21"/>
        <v>0</v>
      </c>
    </row>
    <row r="465" spans="1:8" s="59" customFormat="1" hidden="1">
      <c r="A465" s="53" t="str">
        <f>IF((LEN('Copy paste to Here'!G469))&gt;5,((CONCATENATE('Copy paste to Here'!G469," &amp; ",'Copy paste to Here'!D469,"  &amp;  ",'Copy paste to Here'!E469))),"Empty Cell")</f>
        <v>Empty Cell</v>
      </c>
      <c r="B465" s="54">
        <f>'Copy paste to Here'!C469</f>
        <v>0</v>
      </c>
      <c r="C465" s="54"/>
      <c r="D465" s="55"/>
      <c r="E465" s="56"/>
      <c r="F465" s="56">
        <f t="shared" si="19"/>
        <v>0</v>
      </c>
      <c r="G465" s="57">
        <f t="shared" si="20"/>
        <v>0</v>
      </c>
      <c r="H465" s="60">
        <f t="shared" si="21"/>
        <v>0</v>
      </c>
    </row>
    <row r="466" spans="1:8" s="59" customFormat="1" hidden="1">
      <c r="A466" s="53" t="str">
        <f>IF((LEN('Copy paste to Here'!G470))&gt;5,((CONCATENATE('Copy paste to Here'!G470," &amp; ",'Copy paste to Here'!D470,"  &amp;  ",'Copy paste to Here'!E470))),"Empty Cell")</f>
        <v>Empty Cell</v>
      </c>
      <c r="B466" s="54">
        <f>'Copy paste to Here'!C470</f>
        <v>0</v>
      </c>
      <c r="C466" s="54"/>
      <c r="D466" s="55"/>
      <c r="E466" s="56"/>
      <c r="F466" s="56">
        <f t="shared" si="19"/>
        <v>0</v>
      </c>
      <c r="G466" s="57">
        <f t="shared" si="20"/>
        <v>0</v>
      </c>
      <c r="H466" s="60">
        <f t="shared" si="21"/>
        <v>0</v>
      </c>
    </row>
    <row r="467" spans="1:8" s="59" customFormat="1" hidden="1">
      <c r="A467" s="53" t="str">
        <f>IF((LEN('Copy paste to Here'!G471))&gt;5,((CONCATENATE('Copy paste to Here'!G471," &amp; ",'Copy paste to Here'!D471,"  &amp;  ",'Copy paste to Here'!E471))),"Empty Cell")</f>
        <v>Empty Cell</v>
      </c>
      <c r="B467" s="54">
        <f>'Copy paste to Here'!C471</f>
        <v>0</v>
      </c>
      <c r="C467" s="54"/>
      <c r="D467" s="55"/>
      <c r="E467" s="56"/>
      <c r="F467" s="56">
        <f t="shared" ref="F467:F530" si="22">D467*E467</f>
        <v>0</v>
      </c>
      <c r="G467" s="57">
        <f t="shared" ref="G467:G530" si="23">E467*$E$14</f>
        <v>0</v>
      </c>
      <c r="H467" s="60">
        <f t="shared" ref="H467:H530" si="24">D467*G467</f>
        <v>0</v>
      </c>
    </row>
    <row r="468" spans="1:8" s="59" customFormat="1" hidden="1">
      <c r="A468" s="53" t="str">
        <f>IF((LEN('Copy paste to Here'!G472))&gt;5,((CONCATENATE('Copy paste to Here'!G472," &amp; ",'Copy paste to Here'!D472,"  &amp;  ",'Copy paste to Here'!E472))),"Empty Cell")</f>
        <v>Empty Cell</v>
      </c>
      <c r="B468" s="54">
        <f>'Copy paste to Here'!C472</f>
        <v>0</v>
      </c>
      <c r="C468" s="54"/>
      <c r="D468" s="55"/>
      <c r="E468" s="56"/>
      <c r="F468" s="56">
        <f t="shared" si="22"/>
        <v>0</v>
      </c>
      <c r="G468" s="57">
        <f t="shared" si="23"/>
        <v>0</v>
      </c>
      <c r="H468" s="60">
        <f t="shared" si="24"/>
        <v>0</v>
      </c>
    </row>
    <row r="469" spans="1:8" s="59" customFormat="1" hidden="1">
      <c r="A469" s="53" t="str">
        <f>IF((LEN('Copy paste to Here'!G473))&gt;5,((CONCATENATE('Copy paste to Here'!G473," &amp; ",'Copy paste to Here'!D473,"  &amp;  ",'Copy paste to Here'!E473))),"Empty Cell")</f>
        <v>Empty Cell</v>
      </c>
      <c r="B469" s="54">
        <f>'Copy paste to Here'!C473</f>
        <v>0</v>
      </c>
      <c r="C469" s="54"/>
      <c r="D469" s="55"/>
      <c r="E469" s="56"/>
      <c r="F469" s="56">
        <f t="shared" si="22"/>
        <v>0</v>
      </c>
      <c r="G469" s="57">
        <f t="shared" si="23"/>
        <v>0</v>
      </c>
      <c r="H469" s="60">
        <f t="shared" si="24"/>
        <v>0</v>
      </c>
    </row>
    <row r="470" spans="1:8" s="59" customFormat="1" hidden="1">
      <c r="A470" s="53" t="str">
        <f>IF((LEN('Copy paste to Here'!G474))&gt;5,((CONCATENATE('Copy paste to Here'!G474," &amp; ",'Copy paste to Here'!D474,"  &amp;  ",'Copy paste to Here'!E474))),"Empty Cell")</f>
        <v>Empty Cell</v>
      </c>
      <c r="B470" s="54">
        <f>'Copy paste to Here'!C474</f>
        <v>0</v>
      </c>
      <c r="C470" s="54"/>
      <c r="D470" s="55"/>
      <c r="E470" s="56"/>
      <c r="F470" s="56">
        <f t="shared" si="22"/>
        <v>0</v>
      </c>
      <c r="G470" s="57">
        <f t="shared" si="23"/>
        <v>0</v>
      </c>
      <c r="H470" s="60">
        <f t="shared" si="24"/>
        <v>0</v>
      </c>
    </row>
    <row r="471" spans="1:8" s="59" customFormat="1" hidden="1">
      <c r="A471" s="53" t="str">
        <f>IF((LEN('Copy paste to Here'!G475))&gt;5,((CONCATENATE('Copy paste to Here'!G475," &amp; ",'Copy paste to Here'!D475,"  &amp;  ",'Copy paste to Here'!E475))),"Empty Cell")</f>
        <v>Empty Cell</v>
      </c>
      <c r="B471" s="54">
        <f>'Copy paste to Here'!C475</f>
        <v>0</v>
      </c>
      <c r="C471" s="54"/>
      <c r="D471" s="55"/>
      <c r="E471" s="56"/>
      <c r="F471" s="56">
        <f t="shared" si="22"/>
        <v>0</v>
      </c>
      <c r="G471" s="57">
        <f t="shared" si="23"/>
        <v>0</v>
      </c>
      <c r="H471" s="60">
        <f t="shared" si="24"/>
        <v>0</v>
      </c>
    </row>
    <row r="472" spans="1:8" s="59" customFormat="1" hidden="1">
      <c r="A472" s="53" t="str">
        <f>IF((LEN('Copy paste to Here'!G476))&gt;5,((CONCATENATE('Copy paste to Here'!G476," &amp; ",'Copy paste to Here'!D476,"  &amp;  ",'Copy paste to Here'!E476))),"Empty Cell")</f>
        <v>Empty Cell</v>
      </c>
      <c r="B472" s="54">
        <f>'Copy paste to Here'!C476</f>
        <v>0</v>
      </c>
      <c r="C472" s="54"/>
      <c r="D472" s="55"/>
      <c r="E472" s="56"/>
      <c r="F472" s="56">
        <f t="shared" si="22"/>
        <v>0</v>
      </c>
      <c r="G472" s="57">
        <f t="shared" si="23"/>
        <v>0</v>
      </c>
      <c r="H472" s="60">
        <f t="shared" si="24"/>
        <v>0</v>
      </c>
    </row>
    <row r="473" spans="1:8" s="59" customFormat="1" hidden="1">
      <c r="A473" s="53" t="str">
        <f>IF((LEN('Copy paste to Here'!G477))&gt;5,((CONCATENATE('Copy paste to Here'!G477," &amp; ",'Copy paste to Here'!D477,"  &amp;  ",'Copy paste to Here'!E477))),"Empty Cell")</f>
        <v>Empty Cell</v>
      </c>
      <c r="B473" s="54">
        <f>'Copy paste to Here'!C477</f>
        <v>0</v>
      </c>
      <c r="C473" s="54"/>
      <c r="D473" s="55"/>
      <c r="E473" s="56"/>
      <c r="F473" s="56">
        <f t="shared" si="22"/>
        <v>0</v>
      </c>
      <c r="G473" s="57">
        <f t="shared" si="23"/>
        <v>0</v>
      </c>
      <c r="H473" s="60">
        <f t="shared" si="24"/>
        <v>0</v>
      </c>
    </row>
    <row r="474" spans="1:8" s="59" customFormat="1" hidden="1">
      <c r="A474" s="53" t="str">
        <f>IF((LEN('Copy paste to Here'!G478))&gt;5,((CONCATENATE('Copy paste to Here'!G478," &amp; ",'Copy paste to Here'!D478,"  &amp;  ",'Copy paste to Here'!E478))),"Empty Cell")</f>
        <v>Empty Cell</v>
      </c>
      <c r="B474" s="54">
        <f>'Copy paste to Here'!C478</f>
        <v>0</v>
      </c>
      <c r="C474" s="54"/>
      <c r="D474" s="55"/>
      <c r="E474" s="56"/>
      <c r="F474" s="56">
        <f t="shared" si="22"/>
        <v>0</v>
      </c>
      <c r="G474" s="57">
        <f t="shared" si="23"/>
        <v>0</v>
      </c>
      <c r="H474" s="60">
        <f t="shared" si="24"/>
        <v>0</v>
      </c>
    </row>
    <row r="475" spans="1:8" s="59" customFormat="1" hidden="1">
      <c r="A475" s="53" t="str">
        <f>IF((LEN('Copy paste to Here'!G479))&gt;5,((CONCATENATE('Copy paste to Here'!G479," &amp; ",'Copy paste to Here'!D479,"  &amp;  ",'Copy paste to Here'!E479))),"Empty Cell")</f>
        <v>Empty Cell</v>
      </c>
      <c r="B475" s="54">
        <f>'Copy paste to Here'!C479</f>
        <v>0</v>
      </c>
      <c r="C475" s="54"/>
      <c r="D475" s="55"/>
      <c r="E475" s="56"/>
      <c r="F475" s="56">
        <f t="shared" si="22"/>
        <v>0</v>
      </c>
      <c r="G475" s="57">
        <f t="shared" si="23"/>
        <v>0</v>
      </c>
      <c r="H475" s="60">
        <f t="shared" si="24"/>
        <v>0</v>
      </c>
    </row>
    <row r="476" spans="1:8" s="59" customFormat="1" hidden="1">
      <c r="A476" s="53" t="str">
        <f>IF((LEN('Copy paste to Here'!G480))&gt;5,((CONCATENATE('Copy paste to Here'!G480," &amp; ",'Copy paste to Here'!D480,"  &amp;  ",'Copy paste to Here'!E480))),"Empty Cell")</f>
        <v>Empty Cell</v>
      </c>
      <c r="B476" s="54">
        <f>'Copy paste to Here'!C480</f>
        <v>0</v>
      </c>
      <c r="C476" s="54"/>
      <c r="D476" s="55"/>
      <c r="E476" s="56"/>
      <c r="F476" s="56">
        <f t="shared" si="22"/>
        <v>0</v>
      </c>
      <c r="G476" s="57">
        <f t="shared" si="23"/>
        <v>0</v>
      </c>
      <c r="H476" s="60">
        <f t="shared" si="24"/>
        <v>0</v>
      </c>
    </row>
    <row r="477" spans="1:8" s="59" customFormat="1" hidden="1">
      <c r="A477" s="53" t="str">
        <f>IF((LEN('Copy paste to Here'!G481))&gt;5,((CONCATENATE('Copy paste to Here'!G481," &amp; ",'Copy paste to Here'!D481,"  &amp;  ",'Copy paste to Here'!E481))),"Empty Cell")</f>
        <v>Empty Cell</v>
      </c>
      <c r="B477" s="54">
        <f>'Copy paste to Here'!C481</f>
        <v>0</v>
      </c>
      <c r="C477" s="54"/>
      <c r="D477" s="55"/>
      <c r="E477" s="56"/>
      <c r="F477" s="56">
        <f t="shared" si="22"/>
        <v>0</v>
      </c>
      <c r="G477" s="57">
        <f t="shared" si="23"/>
        <v>0</v>
      </c>
      <c r="H477" s="60">
        <f t="shared" si="24"/>
        <v>0</v>
      </c>
    </row>
    <row r="478" spans="1:8" s="59" customFormat="1" hidden="1">
      <c r="A478" s="53" t="str">
        <f>IF((LEN('Copy paste to Here'!G482))&gt;5,((CONCATENATE('Copy paste to Here'!G482," &amp; ",'Copy paste to Here'!D482,"  &amp;  ",'Copy paste to Here'!E482))),"Empty Cell")</f>
        <v>Empty Cell</v>
      </c>
      <c r="B478" s="54">
        <f>'Copy paste to Here'!C482</f>
        <v>0</v>
      </c>
      <c r="C478" s="54"/>
      <c r="D478" s="55"/>
      <c r="E478" s="56"/>
      <c r="F478" s="56">
        <f t="shared" si="22"/>
        <v>0</v>
      </c>
      <c r="G478" s="57">
        <f t="shared" si="23"/>
        <v>0</v>
      </c>
      <c r="H478" s="60">
        <f t="shared" si="24"/>
        <v>0</v>
      </c>
    </row>
    <row r="479" spans="1:8" s="59" customFormat="1" hidden="1">
      <c r="A479" s="53" t="str">
        <f>IF((LEN('Copy paste to Here'!G483))&gt;5,((CONCATENATE('Copy paste to Here'!G483," &amp; ",'Copy paste to Here'!D483,"  &amp;  ",'Copy paste to Here'!E483))),"Empty Cell")</f>
        <v>Empty Cell</v>
      </c>
      <c r="B479" s="54">
        <f>'Copy paste to Here'!C483</f>
        <v>0</v>
      </c>
      <c r="C479" s="54"/>
      <c r="D479" s="55"/>
      <c r="E479" s="56"/>
      <c r="F479" s="56">
        <f t="shared" si="22"/>
        <v>0</v>
      </c>
      <c r="G479" s="57">
        <f t="shared" si="23"/>
        <v>0</v>
      </c>
      <c r="H479" s="60">
        <f t="shared" si="24"/>
        <v>0</v>
      </c>
    </row>
    <row r="480" spans="1:8" s="59" customFormat="1" hidden="1">
      <c r="A480" s="53" t="str">
        <f>IF((LEN('Copy paste to Here'!G484))&gt;5,((CONCATENATE('Copy paste to Here'!G484," &amp; ",'Copy paste to Here'!D484,"  &amp;  ",'Copy paste to Here'!E484))),"Empty Cell")</f>
        <v>Empty Cell</v>
      </c>
      <c r="B480" s="54">
        <f>'Copy paste to Here'!C484</f>
        <v>0</v>
      </c>
      <c r="C480" s="54"/>
      <c r="D480" s="55"/>
      <c r="E480" s="56"/>
      <c r="F480" s="56">
        <f t="shared" si="22"/>
        <v>0</v>
      </c>
      <c r="G480" s="57">
        <f t="shared" si="23"/>
        <v>0</v>
      </c>
      <c r="H480" s="60">
        <f t="shared" si="24"/>
        <v>0</v>
      </c>
    </row>
    <row r="481" spans="1:8" s="59" customFormat="1" hidden="1">
      <c r="A481" s="53" t="str">
        <f>IF((LEN('Copy paste to Here'!G485))&gt;5,((CONCATENATE('Copy paste to Here'!G485," &amp; ",'Copy paste to Here'!D485,"  &amp;  ",'Copy paste to Here'!E485))),"Empty Cell")</f>
        <v>Empty Cell</v>
      </c>
      <c r="B481" s="54">
        <f>'Copy paste to Here'!C485</f>
        <v>0</v>
      </c>
      <c r="C481" s="54"/>
      <c r="D481" s="55"/>
      <c r="E481" s="56"/>
      <c r="F481" s="56">
        <f t="shared" si="22"/>
        <v>0</v>
      </c>
      <c r="G481" s="57">
        <f t="shared" si="23"/>
        <v>0</v>
      </c>
      <c r="H481" s="60">
        <f t="shared" si="24"/>
        <v>0</v>
      </c>
    </row>
    <row r="482" spans="1:8" s="59" customFormat="1" hidden="1">
      <c r="A482" s="53" t="str">
        <f>IF((LEN('Copy paste to Here'!G486))&gt;5,((CONCATENATE('Copy paste to Here'!G486," &amp; ",'Copy paste to Here'!D486,"  &amp;  ",'Copy paste to Here'!E486))),"Empty Cell")</f>
        <v>Empty Cell</v>
      </c>
      <c r="B482" s="54">
        <f>'Copy paste to Here'!C486</f>
        <v>0</v>
      </c>
      <c r="C482" s="54"/>
      <c r="D482" s="55"/>
      <c r="E482" s="56"/>
      <c r="F482" s="56">
        <f t="shared" si="22"/>
        <v>0</v>
      </c>
      <c r="G482" s="57">
        <f t="shared" si="23"/>
        <v>0</v>
      </c>
      <c r="H482" s="60">
        <f t="shared" si="24"/>
        <v>0</v>
      </c>
    </row>
    <row r="483" spans="1:8" s="59" customFormat="1" hidden="1">
      <c r="A483" s="53" t="str">
        <f>IF((LEN('Copy paste to Here'!G487))&gt;5,((CONCATENATE('Copy paste to Here'!G487," &amp; ",'Copy paste to Here'!D487,"  &amp;  ",'Copy paste to Here'!E487))),"Empty Cell")</f>
        <v>Empty Cell</v>
      </c>
      <c r="B483" s="54">
        <f>'Copy paste to Here'!C487</f>
        <v>0</v>
      </c>
      <c r="C483" s="54"/>
      <c r="D483" s="55"/>
      <c r="E483" s="56"/>
      <c r="F483" s="56">
        <f t="shared" si="22"/>
        <v>0</v>
      </c>
      <c r="G483" s="57">
        <f t="shared" si="23"/>
        <v>0</v>
      </c>
      <c r="H483" s="60">
        <f t="shared" si="24"/>
        <v>0</v>
      </c>
    </row>
    <row r="484" spans="1:8" s="59" customFormat="1" hidden="1">
      <c r="A484" s="53" t="str">
        <f>IF((LEN('Copy paste to Here'!G488))&gt;5,((CONCATENATE('Copy paste to Here'!G488," &amp; ",'Copy paste to Here'!D488,"  &amp;  ",'Copy paste to Here'!E488))),"Empty Cell")</f>
        <v>Empty Cell</v>
      </c>
      <c r="B484" s="54">
        <f>'Copy paste to Here'!C488</f>
        <v>0</v>
      </c>
      <c r="C484" s="54"/>
      <c r="D484" s="55"/>
      <c r="E484" s="56"/>
      <c r="F484" s="56">
        <f t="shared" si="22"/>
        <v>0</v>
      </c>
      <c r="G484" s="57">
        <f t="shared" si="23"/>
        <v>0</v>
      </c>
      <c r="H484" s="60">
        <f t="shared" si="24"/>
        <v>0</v>
      </c>
    </row>
    <row r="485" spans="1:8" s="59" customFormat="1" hidden="1">
      <c r="A485" s="53" t="str">
        <f>IF((LEN('Copy paste to Here'!G489))&gt;5,((CONCATENATE('Copy paste to Here'!G489," &amp; ",'Copy paste to Here'!D489,"  &amp;  ",'Copy paste to Here'!E489))),"Empty Cell")</f>
        <v>Empty Cell</v>
      </c>
      <c r="B485" s="54">
        <f>'Copy paste to Here'!C489</f>
        <v>0</v>
      </c>
      <c r="C485" s="54"/>
      <c r="D485" s="55"/>
      <c r="E485" s="56"/>
      <c r="F485" s="56">
        <f t="shared" si="22"/>
        <v>0</v>
      </c>
      <c r="G485" s="57">
        <f t="shared" si="23"/>
        <v>0</v>
      </c>
      <c r="H485" s="60">
        <f t="shared" si="24"/>
        <v>0</v>
      </c>
    </row>
    <row r="486" spans="1:8" s="59" customFormat="1" hidden="1">
      <c r="A486" s="53" t="str">
        <f>IF((LEN('Copy paste to Here'!G490))&gt;5,((CONCATENATE('Copy paste to Here'!G490," &amp; ",'Copy paste to Here'!D490,"  &amp;  ",'Copy paste to Here'!E490))),"Empty Cell")</f>
        <v>Empty Cell</v>
      </c>
      <c r="B486" s="54">
        <f>'Copy paste to Here'!C490</f>
        <v>0</v>
      </c>
      <c r="C486" s="54"/>
      <c r="D486" s="55"/>
      <c r="E486" s="56"/>
      <c r="F486" s="56">
        <f t="shared" si="22"/>
        <v>0</v>
      </c>
      <c r="G486" s="57">
        <f t="shared" si="23"/>
        <v>0</v>
      </c>
      <c r="H486" s="60">
        <f t="shared" si="24"/>
        <v>0</v>
      </c>
    </row>
    <row r="487" spans="1:8" s="59" customFormat="1" hidden="1">
      <c r="A487" s="53" t="str">
        <f>IF((LEN('Copy paste to Here'!G491))&gt;5,((CONCATENATE('Copy paste to Here'!G491," &amp; ",'Copy paste to Here'!D491,"  &amp;  ",'Copy paste to Here'!E491))),"Empty Cell")</f>
        <v>Empty Cell</v>
      </c>
      <c r="B487" s="54">
        <f>'Copy paste to Here'!C491</f>
        <v>0</v>
      </c>
      <c r="C487" s="54"/>
      <c r="D487" s="55"/>
      <c r="E487" s="56"/>
      <c r="F487" s="56">
        <f t="shared" si="22"/>
        <v>0</v>
      </c>
      <c r="G487" s="57">
        <f t="shared" si="23"/>
        <v>0</v>
      </c>
      <c r="H487" s="60">
        <f t="shared" si="24"/>
        <v>0</v>
      </c>
    </row>
    <row r="488" spans="1:8" s="59" customFormat="1" hidden="1">
      <c r="A488" s="53" t="str">
        <f>IF((LEN('Copy paste to Here'!G492))&gt;5,((CONCATENATE('Copy paste to Here'!G492," &amp; ",'Copy paste to Here'!D492,"  &amp;  ",'Copy paste to Here'!E492))),"Empty Cell")</f>
        <v>Empty Cell</v>
      </c>
      <c r="B488" s="54">
        <f>'Copy paste to Here'!C492</f>
        <v>0</v>
      </c>
      <c r="C488" s="54"/>
      <c r="D488" s="55"/>
      <c r="E488" s="56"/>
      <c r="F488" s="56">
        <f t="shared" si="22"/>
        <v>0</v>
      </c>
      <c r="G488" s="57">
        <f t="shared" si="23"/>
        <v>0</v>
      </c>
      <c r="H488" s="60">
        <f t="shared" si="24"/>
        <v>0</v>
      </c>
    </row>
    <row r="489" spans="1:8" s="59" customFormat="1" hidden="1">
      <c r="A489" s="53" t="str">
        <f>IF((LEN('Copy paste to Here'!G493))&gt;5,((CONCATENATE('Copy paste to Here'!G493," &amp; ",'Copy paste to Here'!D493,"  &amp;  ",'Copy paste to Here'!E493))),"Empty Cell")</f>
        <v>Empty Cell</v>
      </c>
      <c r="B489" s="54">
        <f>'Copy paste to Here'!C493</f>
        <v>0</v>
      </c>
      <c r="C489" s="54"/>
      <c r="D489" s="55"/>
      <c r="E489" s="56"/>
      <c r="F489" s="56">
        <f t="shared" si="22"/>
        <v>0</v>
      </c>
      <c r="G489" s="57">
        <f t="shared" si="23"/>
        <v>0</v>
      </c>
      <c r="H489" s="60">
        <f t="shared" si="24"/>
        <v>0</v>
      </c>
    </row>
    <row r="490" spans="1:8" s="59" customFormat="1" hidden="1">
      <c r="A490" s="53" t="str">
        <f>IF((LEN('Copy paste to Here'!G494))&gt;5,((CONCATENATE('Copy paste to Here'!G494," &amp; ",'Copy paste to Here'!D494,"  &amp;  ",'Copy paste to Here'!E494))),"Empty Cell")</f>
        <v>Empty Cell</v>
      </c>
      <c r="B490" s="54">
        <f>'Copy paste to Here'!C494</f>
        <v>0</v>
      </c>
      <c r="C490" s="54"/>
      <c r="D490" s="55"/>
      <c r="E490" s="56"/>
      <c r="F490" s="56">
        <f t="shared" si="22"/>
        <v>0</v>
      </c>
      <c r="G490" s="57">
        <f t="shared" si="23"/>
        <v>0</v>
      </c>
      <c r="H490" s="60">
        <f t="shared" si="24"/>
        <v>0</v>
      </c>
    </row>
    <row r="491" spans="1:8" s="59" customFormat="1" hidden="1">
      <c r="A491" s="53" t="str">
        <f>IF((LEN('Copy paste to Here'!G495))&gt;5,((CONCATENATE('Copy paste to Here'!G495," &amp; ",'Copy paste to Here'!D495,"  &amp;  ",'Copy paste to Here'!E495))),"Empty Cell")</f>
        <v>Empty Cell</v>
      </c>
      <c r="B491" s="54">
        <f>'Copy paste to Here'!C495</f>
        <v>0</v>
      </c>
      <c r="C491" s="54"/>
      <c r="D491" s="55"/>
      <c r="E491" s="56"/>
      <c r="F491" s="56">
        <f t="shared" si="22"/>
        <v>0</v>
      </c>
      <c r="G491" s="57">
        <f t="shared" si="23"/>
        <v>0</v>
      </c>
      <c r="H491" s="60">
        <f t="shared" si="24"/>
        <v>0</v>
      </c>
    </row>
    <row r="492" spans="1:8" s="59" customFormat="1" hidden="1">
      <c r="A492" s="53" t="str">
        <f>IF((LEN('Copy paste to Here'!G496))&gt;5,((CONCATENATE('Copy paste to Here'!G496," &amp; ",'Copy paste to Here'!D496,"  &amp;  ",'Copy paste to Here'!E496))),"Empty Cell")</f>
        <v>Empty Cell</v>
      </c>
      <c r="B492" s="54">
        <f>'Copy paste to Here'!C496</f>
        <v>0</v>
      </c>
      <c r="C492" s="54"/>
      <c r="D492" s="55"/>
      <c r="E492" s="56"/>
      <c r="F492" s="56">
        <f t="shared" si="22"/>
        <v>0</v>
      </c>
      <c r="G492" s="57">
        <f t="shared" si="23"/>
        <v>0</v>
      </c>
      <c r="H492" s="60">
        <f t="shared" si="24"/>
        <v>0</v>
      </c>
    </row>
    <row r="493" spans="1:8" s="59" customFormat="1" hidden="1">
      <c r="A493" s="53" t="str">
        <f>IF((LEN('Copy paste to Here'!G497))&gt;5,((CONCATENATE('Copy paste to Here'!G497," &amp; ",'Copy paste to Here'!D497,"  &amp;  ",'Copy paste to Here'!E497))),"Empty Cell")</f>
        <v>Empty Cell</v>
      </c>
      <c r="B493" s="54">
        <f>'Copy paste to Here'!C497</f>
        <v>0</v>
      </c>
      <c r="C493" s="54"/>
      <c r="D493" s="55"/>
      <c r="E493" s="56"/>
      <c r="F493" s="56">
        <f t="shared" si="22"/>
        <v>0</v>
      </c>
      <c r="G493" s="57">
        <f t="shared" si="23"/>
        <v>0</v>
      </c>
      <c r="H493" s="60">
        <f t="shared" si="24"/>
        <v>0</v>
      </c>
    </row>
    <row r="494" spans="1:8" s="59" customFormat="1" hidden="1">
      <c r="A494" s="53" t="str">
        <f>IF((LEN('Copy paste to Here'!G498))&gt;5,((CONCATENATE('Copy paste to Here'!G498," &amp; ",'Copy paste to Here'!D498,"  &amp;  ",'Copy paste to Here'!E498))),"Empty Cell")</f>
        <v>Empty Cell</v>
      </c>
      <c r="B494" s="54">
        <f>'Copy paste to Here'!C498</f>
        <v>0</v>
      </c>
      <c r="C494" s="54"/>
      <c r="D494" s="55"/>
      <c r="E494" s="56"/>
      <c r="F494" s="56">
        <f t="shared" si="22"/>
        <v>0</v>
      </c>
      <c r="G494" s="57">
        <f t="shared" si="23"/>
        <v>0</v>
      </c>
      <c r="H494" s="60">
        <f t="shared" si="24"/>
        <v>0</v>
      </c>
    </row>
    <row r="495" spans="1:8" s="59" customFormat="1" hidden="1">
      <c r="A495" s="53" t="str">
        <f>IF((LEN('Copy paste to Here'!G499))&gt;5,((CONCATENATE('Copy paste to Here'!G499," &amp; ",'Copy paste to Here'!D499,"  &amp;  ",'Copy paste to Here'!E499))),"Empty Cell")</f>
        <v>Empty Cell</v>
      </c>
      <c r="B495" s="54">
        <f>'Copy paste to Here'!C499</f>
        <v>0</v>
      </c>
      <c r="C495" s="54"/>
      <c r="D495" s="55"/>
      <c r="E495" s="56"/>
      <c r="F495" s="56">
        <f t="shared" si="22"/>
        <v>0</v>
      </c>
      <c r="G495" s="57">
        <f t="shared" si="23"/>
        <v>0</v>
      </c>
      <c r="H495" s="60">
        <f t="shared" si="24"/>
        <v>0</v>
      </c>
    </row>
    <row r="496" spans="1:8" s="59" customFormat="1" hidden="1">
      <c r="A496" s="53" t="str">
        <f>IF((LEN('Copy paste to Here'!G500))&gt;5,((CONCATENATE('Copy paste to Here'!G500," &amp; ",'Copy paste to Here'!D500,"  &amp;  ",'Copy paste to Here'!E500))),"Empty Cell")</f>
        <v>Empty Cell</v>
      </c>
      <c r="B496" s="54">
        <f>'Copy paste to Here'!C500</f>
        <v>0</v>
      </c>
      <c r="C496" s="54"/>
      <c r="D496" s="55"/>
      <c r="E496" s="56"/>
      <c r="F496" s="56">
        <f t="shared" si="22"/>
        <v>0</v>
      </c>
      <c r="G496" s="57">
        <f t="shared" si="23"/>
        <v>0</v>
      </c>
      <c r="H496" s="60">
        <f t="shared" si="24"/>
        <v>0</v>
      </c>
    </row>
    <row r="497" spans="1:8" s="59" customFormat="1" hidden="1">
      <c r="A497" s="53" t="str">
        <f>IF((LEN('Copy paste to Here'!G501))&gt;5,((CONCATENATE('Copy paste to Here'!G501," &amp; ",'Copy paste to Here'!D501,"  &amp;  ",'Copy paste to Here'!E501))),"Empty Cell")</f>
        <v>Empty Cell</v>
      </c>
      <c r="B497" s="54">
        <f>'Copy paste to Here'!C501</f>
        <v>0</v>
      </c>
      <c r="C497" s="54"/>
      <c r="D497" s="55"/>
      <c r="E497" s="56"/>
      <c r="F497" s="56">
        <f t="shared" si="22"/>
        <v>0</v>
      </c>
      <c r="G497" s="57">
        <f t="shared" si="23"/>
        <v>0</v>
      </c>
      <c r="H497" s="60">
        <f t="shared" si="24"/>
        <v>0</v>
      </c>
    </row>
    <row r="498" spans="1:8" s="59" customFormat="1" hidden="1">
      <c r="A498" s="53" t="str">
        <f>IF((LEN('Copy paste to Here'!G502))&gt;5,((CONCATENATE('Copy paste to Here'!G502," &amp; ",'Copy paste to Here'!D502,"  &amp;  ",'Copy paste to Here'!E502))),"Empty Cell")</f>
        <v>Empty Cell</v>
      </c>
      <c r="B498" s="54">
        <f>'Copy paste to Here'!C502</f>
        <v>0</v>
      </c>
      <c r="C498" s="54"/>
      <c r="D498" s="55"/>
      <c r="E498" s="56"/>
      <c r="F498" s="56">
        <f t="shared" si="22"/>
        <v>0</v>
      </c>
      <c r="G498" s="57">
        <f t="shared" si="23"/>
        <v>0</v>
      </c>
      <c r="H498" s="60">
        <f t="shared" si="24"/>
        <v>0</v>
      </c>
    </row>
    <row r="499" spans="1:8" s="59" customFormat="1" hidden="1">
      <c r="A499" s="53" t="str">
        <f>IF((LEN('Copy paste to Here'!G503))&gt;5,((CONCATENATE('Copy paste to Here'!G503," &amp; ",'Copy paste to Here'!D503,"  &amp;  ",'Copy paste to Here'!E503))),"Empty Cell")</f>
        <v>Empty Cell</v>
      </c>
      <c r="B499" s="54">
        <f>'Copy paste to Here'!C503</f>
        <v>0</v>
      </c>
      <c r="C499" s="54"/>
      <c r="D499" s="55"/>
      <c r="E499" s="56"/>
      <c r="F499" s="56">
        <f t="shared" si="22"/>
        <v>0</v>
      </c>
      <c r="G499" s="57">
        <f t="shared" si="23"/>
        <v>0</v>
      </c>
      <c r="H499" s="60">
        <f t="shared" si="24"/>
        <v>0</v>
      </c>
    </row>
    <row r="500" spans="1:8" s="59" customFormat="1" hidden="1">
      <c r="A500" s="53" t="str">
        <f>IF((LEN('Copy paste to Here'!G504))&gt;5,((CONCATENATE('Copy paste to Here'!G504," &amp; ",'Copy paste to Here'!D504,"  &amp;  ",'Copy paste to Here'!E504))),"Empty Cell")</f>
        <v>Empty Cell</v>
      </c>
      <c r="B500" s="54">
        <f>'Copy paste to Here'!C504</f>
        <v>0</v>
      </c>
      <c r="C500" s="54"/>
      <c r="D500" s="55"/>
      <c r="E500" s="56"/>
      <c r="F500" s="56">
        <f t="shared" si="22"/>
        <v>0</v>
      </c>
      <c r="G500" s="57">
        <f t="shared" si="23"/>
        <v>0</v>
      </c>
      <c r="H500" s="60">
        <f t="shared" si="24"/>
        <v>0</v>
      </c>
    </row>
    <row r="501" spans="1:8" s="59" customFormat="1" hidden="1">
      <c r="A501" s="53" t="str">
        <f>IF((LEN('Copy paste to Here'!G505))&gt;5,((CONCATENATE('Copy paste to Here'!G505," &amp; ",'Copy paste to Here'!D505,"  &amp;  ",'Copy paste to Here'!E505))),"Empty Cell")</f>
        <v>Empty Cell</v>
      </c>
      <c r="B501" s="54">
        <f>'Copy paste to Here'!C505</f>
        <v>0</v>
      </c>
      <c r="C501" s="54"/>
      <c r="D501" s="55"/>
      <c r="E501" s="56"/>
      <c r="F501" s="56">
        <f t="shared" si="22"/>
        <v>0</v>
      </c>
      <c r="G501" s="57">
        <f t="shared" si="23"/>
        <v>0</v>
      </c>
      <c r="H501" s="60">
        <f t="shared" si="24"/>
        <v>0</v>
      </c>
    </row>
    <row r="502" spans="1:8" s="59" customFormat="1" hidden="1">
      <c r="A502" s="53" t="str">
        <f>IF((LEN('Copy paste to Here'!G506))&gt;5,((CONCATENATE('Copy paste to Here'!G506," &amp; ",'Copy paste to Here'!D506,"  &amp;  ",'Copy paste to Here'!E506))),"Empty Cell")</f>
        <v>Empty Cell</v>
      </c>
      <c r="B502" s="54">
        <f>'Copy paste to Here'!C506</f>
        <v>0</v>
      </c>
      <c r="C502" s="54"/>
      <c r="D502" s="55"/>
      <c r="E502" s="56"/>
      <c r="F502" s="56">
        <f t="shared" si="22"/>
        <v>0</v>
      </c>
      <c r="G502" s="57">
        <f t="shared" si="23"/>
        <v>0</v>
      </c>
      <c r="H502" s="60">
        <f t="shared" si="24"/>
        <v>0</v>
      </c>
    </row>
    <row r="503" spans="1:8" s="59" customFormat="1" hidden="1">
      <c r="A503" s="53" t="str">
        <f>IF((LEN('Copy paste to Here'!G507))&gt;5,((CONCATENATE('Copy paste to Here'!G507," &amp; ",'Copy paste to Here'!D507,"  &amp;  ",'Copy paste to Here'!E507))),"Empty Cell")</f>
        <v>Empty Cell</v>
      </c>
      <c r="B503" s="54">
        <f>'Copy paste to Here'!C507</f>
        <v>0</v>
      </c>
      <c r="C503" s="54"/>
      <c r="D503" s="55"/>
      <c r="E503" s="56"/>
      <c r="F503" s="56">
        <f t="shared" si="22"/>
        <v>0</v>
      </c>
      <c r="G503" s="57">
        <f t="shared" si="23"/>
        <v>0</v>
      </c>
      <c r="H503" s="60">
        <f t="shared" si="24"/>
        <v>0</v>
      </c>
    </row>
    <row r="504" spans="1:8" s="59" customFormat="1" hidden="1">
      <c r="A504" s="53" t="str">
        <f>IF((LEN('Copy paste to Here'!G508))&gt;5,((CONCATENATE('Copy paste to Here'!G508," &amp; ",'Copy paste to Here'!D508,"  &amp;  ",'Copy paste to Here'!E508))),"Empty Cell")</f>
        <v>Empty Cell</v>
      </c>
      <c r="B504" s="54">
        <f>'Copy paste to Here'!C508</f>
        <v>0</v>
      </c>
      <c r="C504" s="54"/>
      <c r="D504" s="55"/>
      <c r="E504" s="56"/>
      <c r="F504" s="56">
        <f t="shared" si="22"/>
        <v>0</v>
      </c>
      <c r="G504" s="57">
        <f t="shared" si="23"/>
        <v>0</v>
      </c>
      <c r="H504" s="60">
        <f t="shared" si="24"/>
        <v>0</v>
      </c>
    </row>
    <row r="505" spans="1:8" s="59" customFormat="1" hidden="1">
      <c r="A505" s="53" t="str">
        <f>IF((LEN('Copy paste to Here'!G509))&gt;5,((CONCATENATE('Copy paste to Here'!G509," &amp; ",'Copy paste to Here'!D509,"  &amp;  ",'Copy paste to Here'!E509))),"Empty Cell")</f>
        <v>Empty Cell</v>
      </c>
      <c r="B505" s="54">
        <f>'Copy paste to Here'!C509</f>
        <v>0</v>
      </c>
      <c r="C505" s="54"/>
      <c r="D505" s="55"/>
      <c r="E505" s="56"/>
      <c r="F505" s="56">
        <f t="shared" si="22"/>
        <v>0</v>
      </c>
      <c r="G505" s="57">
        <f t="shared" si="23"/>
        <v>0</v>
      </c>
      <c r="H505" s="60">
        <f t="shared" si="24"/>
        <v>0</v>
      </c>
    </row>
    <row r="506" spans="1:8" s="59" customFormat="1" hidden="1">
      <c r="A506" s="53" t="str">
        <f>IF((LEN('Copy paste to Here'!G510))&gt;5,((CONCATENATE('Copy paste to Here'!G510," &amp; ",'Copy paste to Here'!D510,"  &amp;  ",'Copy paste to Here'!E510))),"Empty Cell")</f>
        <v>Empty Cell</v>
      </c>
      <c r="B506" s="54">
        <f>'Copy paste to Here'!C510</f>
        <v>0</v>
      </c>
      <c r="C506" s="54"/>
      <c r="D506" s="55"/>
      <c r="E506" s="56"/>
      <c r="F506" s="56">
        <f t="shared" si="22"/>
        <v>0</v>
      </c>
      <c r="G506" s="57">
        <f t="shared" si="23"/>
        <v>0</v>
      </c>
      <c r="H506" s="60">
        <f t="shared" si="24"/>
        <v>0</v>
      </c>
    </row>
    <row r="507" spans="1:8" s="59" customFormat="1" hidden="1">
      <c r="A507" s="53" t="str">
        <f>IF((LEN('Copy paste to Here'!G511))&gt;5,((CONCATENATE('Copy paste to Here'!G511," &amp; ",'Copy paste to Here'!D511,"  &amp;  ",'Copy paste to Here'!E511))),"Empty Cell")</f>
        <v>Empty Cell</v>
      </c>
      <c r="B507" s="54">
        <f>'Copy paste to Here'!C511</f>
        <v>0</v>
      </c>
      <c r="C507" s="54"/>
      <c r="D507" s="55"/>
      <c r="E507" s="56"/>
      <c r="F507" s="56">
        <f t="shared" si="22"/>
        <v>0</v>
      </c>
      <c r="G507" s="57">
        <f t="shared" si="23"/>
        <v>0</v>
      </c>
      <c r="H507" s="60">
        <f t="shared" si="24"/>
        <v>0</v>
      </c>
    </row>
    <row r="508" spans="1:8" s="59" customFormat="1" hidden="1">
      <c r="A508" s="53" t="str">
        <f>IF((LEN('Copy paste to Here'!G512))&gt;5,((CONCATENATE('Copy paste to Here'!G512," &amp; ",'Copy paste to Here'!D512,"  &amp;  ",'Copy paste to Here'!E512))),"Empty Cell")</f>
        <v>Empty Cell</v>
      </c>
      <c r="B508" s="54">
        <f>'Copy paste to Here'!C512</f>
        <v>0</v>
      </c>
      <c r="C508" s="54"/>
      <c r="D508" s="55"/>
      <c r="E508" s="56"/>
      <c r="F508" s="56">
        <f t="shared" si="22"/>
        <v>0</v>
      </c>
      <c r="G508" s="57">
        <f t="shared" si="23"/>
        <v>0</v>
      </c>
      <c r="H508" s="60">
        <f t="shared" si="24"/>
        <v>0</v>
      </c>
    </row>
    <row r="509" spans="1:8" s="59" customFormat="1" hidden="1">
      <c r="A509" s="53" t="str">
        <f>IF((LEN('Copy paste to Here'!G513))&gt;5,((CONCATENATE('Copy paste to Here'!G513," &amp; ",'Copy paste to Here'!D513,"  &amp;  ",'Copy paste to Here'!E513))),"Empty Cell")</f>
        <v>Empty Cell</v>
      </c>
      <c r="B509" s="54">
        <f>'Copy paste to Here'!C513</f>
        <v>0</v>
      </c>
      <c r="C509" s="54"/>
      <c r="D509" s="55"/>
      <c r="E509" s="56"/>
      <c r="F509" s="56">
        <f t="shared" si="22"/>
        <v>0</v>
      </c>
      <c r="G509" s="57">
        <f t="shared" si="23"/>
        <v>0</v>
      </c>
      <c r="H509" s="60">
        <f t="shared" si="24"/>
        <v>0</v>
      </c>
    </row>
    <row r="510" spans="1:8" s="59" customFormat="1" hidden="1">
      <c r="A510" s="53" t="str">
        <f>IF((LEN('Copy paste to Here'!G514))&gt;5,((CONCATENATE('Copy paste to Here'!G514," &amp; ",'Copy paste to Here'!D514,"  &amp;  ",'Copy paste to Here'!E514))),"Empty Cell")</f>
        <v>Empty Cell</v>
      </c>
      <c r="B510" s="54">
        <f>'Copy paste to Here'!C514</f>
        <v>0</v>
      </c>
      <c r="C510" s="54"/>
      <c r="D510" s="55"/>
      <c r="E510" s="56"/>
      <c r="F510" s="56">
        <f t="shared" si="22"/>
        <v>0</v>
      </c>
      <c r="G510" s="57">
        <f t="shared" si="23"/>
        <v>0</v>
      </c>
      <c r="H510" s="60">
        <f t="shared" si="24"/>
        <v>0</v>
      </c>
    </row>
    <row r="511" spans="1:8" s="59" customFormat="1" hidden="1">
      <c r="A511" s="53" t="str">
        <f>IF((LEN('Copy paste to Here'!G515))&gt;5,((CONCATENATE('Copy paste to Here'!G515," &amp; ",'Copy paste to Here'!D515,"  &amp;  ",'Copy paste to Here'!E515))),"Empty Cell")</f>
        <v>Empty Cell</v>
      </c>
      <c r="B511" s="54">
        <f>'Copy paste to Here'!C515</f>
        <v>0</v>
      </c>
      <c r="C511" s="54"/>
      <c r="D511" s="55"/>
      <c r="E511" s="56"/>
      <c r="F511" s="56">
        <f t="shared" si="22"/>
        <v>0</v>
      </c>
      <c r="G511" s="57">
        <f t="shared" si="23"/>
        <v>0</v>
      </c>
      <c r="H511" s="60">
        <f t="shared" si="24"/>
        <v>0</v>
      </c>
    </row>
    <row r="512" spans="1:8" s="59" customFormat="1" hidden="1">
      <c r="A512" s="53" t="str">
        <f>IF((LEN('Copy paste to Here'!G516))&gt;5,((CONCATENATE('Copy paste to Here'!G516," &amp; ",'Copy paste to Here'!D516,"  &amp;  ",'Copy paste to Here'!E516))),"Empty Cell")</f>
        <v>Empty Cell</v>
      </c>
      <c r="B512" s="54">
        <f>'Copy paste to Here'!C516</f>
        <v>0</v>
      </c>
      <c r="C512" s="54"/>
      <c r="D512" s="55"/>
      <c r="E512" s="56"/>
      <c r="F512" s="56">
        <f t="shared" si="22"/>
        <v>0</v>
      </c>
      <c r="G512" s="57">
        <f t="shared" si="23"/>
        <v>0</v>
      </c>
      <c r="H512" s="60">
        <f t="shared" si="24"/>
        <v>0</v>
      </c>
    </row>
    <row r="513" spans="1:8" s="59" customFormat="1" hidden="1">
      <c r="A513" s="53" t="str">
        <f>IF((LEN('Copy paste to Here'!G517))&gt;5,((CONCATENATE('Copy paste to Here'!G517," &amp; ",'Copy paste to Here'!D517,"  &amp;  ",'Copy paste to Here'!E517))),"Empty Cell")</f>
        <v>Empty Cell</v>
      </c>
      <c r="B513" s="54">
        <f>'Copy paste to Here'!C517</f>
        <v>0</v>
      </c>
      <c r="C513" s="54"/>
      <c r="D513" s="55"/>
      <c r="E513" s="56"/>
      <c r="F513" s="56">
        <f t="shared" si="22"/>
        <v>0</v>
      </c>
      <c r="G513" s="57">
        <f t="shared" si="23"/>
        <v>0</v>
      </c>
      <c r="H513" s="60">
        <f t="shared" si="24"/>
        <v>0</v>
      </c>
    </row>
    <row r="514" spans="1:8" s="59" customFormat="1" hidden="1">
      <c r="A514" s="53" t="str">
        <f>IF((LEN('Copy paste to Here'!G518))&gt;5,((CONCATENATE('Copy paste to Here'!G518," &amp; ",'Copy paste to Here'!D518,"  &amp;  ",'Copy paste to Here'!E518))),"Empty Cell")</f>
        <v>Empty Cell</v>
      </c>
      <c r="B514" s="54">
        <f>'Copy paste to Here'!C518</f>
        <v>0</v>
      </c>
      <c r="C514" s="54"/>
      <c r="D514" s="55"/>
      <c r="E514" s="56"/>
      <c r="F514" s="56">
        <f t="shared" si="22"/>
        <v>0</v>
      </c>
      <c r="G514" s="57">
        <f t="shared" si="23"/>
        <v>0</v>
      </c>
      <c r="H514" s="60">
        <f t="shared" si="24"/>
        <v>0</v>
      </c>
    </row>
    <row r="515" spans="1:8" s="59" customFormat="1" hidden="1">
      <c r="A515" s="53" t="str">
        <f>IF((LEN('Copy paste to Here'!G519))&gt;5,((CONCATENATE('Copy paste to Here'!G519," &amp; ",'Copy paste to Here'!D519,"  &amp;  ",'Copy paste to Here'!E519))),"Empty Cell")</f>
        <v>Empty Cell</v>
      </c>
      <c r="B515" s="54">
        <f>'Copy paste to Here'!C519</f>
        <v>0</v>
      </c>
      <c r="C515" s="54"/>
      <c r="D515" s="55"/>
      <c r="E515" s="56"/>
      <c r="F515" s="56">
        <f t="shared" si="22"/>
        <v>0</v>
      </c>
      <c r="G515" s="57">
        <f t="shared" si="23"/>
        <v>0</v>
      </c>
      <c r="H515" s="60">
        <f t="shared" si="24"/>
        <v>0</v>
      </c>
    </row>
    <row r="516" spans="1:8" s="59" customFormat="1" hidden="1">
      <c r="A516" s="53" t="str">
        <f>IF((LEN('Copy paste to Here'!G520))&gt;5,((CONCATENATE('Copy paste to Here'!G520," &amp; ",'Copy paste to Here'!D520,"  &amp;  ",'Copy paste to Here'!E520))),"Empty Cell")</f>
        <v>Empty Cell</v>
      </c>
      <c r="B516" s="54">
        <f>'Copy paste to Here'!C520</f>
        <v>0</v>
      </c>
      <c r="C516" s="54"/>
      <c r="D516" s="55"/>
      <c r="E516" s="56"/>
      <c r="F516" s="56">
        <f t="shared" si="22"/>
        <v>0</v>
      </c>
      <c r="G516" s="57">
        <f t="shared" si="23"/>
        <v>0</v>
      </c>
      <c r="H516" s="60">
        <f t="shared" si="24"/>
        <v>0</v>
      </c>
    </row>
    <row r="517" spans="1:8" s="59" customFormat="1" hidden="1">
      <c r="A517" s="53" t="str">
        <f>IF((LEN('Copy paste to Here'!G521))&gt;5,((CONCATENATE('Copy paste to Here'!G521," &amp; ",'Copy paste to Here'!D521,"  &amp;  ",'Copy paste to Here'!E521))),"Empty Cell")</f>
        <v>Empty Cell</v>
      </c>
      <c r="B517" s="54">
        <f>'Copy paste to Here'!C521</f>
        <v>0</v>
      </c>
      <c r="C517" s="54"/>
      <c r="D517" s="55"/>
      <c r="E517" s="56"/>
      <c r="F517" s="56">
        <f t="shared" si="22"/>
        <v>0</v>
      </c>
      <c r="G517" s="57">
        <f t="shared" si="23"/>
        <v>0</v>
      </c>
      <c r="H517" s="60">
        <f t="shared" si="24"/>
        <v>0</v>
      </c>
    </row>
    <row r="518" spans="1:8" s="59" customFormat="1" hidden="1">
      <c r="A518" s="53" t="str">
        <f>IF((LEN('Copy paste to Here'!G522))&gt;5,((CONCATENATE('Copy paste to Here'!G522," &amp; ",'Copy paste to Here'!D522,"  &amp;  ",'Copy paste to Here'!E522))),"Empty Cell")</f>
        <v>Empty Cell</v>
      </c>
      <c r="B518" s="54">
        <f>'Copy paste to Here'!C522</f>
        <v>0</v>
      </c>
      <c r="C518" s="54"/>
      <c r="D518" s="55"/>
      <c r="E518" s="56"/>
      <c r="F518" s="56">
        <f t="shared" si="22"/>
        <v>0</v>
      </c>
      <c r="G518" s="57">
        <f t="shared" si="23"/>
        <v>0</v>
      </c>
      <c r="H518" s="60">
        <f t="shared" si="24"/>
        <v>0</v>
      </c>
    </row>
    <row r="519" spans="1:8" s="59" customFormat="1" hidden="1">
      <c r="A519" s="53" t="str">
        <f>IF((LEN('Copy paste to Here'!G523))&gt;5,((CONCATENATE('Copy paste to Here'!G523," &amp; ",'Copy paste to Here'!D523,"  &amp;  ",'Copy paste to Here'!E523))),"Empty Cell")</f>
        <v>Empty Cell</v>
      </c>
      <c r="B519" s="54">
        <f>'Copy paste to Here'!C523</f>
        <v>0</v>
      </c>
      <c r="C519" s="54"/>
      <c r="D519" s="55"/>
      <c r="E519" s="56"/>
      <c r="F519" s="56">
        <f t="shared" si="22"/>
        <v>0</v>
      </c>
      <c r="G519" s="57">
        <f t="shared" si="23"/>
        <v>0</v>
      </c>
      <c r="H519" s="60">
        <f t="shared" si="24"/>
        <v>0</v>
      </c>
    </row>
    <row r="520" spans="1:8" s="59" customFormat="1" hidden="1">
      <c r="A520" s="53" t="str">
        <f>IF((LEN('Copy paste to Here'!G524))&gt;5,((CONCATENATE('Copy paste to Here'!G524," &amp; ",'Copy paste to Here'!D524,"  &amp;  ",'Copy paste to Here'!E524))),"Empty Cell")</f>
        <v>Empty Cell</v>
      </c>
      <c r="B520" s="54">
        <f>'Copy paste to Here'!C524</f>
        <v>0</v>
      </c>
      <c r="C520" s="54"/>
      <c r="D520" s="55"/>
      <c r="E520" s="56"/>
      <c r="F520" s="56">
        <f t="shared" si="22"/>
        <v>0</v>
      </c>
      <c r="G520" s="57">
        <f t="shared" si="23"/>
        <v>0</v>
      </c>
      <c r="H520" s="60">
        <f t="shared" si="24"/>
        <v>0</v>
      </c>
    </row>
    <row r="521" spans="1:8" s="59" customFormat="1" hidden="1">
      <c r="A521" s="53" t="str">
        <f>IF((LEN('Copy paste to Here'!G525))&gt;5,((CONCATENATE('Copy paste to Here'!G525," &amp; ",'Copy paste to Here'!D525,"  &amp;  ",'Copy paste to Here'!E525))),"Empty Cell")</f>
        <v>Empty Cell</v>
      </c>
      <c r="B521" s="54">
        <f>'Copy paste to Here'!C525</f>
        <v>0</v>
      </c>
      <c r="C521" s="54"/>
      <c r="D521" s="55"/>
      <c r="E521" s="56"/>
      <c r="F521" s="56">
        <f t="shared" si="22"/>
        <v>0</v>
      </c>
      <c r="G521" s="57">
        <f t="shared" si="23"/>
        <v>0</v>
      </c>
      <c r="H521" s="60">
        <f t="shared" si="24"/>
        <v>0</v>
      </c>
    </row>
    <row r="522" spans="1:8" s="59" customFormat="1" hidden="1">
      <c r="A522" s="53" t="str">
        <f>IF((LEN('Copy paste to Here'!G526))&gt;5,((CONCATENATE('Copy paste to Here'!G526," &amp; ",'Copy paste to Here'!D526,"  &amp;  ",'Copy paste to Here'!E526))),"Empty Cell")</f>
        <v>Empty Cell</v>
      </c>
      <c r="B522" s="54">
        <f>'Copy paste to Here'!C526</f>
        <v>0</v>
      </c>
      <c r="C522" s="54"/>
      <c r="D522" s="55"/>
      <c r="E522" s="56"/>
      <c r="F522" s="56">
        <f t="shared" si="22"/>
        <v>0</v>
      </c>
      <c r="G522" s="57">
        <f t="shared" si="23"/>
        <v>0</v>
      </c>
      <c r="H522" s="60">
        <f t="shared" si="24"/>
        <v>0</v>
      </c>
    </row>
    <row r="523" spans="1:8" s="59" customFormat="1" hidden="1">
      <c r="A523" s="53" t="str">
        <f>IF((LEN('Copy paste to Here'!G527))&gt;5,((CONCATENATE('Copy paste to Here'!G527," &amp; ",'Copy paste to Here'!D527,"  &amp;  ",'Copy paste to Here'!E527))),"Empty Cell")</f>
        <v>Empty Cell</v>
      </c>
      <c r="B523" s="54">
        <f>'Copy paste to Here'!C527</f>
        <v>0</v>
      </c>
      <c r="C523" s="54"/>
      <c r="D523" s="55"/>
      <c r="E523" s="56"/>
      <c r="F523" s="56">
        <f t="shared" si="22"/>
        <v>0</v>
      </c>
      <c r="G523" s="57">
        <f t="shared" si="23"/>
        <v>0</v>
      </c>
      <c r="H523" s="60">
        <f t="shared" si="24"/>
        <v>0</v>
      </c>
    </row>
    <row r="524" spans="1:8" s="59" customFormat="1" hidden="1">
      <c r="A524" s="53" t="str">
        <f>IF((LEN('Copy paste to Here'!G528))&gt;5,((CONCATENATE('Copy paste to Here'!G528," &amp; ",'Copy paste to Here'!D528,"  &amp;  ",'Copy paste to Here'!E528))),"Empty Cell")</f>
        <v>Empty Cell</v>
      </c>
      <c r="B524" s="54">
        <f>'Copy paste to Here'!C528</f>
        <v>0</v>
      </c>
      <c r="C524" s="54"/>
      <c r="D524" s="55"/>
      <c r="E524" s="56"/>
      <c r="F524" s="56">
        <f t="shared" si="22"/>
        <v>0</v>
      </c>
      <c r="G524" s="57">
        <f t="shared" si="23"/>
        <v>0</v>
      </c>
      <c r="H524" s="60">
        <f t="shared" si="24"/>
        <v>0</v>
      </c>
    </row>
    <row r="525" spans="1:8" s="59" customFormat="1" hidden="1">
      <c r="A525" s="53" t="str">
        <f>IF((LEN('Copy paste to Here'!G529))&gt;5,((CONCATENATE('Copy paste to Here'!G529," &amp; ",'Copy paste to Here'!D529,"  &amp;  ",'Copy paste to Here'!E529))),"Empty Cell")</f>
        <v>Empty Cell</v>
      </c>
      <c r="B525" s="54">
        <f>'Copy paste to Here'!C529</f>
        <v>0</v>
      </c>
      <c r="C525" s="54"/>
      <c r="D525" s="55"/>
      <c r="E525" s="56"/>
      <c r="F525" s="56">
        <f t="shared" si="22"/>
        <v>0</v>
      </c>
      <c r="G525" s="57">
        <f t="shared" si="23"/>
        <v>0</v>
      </c>
      <c r="H525" s="60">
        <f t="shared" si="24"/>
        <v>0</v>
      </c>
    </row>
    <row r="526" spans="1:8" s="59" customFormat="1" hidden="1">
      <c r="A526" s="53" t="str">
        <f>IF((LEN('Copy paste to Here'!G530))&gt;5,((CONCATENATE('Copy paste to Here'!G530," &amp; ",'Copy paste to Here'!D530,"  &amp;  ",'Copy paste to Here'!E530))),"Empty Cell")</f>
        <v>Empty Cell</v>
      </c>
      <c r="B526" s="54">
        <f>'Copy paste to Here'!C530</f>
        <v>0</v>
      </c>
      <c r="C526" s="54"/>
      <c r="D526" s="55"/>
      <c r="E526" s="56"/>
      <c r="F526" s="56">
        <f t="shared" si="22"/>
        <v>0</v>
      </c>
      <c r="G526" s="57">
        <f t="shared" si="23"/>
        <v>0</v>
      </c>
      <c r="H526" s="60">
        <f t="shared" si="24"/>
        <v>0</v>
      </c>
    </row>
    <row r="527" spans="1:8" s="59" customFormat="1" hidden="1">
      <c r="A527" s="53" t="str">
        <f>IF((LEN('Copy paste to Here'!G531))&gt;5,((CONCATENATE('Copy paste to Here'!G531," &amp; ",'Copy paste to Here'!D531,"  &amp;  ",'Copy paste to Here'!E531))),"Empty Cell")</f>
        <v>Empty Cell</v>
      </c>
      <c r="B527" s="54">
        <f>'Copy paste to Here'!C531</f>
        <v>0</v>
      </c>
      <c r="C527" s="54"/>
      <c r="D527" s="55"/>
      <c r="E527" s="56"/>
      <c r="F527" s="56">
        <f t="shared" si="22"/>
        <v>0</v>
      </c>
      <c r="G527" s="57">
        <f t="shared" si="23"/>
        <v>0</v>
      </c>
      <c r="H527" s="60">
        <f t="shared" si="24"/>
        <v>0</v>
      </c>
    </row>
    <row r="528" spans="1:8" s="59" customFormat="1" hidden="1">
      <c r="A528" s="53" t="str">
        <f>IF((LEN('Copy paste to Here'!G532))&gt;5,((CONCATENATE('Copy paste to Here'!G532," &amp; ",'Copy paste to Here'!D532,"  &amp;  ",'Copy paste to Here'!E532))),"Empty Cell")</f>
        <v>Empty Cell</v>
      </c>
      <c r="B528" s="54">
        <f>'Copy paste to Here'!C532</f>
        <v>0</v>
      </c>
      <c r="C528" s="54"/>
      <c r="D528" s="55"/>
      <c r="E528" s="56"/>
      <c r="F528" s="56">
        <f t="shared" si="22"/>
        <v>0</v>
      </c>
      <c r="G528" s="57">
        <f t="shared" si="23"/>
        <v>0</v>
      </c>
      <c r="H528" s="60">
        <f t="shared" si="24"/>
        <v>0</v>
      </c>
    </row>
    <row r="529" spans="1:8" s="59" customFormat="1" hidden="1">
      <c r="A529" s="53" t="str">
        <f>IF((LEN('Copy paste to Here'!G533))&gt;5,((CONCATENATE('Copy paste to Here'!G533," &amp; ",'Copy paste to Here'!D533,"  &amp;  ",'Copy paste to Here'!E533))),"Empty Cell")</f>
        <v>Empty Cell</v>
      </c>
      <c r="B529" s="54">
        <f>'Copy paste to Here'!C533</f>
        <v>0</v>
      </c>
      <c r="C529" s="54"/>
      <c r="D529" s="55"/>
      <c r="E529" s="56"/>
      <c r="F529" s="56">
        <f t="shared" si="22"/>
        <v>0</v>
      </c>
      <c r="G529" s="57">
        <f t="shared" si="23"/>
        <v>0</v>
      </c>
      <c r="H529" s="60">
        <f t="shared" si="24"/>
        <v>0</v>
      </c>
    </row>
    <row r="530" spans="1:8" s="59" customFormat="1" hidden="1">
      <c r="A530" s="53" t="str">
        <f>IF((LEN('Copy paste to Here'!G534))&gt;5,((CONCATENATE('Copy paste to Here'!G534," &amp; ",'Copy paste to Here'!D534,"  &amp;  ",'Copy paste to Here'!E534))),"Empty Cell")</f>
        <v>Empty Cell</v>
      </c>
      <c r="B530" s="54">
        <f>'Copy paste to Here'!C534</f>
        <v>0</v>
      </c>
      <c r="C530" s="54"/>
      <c r="D530" s="55"/>
      <c r="E530" s="56"/>
      <c r="F530" s="56">
        <f t="shared" si="22"/>
        <v>0</v>
      </c>
      <c r="G530" s="57">
        <f t="shared" si="23"/>
        <v>0</v>
      </c>
      <c r="H530" s="60">
        <f t="shared" si="24"/>
        <v>0</v>
      </c>
    </row>
    <row r="531" spans="1:8" s="59" customFormat="1" hidden="1">
      <c r="A531" s="53" t="str">
        <f>IF((LEN('Copy paste to Here'!G535))&gt;5,((CONCATENATE('Copy paste to Here'!G535," &amp; ",'Copy paste to Here'!D535,"  &amp;  ",'Copy paste to Here'!E535))),"Empty Cell")</f>
        <v>Empty Cell</v>
      </c>
      <c r="B531" s="54">
        <f>'Copy paste to Here'!C535</f>
        <v>0</v>
      </c>
      <c r="C531" s="54"/>
      <c r="D531" s="55"/>
      <c r="E531" s="56"/>
      <c r="F531" s="56">
        <f t="shared" ref="F531:F594" si="25">D531*E531</f>
        <v>0</v>
      </c>
      <c r="G531" s="57">
        <f t="shared" ref="G531:G594" si="26">E531*$E$14</f>
        <v>0</v>
      </c>
      <c r="H531" s="60">
        <f t="shared" ref="H531:H594" si="27">D531*G531</f>
        <v>0</v>
      </c>
    </row>
    <row r="532" spans="1:8" s="59" customFormat="1" hidden="1">
      <c r="A532" s="53" t="str">
        <f>IF((LEN('Copy paste to Here'!G536))&gt;5,((CONCATENATE('Copy paste to Here'!G536," &amp; ",'Copy paste to Here'!D536,"  &amp;  ",'Copy paste to Here'!E536))),"Empty Cell")</f>
        <v>Empty Cell</v>
      </c>
      <c r="B532" s="54">
        <f>'Copy paste to Here'!C536</f>
        <v>0</v>
      </c>
      <c r="C532" s="54"/>
      <c r="D532" s="55"/>
      <c r="E532" s="56"/>
      <c r="F532" s="56">
        <f t="shared" si="25"/>
        <v>0</v>
      </c>
      <c r="G532" s="57">
        <f t="shared" si="26"/>
        <v>0</v>
      </c>
      <c r="H532" s="60">
        <f t="shared" si="27"/>
        <v>0</v>
      </c>
    </row>
    <row r="533" spans="1:8" s="59" customFormat="1" hidden="1">
      <c r="A533" s="53" t="str">
        <f>IF((LEN('Copy paste to Here'!G537))&gt;5,((CONCATENATE('Copy paste to Here'!G537," &amp; ",'Copy paste to Here'!D537,"  &amp;  ",'Copy paste to Here'!E537))),"Empty Cell")</f>
        <v>Empty Cell</v>
      </c>
      <c r="B533" s="54">
        <f>'Copy paste to Here'!C537</f>
        <v>0</v>
      </c>
      <c r="C533" s="54"/>
      <c r="D533" s="55"/>
      <c r="E533" s="56"/>
      <c r="F533" s="56">
        <f t="shared" si="25"/>
        <v>0</v>
      </c>
      <c r="G533" s="57">
        <f t="shared" si="26"/>
        <v>0</v>
      </c>
      <c r="H533" s="60">
        <f t="shared" si="27"/>
        <v>0</v>
      </c>
    </row>
    <row r="534" spans="1:8" s="59" customFormat="1" hidden="1">
      <c r="A534" s="53" t="str">
        <f>IF((LEN('Copy paste to Here'!G538))&gt;5,((CONCATENATE('Copy paste to Here'!G538," &amp; ",'Copy paste to Here'!D538,"  &amp;  ",'Copy paste to Here'!E538))),"Empty Cell")</f>
        <v>Empty Cell</v>
      </c>
      <c r="B534" s="54">
        <f>'Copy paste to Here'!C538</f>
        <v>0</v>
      </c>
      <c r="C534" s="54"/>
      <c r="D534" s="55"/>
      <c r="E534" s="56"/>
      <c r="F534" s="56">
        <f t="shared" si="25"/>
        <v>0</v>
      </c>
      <c r="G534" s="57">
        <f t="shared" si="26"/>
        <v>0</v>
      </c>
      <c r="H534" s="60">
        <f t="shared" si="27"/>
        <v>0</v>
      </c>
    </row>
    <row r="535" spans="1:8" s="59" customFormat="1" hidden="1">
      <c r="A535" s="53" t="str">
        <f>IF((LEN('Copy paste to Here'!G539))&gt;5,((CONCATENATE('Copy paste to Here'!G539," &amp; ",'Copy paste to Here'!D539,"  &amp;  ",'Copy paste to Here'!E539))),"Empty Cell")</f>
        <v>Empty Cell</v>
      </c>
      <c r="B535" s="54">
        <f>'Copy paste to Here'!C539</f>
        <v>0</v>
      </c>
      <c r="C535" s="54"/>
      <c r="D535" s="55"/>
      <c r="E535" s="56"/>
      <c r="F535" s="56">
        <f t="shared" si="25"/>
        <v>0</v>
      </c>
      <c r="G535" s="57">
        <f t="shared" si="26"/>
        <v>0</v>
      </c>
      <c r="H535" s="60">
        <f t="shared" si="27"/>
        <v>0</v>
      </c>
    </row>
    <row r="536" spans="1:8" s="59" customFormat="1" hidden="1">
      <c r="A536" s="53" t="str">
        <f>IF((LEN('Copy paste to Here'!G540))&gt;5,((CONCATENATE('Copy paste to Here'!G540," &amp; ",'Copy paste to Here'!D540,"  &amp;  ",'Copy paste to Here'!E540))),"Empty Cell")</f>
        <v>Empty Cell</v>
      </c>
      <c r="B536" s="54">
        <f>'Copy paste to Here'!C540</f>
        <v>0</v>
      </c>
      <c r="C536" s="54"/>
      <c r="D536" s="55"/>
      <c r="E536" s="56"/>
      <c r="F536" s="56">
        <f t="shared" si="25"/>
        <v>0</v>
      </c>
      <c r="G536" s="57">
        <f t="shared" si="26"/>
        <v>0</v>
      </c>
      <c r="H536" s="60">
        <f t="shared" si="27"/>
        <v>0</v>
      </c>
    </row>
    <row r="537" spans="1:8" s="59" customFormat="1" hidden="1">
      <c r="A537" s="53" t="str">
        <f>IF((LEN('Copy paste to Here'!G541))&gt;5,((CONCATENATE('Copy paste to Here'!G541," &amp; ",'Copy paste to Here'!D541,"  &amp;  ",'Copy paste to Here'!E541))),"Empty Cell")</f>
        <v>Empty Cell</v>
      </c>
      <c r="B537" s="54">
        <f>'Copy paste to Here'!C541</f>
        <v>0</v>
      </c>
      <c r="C537" s="54"/>
      <c r="D537" s="55"/>
      <c r="E537" s="56"/>
      <c r="F537" s="56">
        <f t="shared" si="25"/>
        <v>0</v>
      </c>
      <c r="G537" s="57">
        <f t="shared" si="26"/>
        <v>0</v>
      </c>
      <c r="H537" s="60">
        <f t="shared" si="27"/>
        <v>0</v>
      </c>
    </row>
    <row r="538" spans="1:8" s="59" customFormat="1" hidden="1">
      <c r="A538" s="53" t="str">
        <f>IF((LEN('Copy paste to Here'!G542))&gt;5,((CONCATENATE('Copy paste to Here'!G542," &amp; ",'Copy paste to Here'!D542,"  &amp;  ",'Copy paste to Here'!E542))),"Empty Cell")</f>
        <v>Empty Cell</v>
      </c>
      <c r="B538" s="54">
        <f>'Copy paste to Here'!C542</f>
        <v>0</v>
      </c>
      <c r="C538" s="54"/>
      <c r="D538" s="55"/>
      <c r="E538" s="56"/>
      <c r="F538" s="56">
        <f t="shared" si="25"/>
        <v>0</v>
      </c>
      <c r="G538" s="57">
        <f t="shared" si="26"/>
        <v>0</v>
      </c>
      <c r="H538" s="60">
        <f t="shared" si="27"/>
        <v>0</v>
      </c>
    </row>
    <row r="539" spans="1:8" s="59" customFormat="1" hidden="1">
      <c r="A539" s="53" t="str">
        <f>IF((LEN('Copy paste to Here'!G543))&gt;5,((CONCATENATE('Copy paste to Here'!G543," &amp; ",'Copy paste to Here'!D543,"  &amp;  ",'Copy paste to Here'!E543))),"Empty Cell")</f>
        <v>Empty Cell</v>
      </c>
      <c r="B539" s="54">
        <f>'Copy paste to Here'!C543</f>
        <v>0</v>
      </c>
      <c r="C539" s="54"/>
      <c r="D539" s="55"/>
      <c r="E539" s="56"/>
      <c r="F539" s="56">
        <f t="shared" si="25"/>
        <v>0</v>
      </c>
      <c r="G539" s="57">
        <f t="shared" si="26"/>
        <v>0</v>
      </c>
      <c r="H539" s="60">
        <f t="shared" si="27"/>
        <v>0</v>
      </c>
    </row>
    <row r="540" spans="1:8" s="59" customFormat="1" hidden="1">
      <c r="A540" s="53" t="str">
        <f>IF((LEN('Copy paste to Here'!G544))&gt;5,((CONCATENATE('Copy paste to Here'!G544," &amp; ",'Copy paste to Here'!D544,"  &amp;  ",'Copy paste to Here'!E544))),"Empty Cell")</f>
        <v>Empty Cell</v>
      </c>
      <c r="B540" s="54">
        <f>'Copy paste to Here'!C544</f>
        <v>0</v>
      </c>
      <c r="C540" s="54"/>
      <c r="D540" s="55"/>
      <c r="E540" s="56"/>
      <c r="F540" s="56">
        <f t="shared" si="25"/>
        <v>0</v>
      </c>
      <c r="G540" s="57">
        <f t="shared" si="26"/>
        <v>0</v>
      </c>
      <c r="H540" s="60">
        <f t="shared" si="27"/>
        <v>0</v>
      </c>
    </row>
    <row r="541" spans="1:8" s="59" customFormat="1" hidden="1">
      <c r="A541" s="53" t="str">
        <f>IF((LEN('Copy paste to Here'!G545))&gt;5,((CONCATENATE('Copy paste to Here'!G545," &amp; ",'Copy paste to Here'!D545,"  &amp;  ",'Copy paste to Here'!E545))),"Empty Cell")</f>
        <v>Empty Cell</v>
      </c>
      <c r="B541" s="54">
        <f>'Copy paste to Here'!C545</f>
        <v>0</v>
      </c>
      <c r="C541" s="54"/>
      <c r="D541" s="55"/>
      <c r="E541" s="56"/>
      <c r="F541" s="56">
        <f t="shared" si="25"/>
        <v>0</v>
      </c>
      <c r="G541" s="57">
        <f t="shared" si="26"/>
        <v>0</v>
      </c>
      <c r="H541" s="60">
        <f t="shared" si="27"/>
        <v>0</v>
      </c>
    </row>
    <row r="542" spans="1:8" s="59" customFormat="1" hidden="1">
      <c r="A542" s="53" t="str">
        <f>IF((LEN('Copy paste to Here'!G546))&gt;5,((CONCATENATE('Copy paste to Here'!G546," &amp; ",'Copy paste to Here'!D546,"  &amp;  ",'Copy paste to Here'!E546))),"Empty Cell")</f>
        <v>Empty Cell</v>
      </c>
      <c r="B542" s="54">
        <f>'Copy paste to Here'!C546</f>
        <v>0</v>
      </c>
      <c r="C542" s="54"/>
      <c r="D542" s="55"/>
      <c r="E542" s="56"/>
      <c r="F542" s="56">
        <f t="shared" si="25"/>
        <v>0</v>
      </c>
      <c r="G542" s="57">
        <f t="shared" si="26"/>
        <v>0</v>
      </c>
      <c r="H542" s="60">
        <f t="shared" si="27"/>
        <v>0</v>
      </c>
    </row>
    <row r="543" spans="1:8" s="59" customFormat="1" hidden="1">
      <c r="A543" s="53" t="str">
        <f>IF((LEN('Copy paste to Here'!G547))&gt;5,((CONCATENATE('Copy paste to Here'!G547," &amp; ",'Copy paste to Here'!D547,"  &amp;  ",'Copy paste to Here'!E547))),"Empty Cell")</f>
        <v>Empty Cell</v>
      </c>
      <c r="B543" s="54">
        <f>'Copy paste to Here'!C547</f>
        <v>0</v>
      </c>
      <c r="C543" s="54"/>
      <c r="D543" s="55"/>
      <c r="E543" s="56"/>
      <c r="F543" s="56">
        <f t="shared" si="25"/>
        <v>0</v>
      </c>
      <c r="G543" s="57">
        <f t="shared" si="26"/>
        <v>0</v>
      </c>
      <c r="H543" s="60">
        <f t="shared" si="27"/>
        <v>0</v>
      </c>
    </row>
    <row r="544" spans="1:8" s="59" customFormat="1" hidden="1">
      <c r="A544" s="53" t="str">
        <f>IF((LEN('Copy paste to Here'!G548))&gt;5,((CONCATENATE('Copy paste to Here'!G548," &amp; ",'Copy paste to Here'!D548,"  &amp;  ",'Copy paste to Here'!E548))),"Empty Cell")</f>
        <v>Empty Cell</v>
      </c>
      <c r="B544" s="54">
        <f>'Copy paste to Here'!C548</f>
        <v>0</v>
      </c>
      <c r="C544" s="54"/>
      <c r="D544" s="55"/>
      <c r="E544" s="56"/>
      <c r="F544" s="56">
        <f t="shared" si="25"/>
        <v>0</v>
      </c>
      <c r="G544" s="57">
        <f t="shared" si="26"/>
        <v>0</v>
      </c>
      <c r="H544" s="60">
        <f t="shared" si="27"/>
        <v>0</v>
      </c>
    </row>
    <row r="545" spans="1:8" s="59" customFormat="1" hidden="1">
      <c r="A545" s="53" t="str">
        <f>IF((LEN('Copy paste to Here'!G549))&gt;5,((CONCATENATE('Copy paste to Here'!G549," &amp; ",'Copy paste to Here'!D549,"  &amp;  ",'Copy paste to Here'!E549))),"Empty Cell")</f>
        <v>Empty Cell</v>
      </c>
      <c r="B545" s="54">
        <f>'Copy paste to Here'!C549</f>
        <v>0</v>
      </c>
      <c r="C545" s="54"/>
      <c r="D545" s="55"/>
      <c r="E545" s="56"/>
      <c r="F545" s="56">
        <f t="shared" si="25"/>
        <v>0</v>
      </c>
      <c r="G545" s="57">
        <f t="shared" si="26"/>
        <v>0</v>
      </c>
      <c r="H545" s="60">
        <f t="shared" si="27"/>
        <v>0</v>
      </c>
    </row>
    <row r="546" spans="1:8" s="59" customFormat="1" hidden="1">
      <c r="A546" s="53" t="str">
        <f>IF((LEN('Copy paste to Here'!G550))&gt;5,((CONCATENATE('Copy paste to Here'!G550," &amp; ",'Copy paste to Here'!D550,"  &amp;  ",'Copy paste to Here'!E550))),"Empty Cell")</f>
        <v>Empty Cell</v>
      </c>
      <c r="B546" s="54">
        <f>'Copy paste to Here'!C550</f>
        <v>0</v>
      </c>
      <c r="C546" s="54"/>
      <c r="D546" s="55"/>
      <c r="E546" s="56"/>
      <c r="F546" s="56">
        <f t="shared" si="25"/>
        <v>0</v>
      </c>
      <c r="G546" s="57">
        <f t="shared" si="26"/>
        <v>0</v>
      </c>
      <c r="H546" s="60">
        <f t="shared" si="27"/>
        <v>0</v>
      </c>
    </row>
    <row r="547" spans="1:8" s="59" customFormat="1" hidden="1">
      <c r="A547" s="53" t="str">
        <f>IF((LEN('Copy paste to Here'!G551))&gt;5,((CONCATENATE('Copy paste to Here'!G551," &amp; ",'Copy paste to Here'!D551,"  &amp;  ",'Copy paste to Here'!E551))),"Empty Cell")</f>
        <v>Empty Cell</v>
      </c>
      <c r="B547" s="54">
        <f>'Copy paste to Here'!C551</f>
        <v>0</v>
      </c>
      <c r="C547" s="54"/>
      <c r="D547" s="55"/>
      <c r="E547" s="56"/>
      <c r="F547" s="56">
        <f t="shared" si="25"/>
        <v>0</v>
      </c>
      <c r="G547" s="57">
        <f t="shared" si="26"/>
        <v>0</v>
      </c>
      <c r="H547" s="60">
        <f t="shared" si="27"/>
        <v>0</v>
      </c>
    </row>
    <row r="548" spans="1:8" s="59" customFormat="1" hidden="1">
      <c r="A548" s="53" t="str">
        <f>IF((LEN('Copy paste to Here'!G552))&gt;5,((CONCATENATE('Copy paste to Here'!G552," &amp; ",'Copy paste to Here'!D552,"  &amp;  ",'Copy paste to Here'!E552))),"Empty Cell")</f>
        <v>Empty Cell</v>
      </c>
      <c r="B548" s="54">
        <f>'Copy paste to Here'!C552</f>
        <v>0</v>
      </c>
      <c r="C548" s="54"/>
      <c r="D548" s="55"/>
      <c r="E548" s="56"/>
      <c r="F548" s="56">
        <f t="shared" si="25"/>
        <v>0</v>
      </c>
      <c r="G548" s="57">
        <f t="shared" si="26"/>
        <v>0</v>
      </c>
      <c r="H548" s="60">
        <f t="shared" si="27"/>
        <v>0</v>
      </c>
    </row>
    <row r="549" spans="1:8" s="59" customFormat="1" hidden="1">
      <c r="A549" s="53" t="str">
        <f>IF((LEN('Copy paste to Here'!G553))&gt;5,((CONCATENATE('Copy paste to Here'!G553," &amp; ",'Copy paste to Here'!D553,"  &amp;  ",'Copy paste to Here'!E553))),"Empty Cell")</f>
        <v>Empty Cell</v>
      </c>
      <c r="B549" s="54">
        <f>'Copy paste to Here'!C553</f>
        <v>0</v>
      </c>
      <c r="C549" s="54"/>
      <c r="D549" s="55"/>
      <c r="E549" s="56"/>
      <c r="F549" s="56">
        <f t="shared" si="25"/>
        <v>0</v>
      </c>
      <c r="G549" s="57">
        <f t="shared" si="26"/>
        <v>0</v>
      </c>
      <c r="H549" s="60">
        <f t="shared" si="27"/>
        <v>0</v>
      </c>
    </row>
    <row r="550" spans="1:8" s="59" customFormat="1" hidden="1">
      <c r="A550" s="53" t="str">
        <f>IF((LEN('Copy paste to Here'!G554))&gt;5,((CONCATENATE('Copy paste to Here'!G554," &amp; ",'Copy paste to Here'!D554,"  &amp;  ",'Copy paste to Here'!E554))),"Empty Cell")</f>
        <v>Empty Cell</v>
      </c>
      <c r="B550" s="54">
        <f>'Copy paste to Here'!C554</f>
        <v>0</v>
      </c>
      <c r="C550" s="54"/>
      <c r="D550" s="55"/>
      <c r="E550" s="56"/>
      <c r="F550" s="56">
        <f t="shared" si="25"/>
        <v>0</v>
      </c>
      <c r="G550" s="57">
        <f t="shared" si="26"/>
        <v>0</v>
      </c>
      <c r="H550" s="60">
        <f t="shared" si="27"/>
        <v>0</v>
      </c>
    </row>
    <row r="551" spans="1:8" s="59" customFormat="1" hidden="1">
      <c r="A551" s="53" t="str">
        <f>IF((LEN('Copy paste to Here'!G555))&gt;5,((CONCATENATE('Copy paste to Here'!G555," &amp; ",'Copy paste to Here'!D555,"  &amp;  ",'Copy paste to Here'!E555))),"Empty Cell")</f>
        <v>Empty Cell</v>
      </c>
      <c r="B551" s="54">
        <f>'Copy paste to Here'!C555</f>
        <v>0</v>
      </c>
      <c r="C551" s="54"/>
      <c r="D551" s="55"/>
      <c r="E551" s="56"/>
      <c r="F551" s="56">
        <f t="shared" si="25"/>
        <v>0</v>
      </c>
      <c r="G551" s="57">
        <f t="shared" si="26"/>
        <v>0</v>
      </c>
      <c r="H551" s="60">
        <f t="shared" si="27"/>
        <v>0</v>
      </c>
    </row>
    <row r="552" spans="1:8" s="59" customFormat="1" hidden="1">
      <c r="A552" s="53" t="str">
        <f>IF((LEN('Copy paste to Here'!G556))&gt;5,((CONCATENATE('Copy paste to Here'!G556," &amp; ",'Copy paste to Here'!D556,"  &amp;  ",'Copy paste to Here'!E556))),"Empty Cell")</f>
        <v>Empty Cell</v>
      </c>
      <c r="B552" s="54">
        <f>'Copy paste to Here'!C556</f>
        <v>0</v>
      </c>
      <c r="C552" s="54"/>
      <c r="D552" s="55"/>
      <c r="E552" s="56"/>
      <c r="F552" s="56">
        <f t="shared" si="25"/>
        <v>0</v>
      </c>
      <c r="G552" s="57">
        <f t="shared" si="26"/>
        <v>0</v>
      </c>
      <c r="H552" s="60">
        <f t="shared" si="27"/>
        <v>0</v>
      </c>
    </row>
    <row r="553" spans="1:8" s="59" customFormat="1" hidden="1">
      <c r="A553" s="53" t="str">
        <f>IF((LEN('Copy paste to Here'!G557))&gt;5,((CONCATENATE('Copy paste to Here'!G557," &amp; ",'Copy paste to Here'!D557,"  &amp;  ",'Copy paste to Here'!E557))),"Empty Cell")</f>
        <v>Empty Cell</v>
      </c>
      <c r="B553" s="54">
        <f>'Copy paste to Here'!C557</f>
        <v>0</v>
      </c>
      <c r="C553" s="54"/>
      <c r="D553" s="55"/>
      <c r="E553" s="56"/>
      <c r="F553" s="56">
        <f t="shared" si="25"/>
        <v>0</v>
      </c>
      <c r="G553" s="57">
        <f t="shared" si="26"/>
        <v>0</v>
      </c>
      <c r="H553" s="60">
        <f t="shared" si="27"/>
        <v>0</v>
      </c>
    </row>
    <row r="554" spans="1:8" s="59" customFormat="1" hidden="1">
      <c r="A554" s="53" t="str">
        <f>IF((LEN('Copy paste to Here'!G558))&gt;5,((CONCATENATE('Copy paste to Here'!G558," &amp; ",'Copy paste to Here'!D558,"  &amp;  ",'Copy paste to Here'!E558))),"Empty Cell")</f>
        <v>Empty Cell</v>
      </c>
      <c r="B554" s="54">
        <f>'Copy paste to Here'!C558</f>
        <v>0</v>
      </c>
      <c r="C554" s="54"/>
      <c r="D554" s="55"/>
      <c r="E554" s="56"/>
      <c r="F554" s="56">
        <f t="shared" si="25"/>
        <v>0</v>
      </c>
      <c r="G554" s="57">
        <f t="shared" si="26"/>
        <v>0</v>
      </c>
      <c r="H554" s="60">
        <f t="shared" si="27"/>
        <v>0</v>
      </c>
    </row>
    <row r="555" spans="1:8" s="59" customFormat="1" hidden="1">
      <c r="A555" s="53" t="str">
        <f>IF((LEN('Copy paste to Here'!G559))&gt;5,((CONCATENATE('Copy paste to Here'!G559," &amp; ",'Copy paste to Here'!D559,"  &amp;  ",'Copy paste to Here'!E559))),"Empty Cell")</f>
        <v>Empty Cell</v>
      </c>
      <c r="B555" s="54">
        <f>'Copy paste to Here'!C559</f>
        <v>0</v>
      </c>
      <c r="C555" s="54"/>
      <c r="D555" s="55"/>
      <c r="E555" s="56"/>
      <c r="F555" s="56">
        <f t="shared" si="25"/>
        <v>0</v>
      </c>
      <c r="G555" s="57">
        <f t="shared" si="26"/>
        <v>0</v>
      </c>
      <c r="H555" s="60">
        <f t="shared" si="27"/>
        <v>0</v>
      </c>
    </row>
    <row r="556" spans="1:8" s="59" customFormat="1" hidden="1">
      <c r="A556" s="53" t="str">
        <f>IF((LEN('Copy paste to Here'!G560))&gt;5,((CONCATENATE('Copy paste to Here'!G560," &amp; ",'Copy paste to Here'!D560,"  &amp;  ",'Copy paste to Here'!E560))),"Empty Cell")</f>
        <v>Empty Cell</v>
      </c>
      <c r="B556" s="54">
        <f>'Copy paste to Here'!C560</f>
        <v>0</v>
      </c>
      <c r="C556" s="54"/>
      <c r="D556" s="55"/>
      <c r="E556" s="56"/>
      <c r="F556" s="56">
        <f t="shared" si="25"/>
        <v>0</v>
      </c>
      <c r="G556" s="57">
        <f t="shared" si="26"/>
        <v>0</v>
      </c>
      <c r="H556" s="60">
        <f t="shared" si="27"/>
        <v>0</v>
      </c>
    </row>
    <row r="557" spans="1:8" s="59" customFormat="1" hidden="1">
      <c r="A557" s="53" t="str">
        <f>IF((LEN('Copy paste to Here'!G561))&gt;5,((CONCATENATE('Copy paste to Here'!G561," &amp; ",'Copy paste to Here'!D561,"  &amp;  ",'Copy paste to Here'!E561))),"Empty Cell")</f>
        <v>Empty Cell</v>
      </c>
      <c r="B557" s="54">
        <f>'Copy paste to Here'!C561</f>
        <v>0</v>
      </c>
      <c r="C557" s="54"/>
      <c r="D557" s="55"/>
      <c r="E557" s="56"/>
      <c r="F557" s="56">
        <f t="shared" si="25"/>
        <v>0</v>
      </c>
      <c r="G557" s="57">
        <f t="shared" si="26"/>
        <v>0</v>
      </c>
      <c r="H557" s="60">
        <f t="shared" si="27"/>
        <v>0</v>
      </c>
    </row>
    <row r="558" spans="1:8" s="59" customFormat="1" hidden="1">
      <c r="A558" s="53" t="str">
        <f>IF((LEN('Copy paste to Here'!G562))&gt;5,((CONCATENATE('Copy paste to Here'!G562," &amp; ",'Copy paste to Here'!D562,"  &amp;  ",'Copy paste to Here'!E562))),"Empty Cell")</f>
        <v>Empty Cell</v>
      </c>
      <c r="B558" s="54">
        <f>'Copy paste to Here'!C562</f>
        <v>0</v>
      </c>
      <c r="C558" s="54"/>
      <c r="D558" s="55"/>
      <c r="E558" s="56"/>
      <c r="F558" s="56">
        <f t="shared" si="25"/>
        <v>0</v>
      </c>
      <c r="G558" s="57">
        <f t="shared" si="26"/>
        <v>0</v>
      </c>
      <c r="H558" s="60">
        <f t="shared" si="27"/>
        <v>0</v>
      </c>
    </row>
    <row r="559" spans="1:8" s="59" customFormat="1" hidden="1">
      <c r="A559" s="53" t="str">
        <f>IF((LEN('Copy paste to Here'!G563))&gt;5,((CONCATENATE('Copy paste to Here'!G563," &amp; ",'Copy paste to Here'!D563,"  &amp;  ",'Copy paste to Here'!E563))),"Empty Cell")</f>
        <v>Empty Cell</v>
      </c>
      <c r="B559" s="54">
        <f>'Copy paste to Here'!C563</f>
        <v>0</v>
      </c>
      <c r="C559" s="54"/>
      <c r="D559" s="55"/>
      <c r="E559" s="56"/>
      <c r="F559" s="56">
        <f t="shared" si="25"/>
        <v>0</v>
      </c>
      <c r="G559" s="57">
        <f t="shared" si="26"/>
        <v>0</v>
      </c>
      <c r="H559" s="60">
        <f t="shared" si="27"/>
        <v>0</v>
      </c>
    </row>
    <row r="560" spans="1:8" s="59" customFormat="1" hidden="1">
      <c r="A560" s="53" t="str">
        <f>IF((LEN('Copy paste to Here'!G564))&gt;5,((CONCATENATE('Copy paste to Here'!G564," &amp; ",'Copy paste to Here'!D564,"  &amp;  ",'Copy paste to Here'!E564))),"Empty Cell")</f>
        <v>Empty Cell</v>
      </c>
      <c r="B560" s="54">
        <f>'Copy paste to Here'!C564</f>
        <v>0</v>
      </c>
      <c r="C560" s="54"/>
      <c r="D560" s="55"/>
      <c r="E560" s="56"/>
      <c r="F560" s="56">
        <f t="shared" si="25"/>
        <v>0</v>
      </c>
      <c r="G560" s="57">
        <f t="shared" si="26"/>
        <v>0</v>
      </c>
      <c r="H560" s="60">
        <f t="shared" si="27"/>
        <v>0</v>
      </c>
    </row>
    <row r="561" spans="1:8" s="59" customFormat="1" hidden="1">
      <c r="A561" s="53" t="str">
        <f>IF((LEN('Copy paste to Here'!G565))&gt;5,((CONCATENATE('Copy paste to Here'!G565," &amp; ",'Copy paste to Here'!D565,"  &amp;  ",'Copy paste to Here'!E565))),"Empty Cell")</f>
        <v>Empty Cell</v>
      </c>
      <c r="B561" s="54">
        <f>'Copy paste to Here'!C565</f>
        <v>0</v>
      </c>
      <c r="C561" s="54"/>
      <c r="D561" s="55"/>
      <c r="E561" s="56"/>
      <c r="F561" s="56">
        <f t="shared" si="25"/>
        <v>0</v>
      </c>
      <c r="G561" s="57">
        <f t="shared" si="26"/>
        <v>0</v>
      </c>
      <c r="H561" s="60">
        <f t="shared" si="27"/>
        <v>0</v>
      </c>
    </row>
    <row r="562" spans="1:8" s="59" customFormat="1" hidden="1">
      <c r="A562" s="53" t="str">
        <f>IF((LEN('Copy paste to Here'!G566))&gt;5,((CONCATENATE('Copy paste to Here'!G566," &amp; ",'Copy paste to Here'!D566,"  &amp;  ",'Copy paste to Here'!E566))),"Empty Cell")</f>
        <v>Empty Cell</v>
      </c>
      <c r="B562" s="54">
        <f>'Copy paste to Here'!C566</f>
        <v>0</v>
      </c>
      <c r="C562" s="54"/>
      <c r="D562" s="55"/>
      <c r="E562" s="56"/>
      <c r="F562" s="56">
        <f t="shared" si="25"/>
        <v>0</v>
      </c>
      <c r="G562" s="57">
        <f t="shared" si="26"/>
        <v>0</v>
      </c>
      <c r="H562" s="60">
        <f t="shared" si="27"/>
        <v>0</v>
      </c>
    </row>
    <row r="563" spans="1:8" s="59" customFormat="1" hidden="1">
      <c r="A563" s="53" t="str">
        <f>IF((LEN('Copy paste to Here'!G567))&gt;5,((CONCATENATE('Copy paste to Here'!G567," &amp; ",'Copy paste to Here'!D567,"  &amp;  ",'Copy paste to Here'!E567))),"Empty Cell")</f>
        <v>Empty Cell</v>
      </c>
      <c r="B563" s="54">
        <f>'Copy paste to Here'!C567</f>
        <v>0</v>
      </c>
      <c r="C563" s="54"/>
      <c r="D563" s="55"/>
      <c r="E563" s="56"/>
      <c r="F563" s="56">
        <f t="shared" si="25"/>
        <v>0</v>
      </c>
      <c r="G563" s="57">
        <f t="shared" si="26"/>
        <v>0</v>
      </c>
      <c r="H563" s="60">
        <f t="shared" si="27"/>
        <v>0</v>
      </c>
    </row>
    <row r="564" spans="1:8" s="59" customFormat="1" hidden="1">
      <c r="A564" s="53" t="str">
        <f>IF((LEN('Copy paste to Here'!G568))&gt;5,((CONCATENATE('Copy paste to Here'!G568," &amp; ",'Copy paste to Here'!D568,"  &amp;  ",'Copy paste to Here'!E568))),"Empty Cell")</f>
        <v>Empty Cell</v>
      </c>
      <c r="B564" s="54">
        <f>'Copy paste to Here'!C568</f>
        <v>0</v>
      </c>
      <c r="C564" s="54"/>
      <c r="D564" s="55"/>
      <c r="E564" s="56"/>
      <c r="F564" s="56">
        <f t="shared" si="25"/>
        <v>0</v>
      </c>
      <c r="G564" s="57">
        <f t="shared" si="26"/>
        <v>0</v>
      </c>
      <c r="H564" s="60">
        <f t="shared" si="27"/>
        <v>0</v>
      </c>
    </row>
    <row r="565" spans="1:8" s="59" customFormat="1" hidden="1">
      <c r="A565" s="53" t="str">
        <f>IF((LEN('Copy paste to Here'!G569))&gt;5,((CONCATENATE('Copy paste to Here'!G569," &amp; ",'Copy paste to Here'!D569,"  &amp;  ",'Copy paste to Here'!E569))),"Empty Cell")</f>
        <v>Empty Cell</v>
      </c>
      <c r="B565" s="54">
        <f>'Copy paste to Here'!C569</f>
        <v>0</v>
      </c>
      <c r="C565" s="54"/>
      <c r="D565" s="55"/>
      <c r="E565" s="56"/>
      <c r="F565" s="56">
        <f t="shared" si="25"/>
        <v>0</v>
      </c>
      <c r="G565" s="57">
        <f t="shared" si="26"/>
        <v>0</v>
      </c>
      <c r="H565" s="60">
        <f t="shared" si="27"/>
        <v>0</v>
      </c>
    </row>
    <row r="566" spans="1:8" s="59" customFormat="1" hidden="1">
      <c r="A566" s="53" t="str">
        <f>IF((LEN('Copy paste to Here'!G570))&gt;5,((CONCATENATE('Copy paste to Here'!G570," &amp; ",'Copy paste to Here'!D570,"  &amp;  ",'Copy paste to Here'!E570))),"Empty Cell")</f>
        <v>Empty Cell</v>
      </c>
      <c r="B566" s="54">
        <f>'Copy paste to Here'!C570</f>
        <v>0</v>
      </c>
      <c r="C566" s="54"/>
      <c r="D566" s="55"/>
      <c r="E566" s="56"/>
      <c r="F566" s="56">
        <f t="shared" si="25"/>
        <v>0</v>
      </c>
      <c r="G566" s="57">
        <f t="shared" si="26"/>
        <v>0</v>
      </c>
      <c r="H566" s="60">
        <f t="shared" si="27"/>
        <v>0</v>
      </c>
    </row>
    <row r="567" spans="1:8" s="59" customFormat="1" hidden="1">
      <c r="A567" s="53" t="str">
        <f>IF((LEN('Copy paste to Here'!G571))&gt;5,((CONCATENATE('Copy paste to Here'!G571," &amp; ",'Copy paste to Here'!D571,"  &amp;  ",'Copy paste to Here'!E571))),"Empty Cell")</f>
        <v>Empty Cell</v>
      </c>
      <c r="B567" s="54">
        <f>'Copy paste to Here'!C571</f>
        <v>0</v>
      </c>
      <c r="C567" s="54"/>
      <c r="D567" s="55"/>
      <c r="E567" s="56"/>
      <c r="F567" s="56">
        <f t="shared" si="25"/>
        <v>0</v>
      </c>
      <c r="G567" s="57">
        <f t="shared" si="26"/>
        <v>0</v>
      </c>
      <c r="H567" s="60">
        <f t="shared" si="27"/>
        <v>0</v>
      </c>
    </row>
    <row r="568" spans="1:8" s="59" customFormat="1" hidden="1">
      <c r="A568" s="53" t="str">
        <f>IF((LEN('Copy paste to Here'!G572))&gt;5,((CONCATENATE('Copy paste to Here'!G572," &amp; ",'Copy paste to Here'!D572,"  &amp;  ",'Copy paste to Here'!E572))),"Empty Cell")</f>
        <v>Empty Cell</v>
      </c>
      <c r="B568" s="54">
        <f>'Copy paste to Here'!C572</f>
        <v>0</v>
      </c>
      <c r="C568" s="54"/>
      <c r="D568" s="55"/>
      <c r="E568" s="56"/>
      <c r="F568" s="56">
        <f t="shared" si="25"/>
        <v>0</v>
      </c>
      <c r="G568" s="57">
        <f t="shared" si="26"/>
        <v>0</v>
      </c>
      <c r="H568" s="60">
        <f t="shared" si="27"/>
        <v>0</v>
      </c>
    </row>
    <row r="569" spans="1:8" s="59" customFormat="1" hidden="1">
      <c r="A569" s="53" t="str">
        <f>IF((LEN('Copy paste to Here'!G573))&gt;5,((CONCATENATE('Copy paste to Here'!G573," &amp; ",'Copy paste to Here'!D573,"  &amp;  ",'Copy paste to Here'!E573))),"Empty Cell")</f>
        <v>Empty Cell</v>
      </c>
      <c r="B569" s="54">
        <f>'Copy paste to Here'!C573</f>
        <v>0</v>
      </c>
      <c r="C569" s="54"/>
      <c r="D569" s="55"/>
      <c r="E569" s="56"/>
      <c r="F569" s="56">
        <f t="shared" si="25"/>
        <v>0</v>
      </c>
      <c r="G569" s="57">
        <f t="shared" si="26"/>
        <v>0</v>
      </c>
      <c r="H569" s="60">
        <f t="shared" si="27"/>
        <v>0</v>
      </c>
    </row>
    <row r="570" spans="1:8" s="59" customFormat="1" hidden="1">
      <c r="A570" s="53" t="str">
        <f>IF((LEN('Copy paste to Here'!G574))&gt;5,((CONCATENATE('Copy paste to Here'!G574," &amp; ",'Copy paste to Here'!D574,"  &amp;  ",'Copy paste to Here'!E574))),"Empty Cell")</f>
        <v>Empty Cell</v>
      </c>
      <c r="B570" s="54">
        <f>'Copy paste to Here'!C574</f>
        <v>0</v>
      </c>
      <c r="C570" s="54"/>
      <c r="D570" s="55"/>
      <c r="E570" s="56"/>
      <c r="F570" s="56">
        <f t="shared" si="25"/>
        <v>0</v>
      </c>
      <c r="G570" s="57">
        <f t="shared" si="26"/>
        <v>0</v>
      </c>
      <c r="H570" s="60">
        <f t="shared" si="27"/>
        <v>0</v>
      </c>
    </row>
    <row r="571" spans="1:8" s="59" customFormat="1" hidden="1">
      <c r="A571" s="53" t="str">
        <f>IF((LEN('Copy paste to Here'!G575))&gt;5,((CONCATENATE('Copy paste to Here'!G575," &amp; ",'Copy paste to Here'!D575,"  &amp;  ",'Copy paste to Here'!E575))),"Empty Cell")</f>
        <v>Empty Cell</v>
      </c>
      <c r="B571" s="54">
        <f>'Copy paste to Here'!C575</f>
        <v>0</v>
      </c>
      <c r="C571" s="54"/>
      <c r="D571" s="55"/>
      <c r="E571" s="56"/>
      <c r="F571" s="56">
        <f t="shared" si="25"/>
        <v>0</v>
      </c>
      <c r="G571" s="57">
        <f t="shared" si="26"/>
        <v>0</v>
      </c>
      <c r="H571" s="60">
        <f t="shared" si="27"/>
        <v>0</v>
      </c>
    </row>
    <row r="572" spans="1:8" s="59" customFormat="1" hidden="1">
      <c r="A572" s="53" t="str">
        <f>IF((LEN('Copy paste to Here'!G576))&gt;5,((CONCATENATE('Copy paste to Here'!G576," &amp; ",'Copy paste to Here'!D576,"  &amp;  ",'Copy paste to Here'!E576))),"Empty Cell")</f>
        <v>Empty Cell</v>
      </c>
      <c r="B572" s="54">
        <f>'Copy paste to Here'!C576</f>
        <v>0</v>
      </c>
      <c r="C572" s="54"/>
      <c r="D572" s="55"/>
      <c r="E572" s="56"/>
      <c r="F572" s="56">
        <f t="shared" si="25"/>
        <v>0</v>
      </c>
      <c r="G572" s="57">
        <f t="shared" si="26"/>
        <v>0</v>
      </c>
      <c r="H572" s="60">
        <f t="shared" si="27"/>
        <v>0</v>
      </c>
    </row>
    <row r="573" spans="1:8" s="59" customFormat="1" hidden="1">
      <c r="A573" s="53" t="str">
        <f>IF((LEN('Copy paste to Here'!G577))&gt;5,((CONCATENATE('Copy paste to Here'!G577," &amp; ",'Copy paste to Here'!D577,"  &amp;  ",'Copy paste to Here'!E577))),"Empty Cell")</f>
        <v>Empty Cell</v>
      </c>
      <c r="B573" s="54">
        <f>'Copy paste to Here'!C577</f>
        <v>0</v>
      </c>
      <c r="C573" s="54"/>
      <c r="D573" s="55"/>
      <c r="E573" s="56"/>
      <c r="F573" s="56">
        <f t="shared" si="25"/>
        <v>0</v>
      </c>
      <c r="G573" s="57">
        <f t="shared" si="26"/>
        <v>0</v>
      </c>
      <c r="H573" s="60">
        <f t="shared" si="27"/>
        <v>0</v>
      </c>
    </row>
    <row r="574" spans="1:8" s="59" customFormat="1" hidden="1">
      <c r="A574" s="53" t="str">
        <f>IF((LEN('Copy paste to Here'!G578))&gt;5,((CONCATENATE('Copy paste to Here'!G578," &amp; ",'Copy paste to Here'!D578,"  &amp;  ",'Copy paste to Here'!E578))),"Empty Cell")</f>
        <v>Empty Cell</v>
      </c>
      <c r="B574" s="54">
        <f>'Copy paste to Here'!C578</f>
        <v>0</v>
      </c>
      <c r="C574" s="54"/>
      <c r="D574" s="55"/>
      <c r="E574" s="56"/>
      <c r="F574" s="56">
        <f t="shared" si="25"/>
        <v>0</v>
      </c>
      <c r="G574" s="57">
        <f t="shared" si="26"/>
        <v>0</v>
      </c>
      <c r="H574" s="60">
        <f t="shared" si="27"/>
        <v>0</v>
      </c>
    </row>
    <row r="575" spans="1:8" s="59" customFormat="1" hidden="1">
      <c r="A575" s="53" t="str">
        <f>IF((LEN('Copy paste to Here'!G579))&gt;5,((CONCATENATE('Copy paste to Here'!G579," &amp; ",'Copy paste to Here'!D579,"  &amp;  ",'Copy paste to Here'!E579))),"Empty Cell")</f>
        <v>Empty Cell</v>
      </c>
      <c r="B575" s="54">
        <f>'Copy paste to Here'!C579</f>
        <v>0</v>
      </c>
      <c r="C575" s="54"/>
      <c r="D575" s="55"/>
      <c r="E575" s="56"/>
      <c r="F575" s="56">
        <f t="shared" si="25"/>
        <v>0</v>
      </c>
      <c r="G575" s="57">
        <f t="shared" si="26"/>
        <v>0</v>
      </c>
      <c r="H575" s="60">
        <f t="shared" si="27"/>
        <v>0</v>
      </c>
    </row>
    <row r="576" spans="1:8" s="59" customFormat="1" hidden="1">
      <c r="A576" s="53" t="str">
        <f>IF((LEN('Copy paste to Here'!G580))&gt;5,((CONCATENATE('Copy paste to Here'!G580," &amp; ",'Copy paste to Here'!D580,"  &amp;  ",'Copy paste to Here'!E580))),"Empty Cell")</f>
        <v>Empty Cell</v>
      </c>
      <c r="B576" s="54">
        <f>'Copy paste to Here'!C580</f>
        <v>0</v>
      </c>
      <c r="C576" s="54"/>
      <c r="D576" s="55"/>
      <c r="E576" s="56"/>
      <c r="F576" s="56">
        <f t="shared" si="25"/>
        <v>0</v>
      </c>
      <c r="G576" s="57">
        <f t="shared" si="26"/>
        <v>0</v>
      </c>
      <c r="H576" s="60">
        <f t="shared" si="27"/>
        <v>0</v>
      </c>
    </row>
    <row r="577" spans="1:8" s="59" customFormat="1" hidden="1">
      <c r="A577" s="53" t="str">
        <f>IF((LEN('Copy paste to Here'!G581))&gt;5,((CONCATENATE('Copy paste to Here'!G581," &amp; ",'Copy paste to Here'!D581,"  &amp;  ",'Copy paste to Here'!E581))),"Empty Cell")</f>
        <v>Empty Cell</v>
      </c>
      <c r="B577" s="54">
        <f>'Copy paste to Here'!C581</f>
        <v>0</v>
      </c>
      <c r="C577" s="54"/>
      <c r="D577" s="55"/>
      <c r="E577" s="56"/>
      <c r="F577" s="56">
        <f t="shared" si="25"/>
        <v>0</v>
      </c>
      <c r="G577" s="57">
        <f t="shared" si="26"/>
        <v>0</v>
      </c>
      <c r="H577" s="60">
        <f t="shared" si="27"/>
        <v>0</v>
      </c>
    </row>
    <row r="578" spans="1:8" s="59" customFormat="1" hidden="1">
      <c r="A578" s="53" t="str">
        <f>IF((LEN('Copy paste to Here'!G582))&gt;5,((CONCATENATE('Copy paste to Here'!G582," &amp; ",'Copy paste to Here'!D582,"  &amp;  ",'Copy paste to Here'!E582))),"Empty Cell")</f>
        <v>Empty Cell</v>
      </c>
      <c r="B578" s="54">
        <f>'Copy paste to Here'!C582</f>
        <v>0</v>
      </c>
      <c r="C578" s="54"/>
      <c r="D578" s="55"/>
      <c r="E578" s="56"/>
      <c r="F578" s="56">
        <f t="shared" si="25"/>
        <v>0</v>
      </c>
      <c r="G578" s="57">
        <f t="shared" si="26"/>
        <v>0</v>
      </c>
      <c r="H578" s="60">
        <f t="shared" si="27"/>
        <v>0</v>
      </c>
    </row>
    <row r="579" spans="1:8" s="59" customFormat="1" hidden="1">
      <c r="A579" s="53" t="str">
        <f>IF((LEN('Copy paste to Here'!G583))&gt;5,((CONCATENATE('Copy paste to Here'!G583," &amp; ",'Copy paste to Here'!D583,"  &amp;  ",'Copy paste to Here'!E583))),"Empty Cell")</f>
        <v>Empty Cell</v>
      </c>
      <c r="B579" s="54">
        <f>'Copy paste to Here'!C583</f>
        <v>0</v>
      </c>
      <c r="C579" s="54"/>
      <c r="D579" s="55"/>
      <c r="E579" s="56"/>
      <c r="F579" s="56">
        <f t="shared" si="25"/>
        <v>0</v>
      </c>
      <c r="G579" s="57">
        <f t="shared" si="26"/>
        <v>0</v>
      </c>
      <c r="H579" s="60">
        <f t="shared" si="27"/>
        <v>0</v>
      </c>
    </row>
    <row r="580" spans="1:8" s="59" customFormat="1" hidden="1">
      <c r="A580" s="53" t="str">
        <f>IF((LEN('Copy paste to Here'!G584))&gt;5,((CONCATENATE('Copy paste to Here'!G584," &amp; ",'Copy paste to Here'!D584,"  &amp;  ",'Copy paste to Here'!E584))),"Empty Cell")</f>
        <v>Empty Cell</v>
      </c>
      <c r="B580" s="54">
        <f>'Copy paste to Here'!C584</f>
        <v>0</v>
      </c>
      <c r="C580" s="54"/>
      <c r="D580" s="55"/>
      <c r="E580" s="56"/>
      <c r="F580" s="56">
        <f t="shared" si="25"/>
        <v>0</v>
      </c>
      <c r="G580" s="57">
        <f t="shared" si="26"/>
        <v>0</v>
      </c>
      <c r="H580" s="60">
        <f t="shared" si="27"/>
        <v>0</v>
      </c>
    </row>
    <row r="581" spans="1:8" s="59" customFormat="1" hidden="1">
      <c r="A581" s="53" t="str">
        <f>IF((LEN('Copy paste to Here'!G585))&gt;5,((CONCATENATE('Copy paste to Here'!G585," &amp; ",'Copy paste to Here'!D585,"  &amp;  ",'Copy paste to Here'!E585))),"Empty Cell")</f>
        <v>Empty Cell</v>
      </c>
      <c r="B581" s="54">
        <f>'Copy paste to Here'!C585</f>
        <v>0</v>
      </c>
      <c r="C581" s="54"/>
      <c r="D581" s="55"/>
      <c r="E581" s="56"/>
      <c r="F581" s="56">
        <f t="shared" si="25"/>
        <v>0</v>
      </c>
      <c r="G581" s="57">
        <f t="shared" si="26"/>
        <v>0</v>
      </c>
      <c r="H581" s="60">
        <f t="shared" si="27"/>
        <v>0</v>
      </c>
    </row>
    <row r="582" spans="1:8" s="59" customFormat="1" hidden="1">
      <c r="A582" s="53" t="str">
        <f>IF((LEN('Copy paste to Here'!G586))&gt;5,((CONCATENATE('Copy paste to Here'!G586," &amp; ",'Copy paste to Here'!D586,"  &amp;  ",'Copy paste to Here'!E586))),"Empty Cell")</f>
        <v>Empty Cell</v>
      </c>
      <c r="B582" s="54">
        <f>'Copy paste to Here'!C586</f>
        <v>0</v>
      </c>
      <c r="C582" s="54"/>
      <c r="D582" s="55"/>
      <c r="E582" s="56"/>
      <c r="F582" s="56">
        <f t="shared" si="25"/>
        <v>0</v>
      </c>
      <c r="G582" s="57">
        <f t="shared" si="26"/>
        <v>0</v>
      </c>
      <c r="H582" s="60">
        <f t="shared" si="27"/>
        <v>0</v>
      </c>
    </row>
    <row r="583" spans="1:8" s="59" customFormat="1" hidden="1">
      <c r="A583" s="53" t="str">
        <f>IF((LEN('Copy paste to Here'!G587))&gt;5,((CONCATENATE('Copy paste to Here'!G587," &amp; ",'Copy paste to Here'!D587,"  &amp;  ",'Copy paste to Here'!E587))),"Empty Cell")</f>
        <v>Empty Cell</v>
      </c>
      <c r="B583" s="54">
        <f>'Copy paste to Here'!C587</f>
        <v>0</v>
      </c>
      <c r="C583" s="54"/>
      <c r="D583" s="55"/>
      <c r="E583" s="56"/>
      <c r="F583" s="56">
        <f t="shared" si="25"/>
        <v>0</v>
      </c>
      <c r="G583" s="57">
        <f t="shared" si="26"/>
        <v>0</v>
      </c>
      <c r="H583" s="60">
        <f t="shared" si="27"/>
        <v>0</v>
      </c>
    </row>
    <row r="584" spans="1:8" s="59" customFormat="1" hidden="1">
      <c r="A584" s="53" t="str">
        <f>IF((LEN('Copy paste to Here'!G588))&gt;5,((CONCATENATE('Copy paste to Here'!G588," &amp; ",'Copy paste to Here'!D588,"  &amp;  ",'Copy paste to Here'!E588))),"Empty Cell")</f>
        <v>Empty Cell</v>
      </c>
      <c r="B584" s="54">
        <f>'Copy paste to Here'!C588</f>
        <v>0</v>
      </c>
      <c r="C584" s="54"/>
      <c r="D584" s="55"/>
      <c r="E584" s="56"/>
      <c r="F584" s="56">
        <f t="shared" si="25"/>
        <v>0</v>
      </c>
      <c r="G584" s="57">
        <f t="shared" si="26"/>
        <v>0</v>
      </c>
      <c r="H584" s="60">
        <f t="shared" si="27"/>
        <v>0</v>
      </c>
    </row>
    <row r="585" spans="1:8" s="59" customFormat="1" hidden="1">
      <c r="A585" s="53" t="str">
        <f>IF((LEN('Copy paste to Here'!G589))&gt;5,((CONCATENATE('Copy paste to Here'!G589," &amp; ",'Copy paste to Here'!D589,"  &amp;  ",'Copy paste to Here'!E589))),"Empty Cell")</f>
        <v>Empty Cell</v>
      </c>
      <c r="B585" s="54">
        <f>'Copy paste to Here'!C589</f>
        <v>0</v>
      </c>
      <c r="C585" s="54"/>
      <c r="D585" s="55"/>
      <c r="E585" s="56"/>
      <c r="F585" s="56">
        <f t="shared" si="25"/>
        <v>0</v>
      </c>
      <c r="G585" s="57">
        <f t="shared" si="26"/>
        <v>0</v>
      </c>
      <c r="H585" s="60">
        <f t="shared" si="27"/>
        <v>0</v>
      </c>
    </row>
    <row r="586" spans="1:8" s="59" customFormat="1" hidden="1">
      <c r="A586" s="53" t="str">
        <f>IF((LEN('Copy paste to Here'!G590))&gt;5,((CONCATENATE('Copy paste to Here'!G590," &amp; ",'Copy paste to Here'!D590,"  &amp;  ",'Copy paste to Here'!E590))),"Empty Cell")</f>
        <v>Empty Cell</v>
      </c>
      <c r="B586" s="54">
        <f>'Copy paste to Here'!C590</f>
        <v>0</v>
      </c>
      <c r="C586" s="54"/>
      <c r="D586" s="55"/>
      <c r="E586" s="56"/>
      <c r="F586" s="56">
        <f t="shared" si="25"/>
        <v>0</v>
      </c>
      <c r="G586" s="57">
        <f t="shared" si="26"/>
        <v>0</v>
      </c>
      <c r="H586" s="60">
        <f t="shared" si="27"/>
        <v>0</v>
      </c>
    </row>
    <row r="587" spans="1:8" s="59" customFormat="1" hidden="1">
      <c r="A587" s="53" t="str">
        <f>IF((LEN('Copy paste to Here'!G591))&gt;5,((CONCATENATE('Copy paste to Here'!G591," &amp; ",'Copy paste to Here'!D591,"  &amp;  ",'Copy paste to Here'!E591))),"Empty Cell")</f>
        <v>Empty Cell</v>
      </c>
      <c r="B587" s="54">
        <f>'Copy paste to Here'!C591</f>
        <v>0</v>
      </c>
      <c r="C587" s="54"/>
      <c r="D587" s="55"/>
      <c r="E587" s="56"/>
      <c r="F587" s="56">
        <f t="shared" si="25"/>
        <v>0</v>
      </c>
      <c r="G587" s="57">
        <f t="shared" si="26"/>
        <v>0</v>
      </c>
      <c r="H587" s="60">
        <f t="shared" si="27"/>
        <v>0</v>
      </c>
    </row>
    <row r="588" spans="1:8" s="59" customFormat="1" hidden="1">
      <c r="A588" s="53" t="str">
        <f>IF((LEN('Copy paste to Here'!G592))&gt;5,((CONCATENATE('Copy paste to Here'!G592," &amp; ",'Copy paste to Here'!D592,"  &amp;  ",'Copy paste to Here'!E592))),"Empty Cell")</f>
        <v>Empty Cell</v>
      </c>
      <c r="B588" s="54">
        <f>'Copy paste to Here'!C592</f>
        <v>0</v>
      </c>
      <c r="C588" s="54"/>
      <c r="D588" s="55"/>
      <c r="E588" s="56"/>
      <c r="F588" s="56">
        <f t="shared" si="25"/>
        <v>0</v>
      </c>
      <c r="G588" s="57">
        <f t="shared" si="26"/>
        <v>0</v>
      </c>
      <c r="H588" s="60">
        <f t="shared" si="27"/>
        <v>0</v>
      </c>
    </row>
    <row r="589" spans="1:8" s="59" customFormat="1" hidden="1">
      <c r="A589" s="53" t="str">
        <f>IF((LEN('Copy paste to Here'!G593))&gt;5,((CONCATENATE('Copy paste to Here'!G593," &amp; ",'Copy paste to Here'!D593,"  &amp;  ",'Copy paste to Here'!E593))),"Empty Cell")</f>
        <v>Empty Cell</v>
      </c>
      <c r="B589" s="54">
        <f>'Copy paste to Here'!C593</f>
        <v>0</v>
      </c>
      <c r="C589" s="54"/>
      <c r="D589" s="55"/>
      <c r="E589" s="56"/>
      <c r="F589" s="56">
        <f t="shared" si="25"/>
        <v>0</v>
      </c>
      <c r="G589" s="57">
        <f t="shared" si="26"/>
        <v>0</v>
      </c>
      <c r="H589" s="60">
        <f t="shared" si="27"/>
        <v>0</v>
      </c>
    </row>
    <row r="590" spans="1:8" s="59" customFormat="1" hidden="1">
      <c r="A590" s="53" t="str">
        <f>IF((LEN('Copy paste to Here'!G594))&gt;5,((CONCATENATE('Copy paste to Here'!G594," &amp; ",'Copy paste to Here'!D594,"  &amp;  ",'Copy paste to Here'!E594))),"Empty Cell")</f>
        <v>Empty Cell</v>
      </c>
      <c r="B590" s="54">
        <f>'Copy paste to Here'!C594</f>
        <v>0</v>
      </c>
      <c r="C590" s="54"/>
      <c r="D590" s="55"/>
      <c r="E590" s="56"/>
      <c r="F590" s="56">
        <f t="shared" si="25"/>
        <v>0</v>
      </c>
      <c r="G590" s="57">
        <f t="shared" si="26"/>
        <v>0</v>
      </c>
      <c r="H590" s="60">
        <f t="shared" si="27"/>
        <v>0</v>
      </c>
    </row>
    <row r="591" spans="1:8" s="59" customFormat="1" hidden="1">
      <c r="A591" s="53" t="str">
        <f>IF((LEN('Copy paste to Here'!G595))&gt;5,((CONCATENATE('Copy paste to Here'!G595," &amp; ",'Copy paste to Here'!D595,"  &amp;  ",'Copy paste to Here'!E595))),"Empty Cell")</f>
        <v>Empty Cell</v>
      </c>
      <c r="B591" s="54">
        <f>'Copy paste to Here'!C595</f>
        <v>0</v>
      </c>
      <c r="C591" s="54"/>
      <c r="D591" s="55"/>
      <c r="E591" s="56"/>
      <c r="F591" s="56">
        <f t="shared" si="25"/>
        <v>0</v>
      </c>
      <c r="G591" s="57">
        <f t="shared" si="26"/>
        <v>0</v>
      </c>
      <c r="H591" s="60">
        <f t="shared" si="27"/>
        <v>0</v>
      </c>
    </row>
    <row r="592" spans="1:8" s="59" customFormat="1" hidden="1">
      <c r="A592" s="53" t="str">
        <f>IF((LEN('Copy paste to Here'!G596))&gt;5,((CONCATENATE('Copy paste to Here'!G596," &amp; ",'Copy paste to Here'!D596,"  &amp;  ",'Copy paste to Here'!E596))),"Empty Cell")</f>
        <v>Empty Cell</v>
      </c>
      <c r="B592" s="54">
        <f>'Copy paste to Here'!C596</f>
        <v>0</v>
      </c>
      <c r="C592" s="54"/>
      <c r="D592" s="55"/>
      <c r="E592" s="56"/>
      <c r="F592" s="56">
        <f t="shared" si="25"/>
        <v>0</v>
      </c>
      <c r="G592" s="57">
        <f t="shared" si="26"/>
        <v>0</v>
      </c>
      <c r="H592" s="60">
        <f t="shared" si="27"/>
        <v>0</v>
      </c>
    </row>
    <row r="593" spans="1:8" s="59" customFormat="1" hidden="1">
      <c r="A593" s="53" t="str">
        <f>IF((LEN('Copy paste to Here'!G597))&gt;5,((CONCATENATE('Copy paste to Here'!G597," &amp; ",'Copy paste to Here'!D597,"  &amp;  ",'Copy paste to Here'!E597))),"Empty Cell")</f>
        <v>Empty Cell</v>
      </c>
      <c r="B593" s="54">
        <f>'Copy paste to Here'!C597</f>
        <v>0</v>
      </c>
      <c r="C593" s="54"/>
      <c r="D593" s="55"/>
      <c r="E593" s="56"/>
      <c r="F593" s="56">
        <f t="shared" si="25"/>
        <v>0</v>
      </c>
      <c r="G593" s="57">
        <f t="shared" si="26"/>
        <v>0</v>
      </c>
      <c r="H593" s="60">
        <f t="shared" si="27"/>
        <v>0</v>
      </c>
    </row>
    <row r="594" spans="1:8" s="59" customFormat="1" hidden="1">
      <c r="A594" s="53" t="str">
        <f>IF((LEN('Copy paste to Here'!G598))&gt;5,((CONCATENATE('Copy paste to Here'!G598," &amp; ",'Copy paste to Here'!D598,"  &amp;  ",'Copy paste to Here'!E598))),"Empty Cell")</f>
        <v>Empty Cell</v>
      </c>
      <c r="B594" s="54">
        <f>'Copy paste to Here'!C598</f>
        <v>0</v>
      </c>
      <c r="C594" s="54"/>
      <c r="D594" s="55"/>
      <c r="E594" s="56"/>
      <c r="F594" s="56">
        <f t="shared" si="25"/>
        <v>0</v>
      </c>
      <c r="G594" s="57">
        <f t="shared" si="26"/>
        <v>0</v>
      </c>
      <c r="H594" s="60">
        <f t="shared" si="27"/>
        <v>0</v>
      </c>
    </row>
    <row r="595" spans="1:8" s="59" customFormat="1" hidden="1">
      <c r="A595" s="53" t="str">
        <f>IF((LEN('Copy paste to Here'!G599))&gt;5,((CONCATENATE('Copy paste to Here'!G599," &amp; ",'Copy paste to Here'!D599,"  &amp;  ",'Copy paste to Here'!E599))),"Empty Cell")</f>
        <v>Empty Cell</v>
      </c>
      <c r="B595" s="54">
        <f>'Copy paste to Here'!C599</f>
        <v>0</v>
      </c>
      <c r="C595" s="54"/>
      <c r="D595" s="55"/>
      <c r="E595" s="56"/>
      <c r="F595" s="56">
        <f t="shared" ref="F595:F658" si="28">D595*E595</f>
        <v>0</v>
      </c>
      <c r="G595" s="57">
        <f t="shared" ref="G595:G658" si="29">E595*$E$14</f>
        <v>0</v>
      </c>
      <c r="H595" s="60">
        <f t="shared" ref="H595:H658" si="30">D595*G595</f>
        <v>0</v>
      </c>
    </row>
    <row r="596" spans="1:8" s="59" customFormat="1" hidden="1">
      <c r="A596" s="53" t="str">
        <f>IF((LEN('Copy paste to Here'!G600))&gt;5,((CONCATENATE('Copy paste to Here'!G600," &amp; ",'Copy paste to Here'!D600,"  &amp;  ",'Copy paste to Here'!E600))),"Empty Cell")</f>
        <v>Empty Cell</v>
      </c>
      <c r="B596" s="54">
        <f>'Copy paste to Here'!C600</f>
        <v>0</v>
      </c>
      <c r="C596" s="54"/>
      <c r="D596" s="55"/>
      <c r="E596" s="56"/>
      <c r="F596" s="56">
        <f t="shared" si="28"/>
        <v>0</v>
      </c>
      <c r="G596" s="57">
        <f t="shared" si="29"/>
        <v>0</v>
      </c>
      <c r="H596" s="60">
        <f t="shared" si="30"/>
        <v>0</v>
      </c>
    </row>
    <row r="597" spans="1:8" s="59" customFormat="1" hidden="1">
      <c r="A597" s="53" t="str">
        <f>IF((LEN('Copy paste to Here'!G601))&gt;5,((CONCATENATE('Copy paste to Here'!G601," &amp; ",'Copy paste to Here'!D601,"  &amp;  ",'Copy paste to Here'!E601))),"Empty Cell")</f>
        <v>Empty Cell</v>
      </c>
      <c r="B597" s="54">
        <f>'Copy paste to Here'!C601</f>
        <v>0</v>
      </c>
      <c r="C597" s="54"/>
      <c r="D597" s="55"/>
      <c r="E597" s="56"/>
      <c r="F597" s="56">
        <f t="shared" si="28"/>
        <v>0</v>
      </c>
      <c r="G597" s="57">
        <f t="shared" si="29"/>
        <v>0</v>
      </c>
      <c r="H597" s="60">
        <f t="shared" si="30"/>
        <v>0</v>
      </c>
    </row>
    <row r="598" spans="1:8" s="59" customFormat="1" hidden="1">
      <c r="A598" s="53" t="str">
        <f>IF((LEN('Copy paste to Here'!G602))&gt;5,((CONCATENATE('Copy paste to Here'!G602," &amp; ",'Copy paste to Here'!D602,"  &amp;  ",'Copy paste to Here'!E602))),"Empty Cell")</f>
        <v>Empty Cell</v>
      </c>
      <c r="B598" s="54">
        <f>'Copy paste to Here'!C602</f>
        <v>0</v>
      </c>
      <c r="C598" s="54"/>
      <c r="D598" s="55"/>
      <c r="E598" s="56"/>
      <c r="F598" s="56">
        <f t="shared" si="28"/>
        <v>0</v>
      </c>
      <c r="G598" s="57">
        <f t="shared" si="29"/>
        <v>0</v>
      </c>
      <c r="H598" s="60">
        <f t="shared" si="30"/>
        <v>0</v>
      </c>
    </row>
    <row r="599" spans="1:8" s="59" customFormat="1" hidden="1">
      <c r="A599" s="53" t="str">
        <f>IF((LEN('Copy paste to Here'!G603))&gt;5,((CONCATENATE('Copy paste to Here'!G603," &amp; ",'Copy paste to Here'!D603,"  &amp;  ",'Copy paste to Here'!E603))),"Empty Cell")</f>
        <v>Empty Cell</v>
      </c>
      <c r="B599" s="54">
        <f>'Copy paste to Here'!C603</f>
        <v>0</v>
      </c>
      <c r="C599" s="54"/>
      <c r="D599" s="55"/>
      <c r="E599" s="56"/>
      <c r="F599" s="56">
        <f t="shared" si="28"/>
        <v>0</v>
      </c>
      <c r="G599" s="57">
        <f t="shared" si="29"/>
        <v>0</v>
      </c>
      <c r="H599" s="60">
        <f t="shared" si="30"/>
        <v>0</v>
      </c>
    </row>
    <row r="600" spans="1:8" s="59" customFormat="1" hidden="1">
      <c r="A600" s="53" t="str">
        <f>IF((LEN('Copy paste to Here'!G604))&gt;5,((CONCATENATE('Copy paste to Here'!G604," &amp; ",'Copy paste to Here'!D604,"  &amp;  ",'Copy paste to Here'!E604))),"Empty Cell")</f>
        <v>Empty Cell</v>
      </c>
      <c r="B600" s="54">
        <f>'Copy paste to Here'!C604</f>
        <v>0</v>
      </c>
      <c r="C600" s="54"/>
      <c r="D600" s="55"/>
      <c r="E600" s="56"/>
      <c r="F600" s="56">
        <f t="shared" si="28"/>
        <v>0</v>
      </c>
      <c r="G600" s="57">
        <f t="shared" si="29"/>
        <v>0</v>
      </c>
      <c r="H600" s="60">
        <f t="shared" si="30"/>
        <v>0</v>
      </c>
    </row>
    <row r="601" spans="1:8" s="59" customFormat="1" hidden="1">
      <c r="A601" s="53" t="str">
        <f>IF((LEN('Copy paste to Here'!G605))&gt;5,((CONCATENATE('Copy paste to Here'!G605," &amp; ",'Copy paste to Here'!D605,"  &amp;  ",'Copy paste to Here'!E605))),"Empty Cell")</f>
        <v>Empty Cell</v>
      </c>
      <c r="B601" s="54">
        <f>'Copy paste to Here'!C605</f>
        <v>0</v>
      </c>
      <c r="C601" s="54"/>
      <c r="D601" s="55"/>
      <c r="E601" s="56"/>
      <c r="F601" s="56">
        <f t="shared" si="28"/>
        <v>0</v>
      </c>
      <c r="G601" s="57">
        <f t="shared" si="29"/>
        <v>0</v>
      </c>
      <c r="H601" s="60">
        <f t="shared" si="30"/>
        <v>0</v>
      </c>
    </row>
    <row r="602" spans="1:8" s="59" customFormat="1" hidden="1">
      <c r="A602" s="53" t="str">
        <f>IF((LEN('Copy paste to Here'!G606))&gt;5,((CONCATENATE('Copy paste to Here'!G606," &amp; ",'Copy paste to Here'!D606,"  &amp;  ",'Copy paste to Here'!E606))),"Empty Cell")</f>
        <v>Empty Cell</v>
      </c>
      <c r="B602" s="54">
        <f>'Copy paste to Here'!C606</f>
        <v>0</v>
      </c>
      <c r="C602" s="54"/>
      <c r="D602" s="55"/>
      <c r="E602" s="56"/>
      <c r="F602" s="56">
        <f t="shared" si="28"/>
        <v>0</v>
      </c>
      <c r="G602" s="57">
        <f t="shared" si="29"/>
        <v>0</v>
      </c>
      <c r="H602" s="60">
        <f t="shared" si="30"/>
        <v>0</v>
      </c>
    </row>
    <row r="603" spans="1:8" s="59" customFormat="1" hidden="1">
      <c r="A603" s="53" t="str">
        <f>IF((LEN('Copy paste to Here'!G607))&gt;5,((CONCATENATE('Copy paste to Here'!G607," &amp; ",'Copy paste to Here'!D607,"  &amp;  ",'Copy paste to Here'!E607))),"Empty Cell")</f>
        <v>Empty Cell</v>
      </c>
      <c r="B603" s="54">
        <f>'Copy paste to Here'!C607</f>
        <v>0</v>
      </c>
      <c r="C603" s="54"/>
      <c r="D603" s="55"/>
      <c r="E603" s="56"/>
      <c r="F603" s="56">
        <f t="shared" si="28"/>
        <v>0</v>
      </c>
      <c r="G603" s="57">
        <f t="shared" si="29"/>
        <v>0</v>
      </c>
      <c r="H603" s="60">
        <f t="shared" si="30"/>
        <v>0</v>
      </c>
    </row>
    <row r="604" spans="1:8" s="59" customFormat="1" hidden="1">
      <c r="A604" s="53" t="str">
        <f>IF((LEN('Copy paste to Here'!G608))&gt;5,((CONCATENATE('Copy paste to Here'!G608," &amp; ",'Copy paste to Here'!D608,"  &amp;  ",'Copy paste to Here'!E608))),"Empty Cell")</f>
        <v>Empty Cell</v>
      </c>
      <c r="B604" s="54">
        <f>'Copy paste to Here'!C608</f>
        <v>0</v>
      </c>
      <c r="C604" s="54"/>
      <c r="D604" s="55"/>
      <c r="E604" s="56"/>
      <c r="F604" s="56">
        <f t="shared" si="28"/>
        <v>0</v>
      </c>
      <c r="G604" s="57">
        <f t="shared" si="29"/>
        <v>0</v>
      </c>
      <c r="H604" s="60">
        <f t="shared" si="30"/>
        <v>0</v>
      </c>
    </row>
    <row r="605" spans="1:8" s="59" customFormat="1" hidden="1">
      <c r="A605" s="53" t="str">
        <f>IF((LEN('Copy paste to Here'!G609))&gt;5,((CONCATENATE('Copy paste to Here'!G609," &amp; ",'Copy paste to Here'!D609,"  &amp;  ",'Copy paste to Here'!E609))),"Empty Cell")</f>
        <v>Empty Cell</v>
      </c>
      <c r="B605" s="54">
        <f>'Copy paste to Here'!C609</f>
        <v>0</v>
      </c>
      <c r="C605" s="54"/>
      <c r="D605" s="55"/>
      <c r="E605" s="56"/>
      <c r="F605" s="56">
        <f t="shared" si="28"/>
        <v>0</v>
      </c>
      <c r="G605" s="57">
        <f t="shared" si="29"/>
        <v>0</v>
      </c>
      <c r="H605" s="60">
        <f t="shared" si="30"/>
        <v>0</v>
      </c>
    </row>
    <row r="606" spans="1:8" s="59" customFormat="1" hidden="1">
      <c r="A606" s="53" t="str">
        <f>IF((LEN('Copy paste to Here'!G610))&gt;5,((CONCATENATE('Copy paste to Here'!G610," &amp; ",'Copy paste to Here'!D610,"  &amp;  ",'Copy paste to Here'!E610))),"Empty Cell")</f>
        <v>Empty Cell</v>
      </c>
      <c r="B606" s="54">
        <f>'Copy paste to Here'!C610</f>
        <v>0</v>
      </c>
      <c r="C606" s="54"/>
      <c r="D606" s="55"/>
      <c r="E606" s="56"/>
      <c r="F606" s="56">
        <f t="shared" si="28"/>
        <v>0</v>
      </c>
      <c r="G606" s="57">
        <f t="shared" si="29"/>
        <v>0</v>
      </c>
      <c r="H606" s="60">
        <f t="shared" si="30"/>
        <v>0</v>
      </c>
    </row>
    <row r="607" spans="1:8" s="59" customFormat="1" hidden="1">
      <c r="A607" s="53" t="str">
        <f>IF((LEN('Copy paste to Here'!G611))&gt;5,((CONCATENATE('Copy paste to Here'!G611," &amp; ",'Copy paste to Here'!D611,"  &amp;  ",'Copy paste to Here'!E611))),"Empty Cell")</f>
        <v>Empty Cell</v>
      </c>
      <c r="B607" s="54">
        <f>'Copy paste to Here'!C611</f>
        <v>0</v>
      </c>
      <c r="C607" s="54"/>
      <c r="D607" s="55"/>
      <c r="E607" s="56"/>
      <c r="F607" s="56">
        <f t="shared" si="28"/>
        <v>0</v>
      </c>
      <c r="G607" s="57">
        <f t="shared" si="29"/>
        <v>0</v>
      </c>
      <c r="H607" s="60">
        <f t="shared" si="30"/>
        <v>0</v>
      </c>
    </row>
    <row r="608" spans="1:8" s="59" customFormat="1" hidden="1">
      <c r="A608" s="53" t="str">
        <f>IF((LEN('Copy paste to Here'!G612))&gt;5,((CONCATENATE('Copy paste to Here'!G612," &amp; ",'Copy paste to Here'!D612,"  &amp;  ",'Copy paste to Here'!E612))),"Empty Cell")</f>
        <v>Empty Cell</v>
      </c>
      <c r="B608" s="54">
        <f>'Copy paste to Here'!C612</f>
        <v>0</v>
      </c>
      <c r="C608" s="54"/>
      <c r="D608" s="55"/>
      <c r="E608" s="56"/>
      <c r="F608" s="56">
        <f t="shared" si="28"/>
        <v>0</v>
      </c>
      <c r="G608" s="57">
        <f t="shared" si="29"/>
        <v>0</v>
      </c>
      <c r="H608" s="60">
        <f t="shared" si="30"/>
        <v>0</v>
      </c>
    </row>
    <row r="609" spans="1:8" s="59" customFormat="1" hidden="1">
      <c r="A609" s="53" t="str">
        <f>IF((LEN('Copy paste to Here'!G613))&gt;5,((CONCATENATE('Copy paste to Here'!G613," &amp; ",'Copy paste to Here'!D613,"  &amp;  ",'Copy paste to Here'!E613))),"Empty Cell")</f>
        <v>Empty Cell</v>
      </c>
      <c r="B609" s="54">
        <f>'Copy paste to Here'!C613</f>
        <v>0</v>
      </c>
      <c r="C609" s="54"/>
      <c r="D609" s="55"/>
      <c r="E609" s="56"/>
      <c r="F609" s="56">
        <f t="shared" si="28"/>
        <v>0</v>
      </c>
      <c r="G609" s="57">
        <f t="shared" si="29"/>
        <v>0</v>
      </c>
      <c r="H609" s="60">
        <f t="shared" si="30"/>
        <v>0</v>
      </c>
    </row>
    <row r="610" spans="1:8" s="59" customFormat="1" hidden="1">
      <c r="A610" s="53" t="str">
        <f>IF((LEN('Copy paste to Here'!G614))&gt;5,((CONCATENATE('Copy paste to Here'!G614," &amp; ",'Copy paste to Here'!D614,"  &amp;  ",'Copy paste to Here'!E614))),"Empty Cell")</f>
        <v>Empty Cell</v>
      </c>
      <c r="B610" s="54">
        <f>'Copy paste to Here'!C614</f>
        <v>0</v>
      </c>
      <c r="C610" s="54"/>
      <c r="D610" s="55"/>
      <c r="E610" s="56"/>
      <c r="F610" s="56">
        <f t="shared" si="28"/>
        <v>0</v>
      </c>
      <c r="G610" s="57">
        <f t="shared" si="29"/>
        <v>0</v>
      </c>
      <c r="H610" s="60">
        <f t="shared" si="30"/>
        <v>0</v>
      </c>
    </row>
    <row r="611" spans="1:8" s="59" customFormat="1" hidden="1">
      <c r="A611" s="53" t="str">
        <f>IF((LEN('Copy paste to Here'!G615))&gt;5,((CONCATENATE('Copy paste to Here'!G615," &amp; ",'Copy paste to Here'!D615,"  &amp;  ",'Copy paste to Here'!E615))),"Empty Cell")</f>
        <v>Empty Cell</v>
      </c>
      <c r="B611" s="54">
        <f>'Copy paste to Here'!C615</f>
        <v>0</v>
      </c>
      <c r="C611" s="54"/>
      <c r="D611" s="55"/>
      <c r="E611" s="56"/>
      <c r="F611" s="56">
        <f t="shared" si="28"/>
        <v>0</v>
      </c>
      <c r="G611" s="57">
        <f t="shared" si="29"/>
        <v>0</v>
      </c>
      <c r="H611" s="60">
        <f t="shared" si="30"/>
        <v>0</v>
      </c>
    </row>
    <row r="612" spans="1:8" s="59" customFormat="1" hidden="1">
      <c r="A612" s="53" t="str">
        <f>IF((LEN('Copy paste to Here'!G616))&gt;5,((CONCATENATE('Copy paste to Here'!G616," &amp; ",'Copy paste to Here'!D616,"  &amp;  ",'Copy paste to Here'!E616))),"Empty Cell")</f>
        <v>Empty Cell</v>
      </c>
      <c r="B612" s="54">
        <f>'Copy paste to Here'!C616</f>
        <v>0</v>
      </c>
      <c r="C612" s="54"/>
      <c r="D612" s="55"/>
      <c r="E612" s="56"/>
      <c r="F612" s="56">
        <f t="shared" si="28"/>
        <v>0</v>
      </c>
      <c r="G612" s="57">
        <f t="shared" si="29"/>
        <v>0</v>
      </c>
      <c r="H612" s="60">
        <f t="shared" si="30"/>
        <v>0</v>
      </c>
    </row>
    <row r="613" spans="1:8" s="59" customFormat="1" hidden="1">
      <c r="A613" s="53" t="str">
        <f>IF((LEN('Copy paste to Here'!G617))&gt;5,((CONCATENATE('Copy paste to Here'!G617," &amp; ",'Copy paste to Here'!D617,"  &amp;  ",'Copy paste to Here'!E617))),"Empty Cell")</f>
        <v>Empty Cell</v>
      </c>
      <c r="B613" s="54">
        <f>'Copy paste to Here'!C617</f>
        <v>0</v>
      </c>
      <c r="C613" s="54"/>
      <c r="D613" s="55"/>
      <c r="E613" s="56"/>
      <c r="F613" s="56">
        <f t="shared" si="28"/>
        <v>0</v>
      </c>
      <c r="G613" s="57">
        <f t="shared" si="29"/>
        <v>0</v>
      </c>
      <c r="H613" s="60">
        <f t="shared" si="30"/>
        <v>0</v>
      </c>
    </row>
    <row r="614" spans="1:8" s="59" customFormat="1" hidden="1">
      <c r="A614" s="53" t="str">
        <f>IF((LEN('Copy paste to Here'!G618))&gt;5,((CONCATENATE('Copy paste to Here'!G618," &amp; ",'Copy paste to Here'!D618,"  &amp;  ",'Copy paste to Here'!E618))),"Empty Cell")</f>
        <v>Empty Cell</v>
      </c>
      <c r="B614" s="54">
        <f>'Copy paste to Here'!C618</f>
        <v>0</v>
      </c>
      <c r="C614" s="54"/>
      <c r="D614" s="55"/>
      <c r="E614" s="56"/>
      <c r="F614" s="56">
        <f t="shared" si="28"/>
        <v>0</v>
      </c>
      <c r="G614" s="57">
        <f t="shared" si="29"/>
        <v>0</v>
      </c>
      <c r="H614" s="60">
        <f t="shared" si="30"/>
        <v>0</v>
      </c>
    </row>
    <row r="615" spans="1:8" s="59" customFormat="1" hidden="1">
      <c r="A615" s="53" t="str">
        <f>IF((LEN('Copy paste to Here'!G619))&gt;5,((CONCATENATE('Copy paste to Here'!G619," &amp; ",'Copy paste to Here'!D619,"  &amp;  ",'Copy paste to Here'!E619))),"Empty Cell")</f>
        <v>Empty Cell</v>
      </c>
      <c r="B615" s="54">
        <f>'Copy paste to Here'!C619</f>
        <v>0</v>
      </c>
      <c r="C615" s="54"/>
      <c r="D615" s="55"/>
      <c r="E615" s="56"/>
      <c r="F615" s="56">
        <f t="shared" si="28"/>
        <v>0</v>
      </c>
      <c r="G615" s="57">
        <f t="shared" si="29"/>
        <v>0</v>
      </c>
      <c r="H615" s="60">
        <f t="shared" si="30"/>
        <v>0</v>
      </c>
    </row>
    <row r="616" spans="1:8" s="59" customFormat="1" hidden="1">
      <c r="A616" s="53" t="str">
        <f>IF((LEN('Copy paste to Here'!G620))&gt;5,((CONCATENATE('Copy paste to Here'!G620," &amp; ",'Copy paste to Here'!D620,"  &amp;  ",'Copy paste to Here'!E620))),"Empty Cell")</f>
        <v>Empty Cell</v>
      </c>
      <c r="B616" s="54">
        <f>'Copy paste to Here'!C620</f>
        <v>0</v>
      </c>
      <c r="C616" s="54"/>
      <c r="D616" s="55"/>
      <c r="E616" s="56"/>
      <c r="F616" s="56">
        <f t="shared" si="28"/>
        <v>0</v>
      </c>
      <c r="G616" s="57">
        <f t="shared" si="29"/>
        <v>0</v>
      </c>
      <c r="H616" s="60">
        <f t="shared" si="30"/>
        <v>0</v>
      </c>
    </row>
    <row r="617" spans="1:8" s="59" customFormat="1" hidden="1">
      <c r="A617" s="53" t="str">
        <f>IF((LEN('Copy paste to Here'!G621))&gt;5,((CONCATENATE('Copy paste to Here'!G621," &amp; ",'Copy paste to Here'!D621,"  &amp;  ",'Copy paste to Here'!E621))),"Empty Cell")</f>
        <v>Empty Cell</v>
      </c>
      <c r="B617" s="54">
        <f>'Copy paste to Here'!C621</f>
        <v>0</v>
      </c>
      <c r="C617" s="54"/>
      <c r="D617" s="55"/>
      <c r="E617" s="56"/>
      <c r="F617" s="56">
        <f t="shared" si="28"/>
        <v>0</v>
      </c>
      <c r="G617" s="57">
        <f t="shared" si="29"/>
        <v>0</v>
      </c>
      <c r="H617" s="60">
        <f t="shared" si="30"/>
        <v>0</v>
      </c>
    </row>
    <row r="618" spans="1:8" s="59" customFormat="1" hidden="1">
      <c r="A618" s="53" t="str">
        <f>IF((LEN('Copy paste to Here'!G622))&gt;5,((CONCATENATE('Copy paste to Here'!G622," &amp; ",'Copy paste to Here'!D622,"  &amp;  ",'Copy paste to Here'!E622))),"Empty Cell")</f>
        <v>Empty Cell</v>
      </c>
      <c r="B618" s="54">
        <f>'Copy paste to Here'!C622</f>
        <v>0</v>
      </c>
      <c r="C618" s="54"/>
      <c r="D618" s="55"/>
      <c r="E618" s="56"/>
      <c r="F618" s="56">
        <f t="shared" si="28"/>
        <v>0</v>
      </c>
      <c r="G618" s="57">
        <f t="shared" si="29"/>
        <v>0</v>
      </c>
      <c r="H618" s="60">
        <f t="shared" si="30"/>
        <v>0</v>
      </c>
    </row>
    <row r="619" spans="1:8" s="59" customFormat="1" hidden="1">
      <c r="A619" s="53" t="str">
        <f>IF((LEN('Copy paste to Here'!G623))&gt;5,((CONCATENATE('Copy paste to Here'!G623," &amp; ",'Copy paste to Here'!D623,"  &amp;  ",'Copy paste to Here'!E623))),"Empty Cell")</f>
        <v>Empty Cell</v>
      </c>
      <c r="B619" s="54">
        <f>'Copy paste to Here'!C623</f>
        <v>0</v>
      </c>
      <c r="C619" s="54"/>
      <c r="D619" s="55"/>
      <c r="E619" s="56"/>
      <c r="F619" s="56">
        <f t="shared" si="28"/>
        <v>0</v>
      </c>
      <c r="G619" s="57">
        <f t="shared" si="29"/>
        <v>0</v>
      </c>
      <c r="H619" s="60">
        <f t="shared" si="30"/>
        <v>0</v>
      </c>
    </row>
    <row r="620" spans="1:8" s="59" customFormat="1" hidden="1">
      <c r="A620" s="53" t="str">
        <f>IF((LEN('Copy paste to Here'!G624))&gt;5,((CONCATENATE('Copy paste to Here'!G624," &amp; ",'Copy paste to Here'!D624,"  &amp;  ",'Copy paste to Here'!E624))),"Empty Cell")</f>
        <v>Empty Cell</v>
      </c>
      <c r="B620" s="54">
        <f>'Copy paste to Here'!C624</f>
        <v>0</v>
      </c>
      <c r="C620" s="54"/>
      <c r="D620" s="55"/>
      <c r="E620" s="56"/>
      <c r="F620" s="56">
        <f t="shared" si="28"/>
        <v>0</v>
      </c>
      <c r="G620" s="57">
        <f t="shared" si="29"/>
        <v>0</v>
      </c>
      <c r="H620" s="60">
        <f t="shared" si="30"/>
        <v>0</v>
      </c>
    </row>
    <row r="621" spans="1:8" s="59" customFormat="1" hidden="1">
      <c r="A621" s="53" t="str">
        <f>IF((LEN('Copy paste to Here'!G625))&gt;5,((CONCATENATE('Copy paste to Here'!G625," &amp; ",'Copy paste to Here'!D625,"  &amp;  ",'Copy paste to Here'!E625))),"Empty Cell")</f>
        <v>Empty Cell</v>
      </c>
      <c r="B621" s="54">
        <f>'Copy paste to Here'!C625</f>
        <v>0</v>
      </c>
      <c r="C621" s="54"/>
      <c r="D621" s="55"/>
      <c r="E621" s="56"/>
      <c r="F621" s="56">
        <f t="shared" si="28"/>
        <v>0</v>
      </c>
      <c r="G621" s="57">
        <f t="shared" si="29"/>
        <v>0</v>
      </c>
      <c r="H621" s="60">
        <f t="shared" si="30"/>
        <v>0</v>
      </c>
    </row>
    <row r="622" spans="1:8" s="59" customFormat="1" hidden="1">
      <c r="A622" s="53" t="str">
        <f>IF((LEN('Copy paste to Here'!G626))&gt;5,((CONCATENATE('Copy paste to Here'!G626," &amp; ",'Copy paste to Here'!D626,"  &amp;  ",'Copy paste to Here'!E626))),"Empty Cell")</f>
        <v>Empty Cell</v>
      </c>
      <c r="B622" s="54">
        <f>'Copy paste to Here'!C626</f>
        <v>0</v>
      </c>
      <c r="C622" s="54"/>
      <c r="D622" s="55"/>
      <c r="E622" s="56"/>
      <c r="F622" s="56">
        <f t="shared" si="28"/>
        <v>0</v>
      </c>
      <c r="G622" s="57">
        <f t="shared" si="29"/>
        <v>0</v>
      </c>
      <c r="H622" s="60">
        <f t="shared" si="30"/>
        <v>0</v>
      </c>
    </row>
    <row r="623" spans="1:8" s="59" customFormat="1" hidden="1">
      <c r="A623" s="53" t="str">
        <f>IF((LEN('Copy paste to Here'!G627))&gt;5,((CONCATENATE('Copy paste to Here'!G627," &amp; ",'Copy paste to Here'!D627,"  &amp;  ",'Copy paste to Here'!E627))),"Empty Cell")</f>
        <v>Empty Cell</v>
      </c>
      <c r="B623" s="54">
        <f>'Copy paste to Here'!C627</f>
        <v>0</v>
      </c>
      <c r="C623" s="54"/>
      <c r="D623" s="55"/>
      <c r="E623" s="56"/>
      <c r="F623" s="56">
        <f t="shared" si="28"/>
        <v>0</v>
      </c>
      <c r="G623" s="57">
        <f t="shared" si="29"/>
        <v>0</v>
      </c>
      <c r="H623" s="60">
        <f t="shared" si="30"/>
        <v>0</v>
      </c>
    </row>
    <row r="624" spans="1:8" s="59" customFormat="1" hidden="1">
      <c r="A624" s="53" t="str">
        <f>IF((LEN('Copy paste to Here'!G628))&gt;5,((CONCATENATE('Copy paste to Here'!G628," &amp; ",'Copy paste to Here'!D628,"  &amp;  ",'Copy paste to Here'!E628))),"Empty Cell")</f>
        <v>Empty Cell</v>
      </c>
      <c r="B624" s="54">
        <f>'Copy paste to Here'!C628</f>
        <v>0</v>
      </c>
      <c r="C624" s="54"/>
      <c r="D624" s="55"/>
      <c r="E624" s="56"/>
      <c r="F624" s="56">
        <f t="shared" si="28"/>
        <v>0</v>
      </c>
      <c r="G624" s="57">
        <f t="shared" si="29"/>
        <v>0</v>
      </c>
      <c r="H624" s="60">
        <f t="shared" si="30"/>
        <v>0</v>
      </c>
    </row>
    <row r="625" spans="1:8" s="59" customFormat="1" hidden="1">
      <c r="A625" s="53" t="str">
        <f>IF((LEN('Copy paste to Here'!G629))&gt;5,((CONCATENATE('Copy paste to Here'!G629," &amp; ",'Copy paste to Here'!D629,"  &amp;  ",'Copy paste to Here'!E629))),"Empty Cell")</f>
        <v>Empty Cell</v>
      </c>
      <c r="B625" s="54">
        <f>'Copy paste to Here'!C629</f>
        <v>0</v>
      </c>
      <c r="C625" s="54"/>
      <c r="D625" s="55"/>
      <c r="E625" s="56"/>
      <c r="F625" s="56">
        <f t="shared" si="28"/>
        <v>0</v>
      </c>
      <c r="G625" s="57">
        <f t="shared" si="29"/>
        <v>0</v>
      </c>
      <c r="H625" s="60">
        <f t="shared" si="30"/>
        <v>0</v>
      </c>
    </row>
    <row r="626" spans="1:8" s="59" customFormat="1" hidden="1">
      <c r="A626" s="53" t="str">
        <f>IF((LEN('Copy paste to Here'!G630))&gt;5,((CONCATENATE('Copy paste to Here'!G630," &amp; ",'Copy paste to Here'!D630,"  &amp;  ",'Copy paste to Here'!E630))),"Empty Cell")</f>
        <v>Empty Cell</v>
      </c>
      <c r="B626" s="54">
        <f>'Copy paste to Here'!C630</f>
        <v>0</v>
      </c>
      <c r="C626" s="54"/>
      <c r="D626" s="55"/>
      <c r="E626" s="56"/>
      <c r="F626" s="56">
        <f t="shared" si="28"/>
        <v>0</v>
      </c>
      <c r="G626" s="57">
        <f t="shared" si="29"/>
        <v>0</v>
      </c>
      <c r="H626" s="60">
        <f t="shared" si="30"/>
        <v>0</v>
      </c>
    </row>
    <row r="627" spans="1:8" s="59" customFormat="1" hidden="1">
      <c r="A627" s="53" t="str">
        <f>IF((LEN('Copy paste to Here'!G631))&gt;5,((CONCATENATE('Copy paste to Here'!G631," &amp; ",'Copy paste to Here'!D631,"  &amp;  ",'Copy paste to Here'!E631))),"Empty Cell")</f>
        <v>Empty Cell</v>
      </c>
      <c r="B627" s="54">
        <f>'Copy paste to Here'!C631</f>
        <v>0</v>
      </c>
      <c r="C627" s="54"/>
      <c r="D627" s="55"/>
      <c r="E627" s="56"/>
      <c r="F627" s="56">
        <f t="shared" si="28"/>
        <v>0</v>
      </c>
      <c r="G627" s="57">
        <f t="shared" si="29"/>
        <v>0</v>
      </c>
      <c r="H627" s="60">
        <f t="shared" si="30"/>
        <v>0</v>
      </c>
    </row>
    <row r="628" spans="1:8" s="59" customFormat="1" hidden="1">
      <c r="A628" s="53" t="str">
        <f>IF((LEN('Copy paste to Here'!G632))&gt;5,((CONCATENATE('Copy paste to Here'!G632," &amp; ",'Copy paste to Here'!D632,"  &amp;  ",'Copy paste to Here'!E632))),"Empty Cell")</f>
        <v>Empty Cell</v>
      </c>
      <c r="B628" s="54">
        <f>'Copy paste to Here'!C632</f>
        <v>0</v>
      </c>
      <c r="C628" s="54"/>
      <c r="D628" s="55"/>
      <c r="E628" s="56"/>
      <c r="F628" s="56">
        <f t="shared" si="28"/>
        <v>0</v>
      </c>
      <c r="G628" s="57">
        <f t="shared" si="29"/>
        <v>0</v>
      </c>
      <c r="H628" s="60">
        <f t="shared" si="30"/>
        <v>0</v>
      </c>
    </row>
    <row r="629" spans="1:8" s="59" customFormat="1" hidden="1">
      <c r="A629" s="53" t="str">
        <f>IF((LEN('Copy paste to Here'!G633))&gt;5,((CONCATENATE('Copy paste to Here'!G633," &amp; ",'Copy paste to Here'!D633,"  &amp;  ",'Copy paste to Here'!E633))),"Empty Cell")</f>
        <v>Empty Cell</v>
      </c>
      <c r="B629" s="54">
        <f>'Copy paste to Here'!C633</f>
        <v>0</v>
      </c>
      <c r="C629" s="54"/>
      <c r="D629" s="55"/>
      <c r="E629" s="56"/>
      <c r="F629" s="56">
        <f t="shared" si="28"/>
        <v>0</v>
      </c>
      <c r="G629" s="57">
        <f t="shared" si="29"/>
        <v>0</v>
      </c>
      <c r="H629" s="60">
        <f t="shared" si="30"/>
        <v>0</v>
      </c>
    </row>
    <row r="630" spans="1:8" s="59" customFormat="1" hidden="1">
      <c r="A630" s="53" t="str">
        <f>IF((LEN('Copy paste to Here'!G634))&gt;5,((CONCATENATE('Copy paste to Here'!G634," &amp; ",'Copy paste to Here'!D634,"  &amp;  ",'Copy paste to Here'!E634))),"Empty Cell")</f>
        <v>Empty Cell</v>
      </c>
      <c r="B630" s="54">
        <f>'Copy paste to Here'!C634</f>
        <v>0</v>
      </c>
      <c r="C630" s="54"/>
      <c r="D630" s="55"/>
      <c r="E630" s="56"/>
      <c r="F630" s="56">
        <f t="shared" si="28"/>
        <v>0</v>
      </c>
      <c r="G630" s="57">
        <f t="shared" si="29"/>
        <v>0</v>
      </c>
      <c r="H630" s="60">
        <f t="shared" si="30"/>
        <v>0</v>
      </c>
    </row>
    <row r="631" spans="1:8" s="59" customFormat="1" hidden="1">
      <c r="A631" s="53" t="str">
        <f>IF((LEN('Copy paste to Here'!G635))&gt;5,((CONCATENATE('Copy paste to Here'!G635," &amp; ",'Copy paste to Here'!D635,"  &amp;  ",'Copy paste to Here'!E635))),"Empty Cell")</f>
        <v>Empty Cell</v>
      </c>
      <c r="B631" s="54">
        <f>'Copy paste to Here'!C635</f>
        <v>0</v>
      </c>
      <c r="C631" s="54"/>
      <c r="D631" s="55"/>
      <c r="E631" s="56"/>
      <c r="F631" s="56">
        <f t="shared" si="28"/>
        <v>0</v>
      </c>
      <c r="G631" s="57">
        <f t="shared" si="29"/>
        <v>0</v>
      </c>
      <c r="H631" s="60">
        <f t="shared" si="30"/>
        <v>0</v>
      </c>
    </row>
    <row r="632" spans="1:8" s="59" customFormat="1" hidden="1">
      <c r="A632" s="53" t="str">
        <f>IF((LEN('Copy paste to Here'!G636))&gt;5,((CONCATENATE('Copy paste to Here'!G636," &amp; ",'Copy paste to Here'!D636,"  &amp;  ",'Copy paste to Here'!E636))),"Empty Cell")</f>
        <v>Empty Cell</v>
      </c>
      <c r="B632" s="54">
        <f>'Copy paste to Here'!C636</f>
        <v>0</v>
      </c>
      <c r="C632" s="54"/>
      <c r="D632" s="55"/>
      <c r="E632" s="56"/>
      <c r="F632" s="56">
        <f t="shared" si="28"/>
        <v>0</v>
      </c>
      <c r="G632" s="57">
        <f t="shared" si="29"/>
        <v>0</v>
      </c>
      <c r="H632" s="60">
        <f t="shared" si="30"/>
        <v>0</v>
      </c>
    </row>
    <row r="633" spans="1:8" s="59" customFormat="1" hidden="1">
      <c r="A633" s="53" t="str">
        <f>IF((LEN('Copy paste to Here'!G637))&gt;5,((CONCATENATE('Copy paste to Here'!G637," &amp; ",'Copy paste to Here'!D637,"  &amp;  ",'Copy paste to Here'!E637))),"Empty Cell")</f>
        <v>Empty Cell</v>
      </c>
      <c r="B633" s="54">
        <f>'Copy paste to Here'!C637</f>
        <v>0</v>
      </c>
      <c r="C633" s="54"/>
      <c r="D633" s="55"/>
      <c r="E633" s="56"/>
      <c r="F633" s="56">
        <f t="shared" si="28"/>
        <v>0</v>
      </c>
      <c r="G633" s="57">
        <f t="shared" si="29"/>
        <v>0</v>
      </c>
      <c r="H633" s="60">
        <f t="shared" si="30"/>
        <v>0</v>
      </c>
    </row>
    <row r="634" spans="1:8" s="59" customFormat="1" hidden="1">
      <c r="A634" s="53" t="str">
        <f>IF((LEN('Copy paste to Here'!G638))&gt;5,((CONCATENATE('Copy paste to Here'!G638," &amp; ",'Copy paste to Here'!D638,"  &amp;  ",'Copy paste to Here'!E638))),"Empty Cell")</f>
        <v>Empty Cell</v>
      </c>
      <c r="B634" s="54">
        <f>'Copy paste to Here'!C638</f>
        <v>0</v>
      </c>
      <c r="C634" s="54"/>
      <c r="D634" s="55"/>
      <c r="E634" s="56"/>
      <c r="F634" s="56">
        <f t="shared" si="28"/>
        <v>0</v>
      </c>
      <c r="G634" s="57">
        <f t="shared" si="29"/>
        <v>0</v>
      </c>
      <c r="H634" s="60">
        <f t="shared" si="30"/>
        <v>0</v>
      </c>
    </row>
    <row r="635" spans="1:8" s="59" customFormat="1" hidden="1">
      <c r="A635" s="53" t="str">
        <f>IF((LEN('Copy paste to Here'!G639))&gt;5,((CONCATENATE('Copy paste to Here'!G639," &amp; ",'Copy paste to Here'!D639,"  &amp;  ",'Copy paste to Here'!E639))),"Empty Cell")</f>
        <v>Empty Cell</v>
      </c>
      <c r="B635" s="54">
        <f>'Copy paste to Here'!C639</f>
        <v>0</v>
      </c>
      <c r="C635" s="54"/>
      <c r="D635" s="55"/>
      <c r="E635" s="56"/>
      <c r="F635" s="56">
        <f t="shared" si="28"/>
        <v>0</v>
      </c>
      <c r="G635" s="57">
        <f t="shared" si="29"/>
        <v>0</v>
      </c>
      <c r="H635" s="60">
        <f t="shared" si="30"/>
        <v>0</v>
      </c>
    </row>
    <row r="636" spans="1:8" s="59" customFormat="1" hidden="1">
      <c r="A636" s="53" t="str">
        <f>IF((LEN('Copy paste to Here'!G640))&gt;5,((CONCATENATE('Copy paste to Here'!G640," &amp; ",'Copy paste to Here'!D640,"  &amp;  ",'Copy paste to Here'!E640))),"Empty Cell")</f>
        <v>Empty Cell</v>
      </c>
      <c r="B636" s="54">
        <f>'Copy paste to Here'!C640</f>
        <v>0</v>
      </c>
      <c r="C636" s="54"/>
      <c r="D636" s="55"/>
      <c r="E636" s="56"/>
      <c r="F636" s="56">
        <f t="shared" si="28"/>
        <v>0</v>
      </c>
      <c r="G636" s="57">
        <f t="shared" si="29"/>
        <v>0</v>
      </c>
      <c r="H636" s="60">
        <f t="shared" si="30"/>
        <v>0</v>
      </c>
    </row>
    <row r="637" spans="1:8" s="59" customFormat="1" hidden="1">
      <c r="A637" s="53" t="str">
        <f>IF((LEN('Copy paste to Here'!G641))&gt;5,((CONCATENATE('Copy paste to Here'!G641," &amp; ",'Copy paste to Here'!D641,"  &amp;  ",'Copy paste to Here'!E641))),"Empty Cell")</f>
        <v>Empty Cell</v>
      </c>
      <c r="B637" s="54">
        <f>'Copy paste to Here'!C641</f>
        <v>0</v>
      </c>
      <c r="C637" s="54"/>
      <c r="D637" s="55"/>
      <c r="E637" s="56"/>
      <c r="F637" s="56">
        <f t="shared" si="28"/>
        <v>0</v>
      </c>
      <c r="G637" s="57">
        <f t="shared" si="29"/>
        <v>0</v>
      </c>
      <c r="H637" s="60">
        <f t="shared" si="30"/>
        <v>0</v>
      </c>
    </row>
    <row r="638" spans="1:8" s="59" customFormat="1" hidden="1">
      <c r="A638" s="53" t="str">
        <f>IF((LEN('Copy paste to Here'!G642))&gt;5,((CONCATENATE('Copy paste to Here'!G642," &amp; ",'Copy paste to Here'!D642,"  &amp;  ",'Copy paste to Here'!E642))),"Empty Cell")</f>
        <v>Empty Cell</v>
      </c>
      <c r="B638" s="54">
        <f>'Copy paste to Here'!C642</f>
        <v>0</v>
      </c>
      <c r="C638" s="54"/>
      <c r="D638" s="55"/>
      <c r="E638" s="56"/>
      <c r="F638" s="56">
        <f t="shared" si="28"/>
        <v>0</v>
      </c>
      <c r="G638" s="57">
        <f t="shared" si="29"/>
        <v>0</v>
      </c>
      <c r="H638" s="60">
        <f t="shared" si="30"/>
        <v>0</v>
      </c>
    </row>
    <row r="639" spans="1:8" s="59" customFormat="1" hidden="1">
      <c r="A639" s="53" t="str">
        <f>IF((LEN('Copy paste to Here'!G643))&gt;5,((CONCATENATE('Copy paste to Here'!G643," &amp; ",'Copy paste to Here'!D643,"  &amp;  ",'Copy paste to Here'!E643))),"Empty Cell")</f>
        <v>Empty Cell</v>
      </c>
      <c r="B639" s="54">
        <f>'Copy paste to Here'!C643</f>
        <v>0</v>
      </c>
      <c r="C639" s="54"/>
      <c r="D639" s="55"/>
      <c r="E639" s="56"/>
      <c r="F639" s="56">
        <f t="shared" si="28"/>
        <v>0</v>
      </c>
      <c r="G639" s="57">
        <f t="shared" si="29"/>
        <v>0</v>
      </c>
      <c r="H639" s="60">
        <f t="shared" si="30"/>
        <v>0</v>
      </c>
    </row>
    <row r="640" spans="1:8" s="59" customFormat="1" hidden="1">
      <c r="A640" s="53" t="str">
        <f>IF((LEN('Copy paste to Here'!G644))&gt;5,((CONCATENATE('Copy paste to Here'!G644," &amp; ",'Copy paste to Here'!D644,"  &amp;  ",'Copy paste to Here'!E644))),"Empty Cell")</f>
        <v>Empty Cell</v>
      </c>
      <c r="B640" s="54">
        <f>'Copy paste to Here'!C644</f>
        <v>0</v>
      </c>
      <c r="C640" s="54"/>
      <c r="D640" s="55"/>
      <c r="E640" s="56"/>
      <c r="F640" s="56">
        <f t="shared" si="28"/>
        <v>0</v>
      </c>
      <c r="G640" s="57">
        <f t="shared" si="29"/>
        <v>0</v>
      </c>
      <c r="H640" s="60">
        <f t="shared" si="30"/>
        <v>0</v>
      </c>
    </row>
    <row r="641" spans="1:8" s="59" customFormat="1" hidden="1">
      <c r="A641" s="53" t="str">
        <f>IF((LEN('Copy paste to Here'!G645))&gt;5,((CONCATENATE('Copy paste to Here'!G645," &amp; ",'Copy paste to Here'!D645,"  &amp;  ",'Copy paste to Here'!E645))),"Empty Cell")</f>
        <v>Empty Cell</v>
      </c>
      <c r="B641" s="54">
        <f>'Copy paste to Here'!C645</f>
        <v>0</v>
      </c>
      <c r="C641" s="54"/>
      <c r="D641" s="55"/>
      <c r="E641" s="56"/>
      <c r="F641" s="56">
        <f t="shared" si="28"/>
        <v>0</v>
      </c>
      <c r="G641" s="57">
        <f t="shared" si="29"/>
        <v>0</v>
      </c>
      <c r="H641" s="60">
        <f t="shared" si="30"/>
        <v>0</v>
      </c>
    </row>
    <row r="642" spans="1:8" s="59" customFormat="1" hidden="1">
      <c r="A642" s="53" t="str">
        <f>IF((LEN('Copy paste to Here'!G646))&gt;5,((CONCATENATE('Copy paste to Here'!G646," &amp; ",'Copy paste to Here'!D646,"  &amp;  ",'Copy paste to Here'!E646))),"Empty Cell")</f>
        <v>Empty Cell</v>
      </c>
      <c r="B642" s="54">
        <f>'Copy paste to Here'!C646</f>
        <v>0</v>
      </c>
      <c r="C642" s="54"/>
      <c r="D642" s="55"/>
      <c r="E642" s="56"/>
      <c r="F642" s="56">
        <f t="shared" si="28"/>
        <v>0</v>
      </c>
      <c r="G642" s="57">
        <f t="shared" si="29"/>
        <v>0</v>
      </c>
      <c r="H642" s="60">
        <f t="shared" si="30"/>
        <v>0</v>
      </c>
    </row>
    <row r="643" spans="1:8" s="59" customFormat="1" hidden="1">
      <c r="A643" s="53" t="str">
        <f>IF((LEN('Copy paste to Here'!G647))&gt;5,((CONCATENATE('Copy paste to Here'!G647," &amp; ",'Copy paste to Here'!D647,"  &amp;  ",'Copy paste to Here'!E647))),"Empty Cell")</f>
        <v>Empty Cell</v>
      </c>
      <c r="B643" s="54">
        <f>'Copy paste to Here'!C647</f>
        <v>0</v>
      </c>
      <c r="C643" s="54"/>
      <c r="D643" s="55"/>
      <c r="E643" s="56"/>
      <c r="F643" s="56">
        <f t="shared" si="28"/>
        <v>0</v>
      </c>
      <c r="G643" s="57">
        <f t="shared" si="29"/>
        <v>0</v>
      </c>
      <c r="H643" s="60">
        <f t="shared" si="30"/>
        <v>0</v>
      </c>
    </row>
    <row r="644" spans="1:8" s="59" customFormat="1" hidden="1">
      <c r="A644" s="53" t="str">
        <f>IF((LEN('Copy paste to Here'!G648))&gt;5,((CONCATENATE('Copy paste to Here'!G648," &amp; ",'Copy paste to Here'!D648,"  &amp;  ",'Copy paste to Here'!E648))),"Empty Cell")</f>
        <v>Empty Cell</v>
      </c>
      <c r="B644" s="54">
        <f>'Copy paste to Here'!C648</f>
        <v>0</v>
      </c>
      <c r="C644" s="54"/>
      <c r="D644" s="55"/>
      <c r="E644" s="56"/>
      <c r="F644" s="56">
        <f t="shared" si="28"/>
        <v>0</v>
      </c>
      <c r="G644" s="57">
        <f t="shared" si="29"/>
        <v>0</v>
      </c>
      <c r="H644" s="60">
        <f t="shared" si="30"/>
        <v>0</v>
      </c>
    </row>
    <row r="645" spans="1:8" s="59" customFormat="1" hidden="1">
      <c r="A645" s="53" t="str">
        <f>IF((LEN('Copy paste to Here'!G649))&gt;5,((CONCATENATE('Copy paste to Here'!G649," &amp; ",'Copy paste to Here'!D649,"  &amp;  ",'Copy paste to Here'!E649))),"Empty Cell")</f>
        <v>Empty Cell</v>
      </c>
      <c r="B645" s="54">
        <f>'Copy paste to Here'!C649</f>
        <v>0</v>
      </c>
      <c r="C645" s="54"/>
      <c r="D645" s="55"/>
      <c r="E645" s="56"/>
      <c r="F645" s="56">
        <f t="shared" si="28"/>
        <v>0</v>
      </c>
      <c r="G645" s="57">
        <f t="shared" si="29"/>
        <v>0</v>
      </c>
      <c r="H645" s="60">
        <f t="shared" si="30"/>
        <v>0</v>
      </c>
    </row>
    <row r="646" spans="1:8" s="59" customFormat="1" hidden="1">
      <c r="A646" s="53" t="str">
        <f>IF((LEN('Copy paste to Here'!G650))&gt;5,((CONCATENATE('Copy paste to Here'!G650," &amp; ",'Copy paste to Here'!D650,"  &amp;  ",'Copy paste to Here'!E650))),"Empty Cell")</f>
        <v>Empty Cell</v>
      </c>
      <c r="B646" s="54">
        <f>'Copy paste to Here'!C650</f>
        <v>0</v>
      </c>
      <c r="C646" s="54"/>
      <c r="D646" s="55"/>
      <c r="E646" s="56"/>
      <c r="F646" s="56">
        <f t="shared" si="28"/>
        <v>0</v>
      </c>
      <c r="G646" s="57">
        <f t="shared" si="29"/>
        <v>0</v>
      </c>
      <c r="H646" s="60">
        <f t="shared" si="30"/>
        <v>0</v>
      </c>
    </row>
    <row r="647" spans="1:8" s="59" customFormat="1" hidden="1">
      <c r="A647" s="53" t="str">
        <f>IF((LEN('Copy paste to Here'!G651))&gt;5,((CONCATENATE('Copy paste to Here'!G651," &amp; ",'Copy paste to Here'!D651,"  &amp;  ",'Copy paste to Here'!E651))),"Empty Cell")</f>
        <v>Empty Cell</v>
      </c>
      <c r="B647" s="54">
        <f>'Copy paste to Here'!C651</f>
        <v>0</v>
      </c>
      <c r="C647" s="54"/>
      <c r="D647" s="55"/>
      <c r="E647" s="56"/>
      <c r="F647" s="56">
        <f t="shared" si="28"/>
        <v>0</v>
      </c>
      <c r="G647" s="57">
        <f t="shared" si="29"/>
        <v>0</v>
      </c>
      <c r="H647" s="60">
        <f t="shared" si="30"/>
        <v>0</v>
      </c>
    </row>
    <row r="648" spans="1:8" s="59" customFormat="1" hidden="1">
      <c r="A648" s="53" t="str">
        <f>IF((LEN('Copy paste to Here'!G652))&gt;5,((CONCATENATE('Copy paste to Here'!G652," &amp; ",'Copy paste to Here'!D652,"  &amp;  ",'Copy paste to Here'!E652))),"Empty Cell")</f>
        <v>Empty Cell</v>
      </c>
      <c r="B648" s="54">
        <f>'Copy paste to Here'!C652</f>
        <v>0</v>
      </c>
      <c r="C648" s="54"/>
      <c r="D648" s="55"/>
      <c r="E648" s="56"/>
      <c r="F648" s="56">
        <f t="shared" si="28"/>
        <v>0</v>
      </c>
      <c r="G648" s="57">
        <f t="shared" si="29"/>
        <v>0</v>
      </c>
      <c r="H648" s="60">
        <f t="shared" si="30"/>
        <v>0</v>
      </c>
    </row>
    <row r="649" spans="1:8" s="59" customFormat="1" hidden="1">
      <c r="A649" s="53" t="str">
        <f>IF((LEN('Copy paste to Here'!G653))&gt;5,((CONCATENATE('Copy paste to Here'!G653," &amp; ",'Copy paste to Here'!D653,"  &amp;  ",'Copy paste to Here'!E653))),"Empty Cell")</f>
        <v>Empty Cell</v>
      </c>
      <c r="B649" s="54">
        <f>'Copy paste to Here'!C653</f>
        <v>0</v>
      </c>
      <c r="C649" s="54"/>
      <c r="D649" s="55"/>
      <c r="E649" s="56"/>
      <c r="F649" s="56">
        <f t="shared" si="28"/>
        <v>0</v>
      </c>
      <c r="G649" s="57">
        <f t="shared" si="29"/>
        <v>0</v>
      </c>
      <c r="H649" s="60">
        <f t="shared" si="30"/>
        <v>0</v>
      </c>
    </row>
    <row r="650" spans="1:8" s="59" customFormat="1" hidden="1">
      <c r="A650" s="53" t="str">
        <f>IF((LEN('Copy paste to Here'!G654))&gt;5,((CONCATENATE('Copy paste to Here'!G654," &amp; ",'Copy paste to Here'!D654,"  &amp;  ",'Copy paste to Here'!E654))),"Empty Cell")</f>
        <v>Empty Cell</v>
      </c>
      <c r="B650" s="54">
        <f>'Copy paste to Here'!C654</f>
        <v>0</v>
      </c>
      <c r="C650" s="54"/>
      <c r="D650" s="55"/>
      <c r="E650" s="56"/>
      <c r="F650" s="56">
        <f t="shared" si="28"/>
        <v>0</v>
      </c>
      <c r="G650" s="57">
        <f t="shared" si="29"/>
        <v>0</v>
      </c>
      <c r="H650" s="60">
        <f t="shared" si="30"/>
        <v>0</v>
      </c>
    </row>
    <row r="651" spans="1:8" s="59" customFormat="1" hidden="1">
      <c r="A651" s="53" t="str">
        <f>IF((LEN('Copy paste to Here'!G655))&gt;5,((CONCATENATE('Copy paste to Here'!G655," &amp; ",'Copy paste to Here'!D655,"  &amp;  ",'Copy paste to Here'!E655))),"Empty Cell")</f>
        <v>Empty Cell</v>
      </c>
      <c r="B651" s="54">
        <f>'Copy paste to Here'!C655</f>
        <v>0</v>
      </c>
      <c r="C651" s="54"/>
      <c r="D651" s="55"/>
      <c r="E651" s="56"/>
      <c r="F651" s="56">
        <f t="shared" si="28"/>
        <v>0</v>
      </c>
      <c r="G651" s="57">
        <f t="shared" si="29"/>
        <v>0</v>
      </c>
      <c r="H651" s="60">
        <f t="shared" si="30"/>
        <v>0</v>
      </c>
    </row>
    <row r="652" spans="1:8" s="59" customFormat="1" hidden="1">
      <c r="A652" s="53" t="str">
        <f>IF((LEN('Copy paste to Here'!G656))&gt;5,((CONCATENATE('Copy paste to Here'!G656," &amp; ",'Copy paste to Here'!D656,"  &amp;  ",'Copy paste to Here'!E656))),"Empty Cell")</f>
        <v>Empty Cell</v>
      </c>
      <c r="B652" s="54">
        <f>'Copy paste to Here'!C656</f>
        <v>0</v>
      </c>
      <c r="C652" s="54"/>
      <c r="D652" s="55"/>
      <c r="E652" s="56"/>
      <c r="F652" s="56">
        <f t="shared" si="28"/>
        <v>0</v>
      </c>
      <c r="G652" s="57">
        <f t="shared" si="29"/>
        <v>0</v>
      </c>
      <c r="H652" s="60">
        <f t="shared" si="30"/>
        <v>0</v>
      </c>
    </row>
    <row r="653" spans="1:8" s="59" customFormat="1" hidden="1">
      <c r="A653" s="53" t="str">
        <f>IF((LEN('Copy paste to Here'!G657))&gt;5,((CONCATENATE('Copy paste to Here'!G657," &amp; ",'Copy paste to Here'!D657,"  &amp;  ",'Copy paste to Here'!E657))),"Empty Cell")</f>
        <v>Empty Cell</v>
      </c>
      <c r="B653" s="54">
        <f>'Copy paste to Here'!C657</f>
        <v>0</v>
      </c>
      <c r="C653" s="54"/>
      <c r="D653" s="55"/>
      <c r="E653" s="56"/>
      <c r="F653" s="56">
        <f t="shared" si="28"/>
        <v>0</v>
      </c>
      <c r="G653" s="57">
        <f t="shared" si="29"/>
        <v>0</v>
      </c>
      <c r="H653" s="60">
        <f t="shared" si="30"/>
        <v>0</v>
      </c>
    </row>
    <row r="654" spans="1:8" s="59" customFormat="1" hidden="1">
      <c r="A654" s="53" t="str">
        <f>IF((LEN('Copy paste to Here'!G658))&gt;5,((CONCATENATE('Copy paste to Here'!G658," &amp; ",'Copy paste to Here'!D658,"  &amp;  ",'Copy paste to Here'!E658))),"Empty Cell")</f>
        <v>Empty Cell</v>
      </c>
      <c r="B654" s="54">
        <f>'Copy paste to Here'!C658</f>
        <v>0</v>
      </c>
      <c r="C654" s="54"/>
      <c r="D654" s="55"/>
      <c r="E654" s="56"/>
      <c r="F654" s="56">
        <f t="shared" si="28"/>
        <v>0</v>
      </c>
      <c r="G654" s="57">
        <f t="shared" si="29"/>
        <v>0</v>
      </c>
      <c r="H654" s="60">
        <f t="shared" si="30"/>
        <v>0</v>
      </c>
    </row>
    <row r="655" spans="1:8" s="59" customFormat="1" hidden="1">
      <c r="A655" s="53" t="str">
        <f>IF((LEN('Copy paste to Here'!G659))&gt;5,((CONCATENATE('Copy paste to Here'!G659," &amp; ",'Copy paste to Here'!D659,"  &amp;  ",'Copy paste to Here'!E659))),"Empty Cell")</f>
        <v>Empty Cell</v>
      </c>
      <c r="B655" s="54">
        <f>'Copy paste to Here'!C659</f>
        <v>0</v>
      </c>
      <c r="C655" s="54"/>
      <c r="D655" s="55"/>
      <c r="E655" s="56"/>
      <c r="F655" s="56">
        <f t="shared" si="28"/>
        <v>0</v>
      </c>
      <c r="G655" s="57">
        <f t="shared" si="29"/>
        <v>0</v>
      </c>
      <c r="H655" s="60">
        <f t="shared" si="30"/>
        <v>0</v>
      </c>
    </row>
    <row r="656" spans="1:8" s="59" customFormat="1" hidden="1">
      <c r="A656" s="53" t="str">
        <f>IF((LEN('Copy paste to Here'!G660))&gt;5,((CONCATENATE('Copy paste to Here'!G660," &amp; ",'Copy paste to Here'!D660,"  &amp;  ",'Copy paste to Here'!E660))),"Empty Cell")</f>
        <v>Empty Cell</v>
      </c>
      <c r="B656" s="54">
        <f>'Copy paste to Here'!C660</f>
        <v>0</v>
      </c>
      <c r="C656" s="54"/>
      <c r="D656" s="55"/>
      <c r="E656" s="56"/>
      <c r="F656" s="56">
        <f t="shared" si="28"/>
        <v>0</v>
      </c>
      <c r="G656" s="57">
        <f t="shared" si="29"/>
        <v>0</v>
      </c>
      <c r="H656" s="60">
        <f t="shared" si="30"/>
        <v>0</v>
      </c>
    </row>
    <row r="657" spans="1:8" s="59" customFormat="1" hidden="1">
      <c r="A657" s="53" t="str">
        <f>IF((LEN('Copy paste to Here'!G661))&gt;5,((CONCATENATE('Copy paste to Here'!G661," &amp; ",'Copy paste to Here'!D661,"  &amp;  ",'Copy paste to Here'!E661))),"Empty Cell")</f>
        <v>Empty Cell</v>
      </c>
      <c r="B657" s="54">
        <f>'Copy paste to Here'!C661</f>
        <v>0</v>
      </c>
      <c r="C657" s="54"/>
      <c r="D657" s="55"/>
      <c r="E657" s="56"/>
      <c r="F657" s="56">
        <f t="shared" si="28"/>
        <v>0</v>
      </c>
      <c r="G657" s="57">
        <f t="shared" si="29"/>
        <v>0</v>
      </c>
      <c r="H657" s="60">
        <f t="shared" si="30"/>
        <v>0</v>
      </c>
    </row>
    <row r="658" spans="1:8" s="59" customFormat="1" hidden="1">
      <c r="A658" s="53" t="str">
        <f>IF((LEN('Copy paste to Here'!G662))&gt;5,((CONCATENATE('Copy paste to Here'!G662," &amp; ",'Copy paste to Here'!D662,"  &amp;  ",'Copy paste to Here'!E662))),"Empty Cell")</f>
        <v>Empty Cell</v>
      </c>
      <c r="B658" s="54">
        <f>'Copy paste to Here'!C662</f>
        <v>0</v>
      </c>
      <c r="C658" s="54"/>
      <c r="D658" s="55"/>
      <c r="E658" s="56"/>
      <c r="F658" s="56">
        <f t="shared" si="28"/>
        <v>0</v>
      </c>
      <c r="G658" s="57">
        <f t="shared" si="29"/>
        <v>0</v>
      </c>
      <c r="H658" s="60">
        <f t="shared" si="30"/>
        <v>0</v>
      </c>
    </row>
    <row r="659" spans="1:8" s="59" customFormat="1" hidden="1">
      <c r="A659" s="53" t="str">
        <f>IF((LEN('Copy paste to Here'!G663))&gt;5,((CONCATENATE('Copy paste to Here'!G663," &amp; ",'Copy paste to Here'!D663,"  &amp;  ",'Copy paste to Here'!E663))),"Empty Cell")</f>
        <v>Empty Cell</v>
      </c>
      <c r="B659" s="54">
        <f>'Copy paste to Here'!C663</f>
        <v>0</v>
      </c>
      <c r="C659" s="54"/>
      <c r="D659" s="55"/>
      <c r="E659" s="56"/>
      <c r="F659" s="56">
        <f t="shared" ref="F659:F722" si="31">D659*E659</f>
        <v>0</v>
      </c>
      <c r="G659" s="57">
        <f t="shared" ref="G659:G722" si="32">E659*$E$14</f>
        <v>0</v>
      </c>
      <c r="H659" s="60">
        <f t="shared" ref="H659:H722" si="33">D659*G659</f>
        <v>0</v>
      </c>
    </row>
    <row r="660" spans="1:8" s="59" customFormat="1" hidden="1">
      <c r="A660" s="53" t="str">
        <f>IF((LEN('Copy paste to Here'!G664))&gt;5,((CONCATENATE('Copy paste to Here'!G664," &amp; ",'Copy paste to Here'!D664,"  &amp;  ",'Copy paste to Here'!E664))),"Empty Cell")</f>
        <v>Empty Cell</v>
      </c>
      <c r="B660" s="54">
        <f>'Copy paste to Here'!C664</f>
        <v>0</v>
      </c>
      <c r="C660" s="54"/>
      <c r="D660" s="55"/>
      <c r="E660" s="56"/>
      <c r="F660" s="56">
        <f t="shared" si="31"/>
        <v>0</v>
      </c>
      <c r="G660" s="57">
        <f t="shared" si="32"/>
        <v>0</v>
      </c>
      <c r="H660" s="60">
        <f t="shared" si="33"/>
        <v>0</v>
      </c>
    </row>
    <row r="661" spans="1:8" s="59" customFormat="1" hidden="1">
      <c r="A661" s="53" t="str">
        <f>IF((LEN('Copy paste to Here'!G665))&gt;5,((CONCATENATE('Copy paste to Here'!G665," &amp; ",'Copy paste to Here'!D665,"  &amp;  ",'Copy paste to Here'!E665))),"Empty Cell")</f>
        <v>Empty Cell</v>
      </c>
      <c r="B661" s="54">
        <f>'Copy paste to Here'!C665</f>
        <v>0</v>
      </c>
      <c r="C661" s="54"/>
      <c r="D661" s="55"/>
      <c r="E661" s="56"/>
      <c r="F661" s="56">
        <f t="shared" si="31"/>
        <v>0</v>
      </c>
      <c r="G661" s="57">
        <f t="shared" si="32"/>
        <v>0</v>
      </c>
      <c r="H661" s="60">
        <f t="shared" si="33"/>
        <v>0</v>
      </c>
    </row>
    <row r="662" spans="1:8" s="59" customFormat="1" hidden="1">
      <c r="A662" s="53" t="str">
        <f>IF((LEN('Copy paste to Here'!G666))&gt;5,((CONCATENATE('Copy paste to Here'!G666," &amp; ",'Copy paste to Here'!D666,"  &amp;  ",'Copy paste to Here'!E666))),"Empty Cell")</f>
        <v>Empty Cell</v>
      </c>
      <c r="B662" s="54">
        <f>'Copy paste to Here'!C666</f>
        <v>0</v>
      </c>
      <c r="C662" s="54"/>
      <c r="D662" s="55"/>
      <c r="E662" s="56"/>
      <c r="F662" s="56">
        <f t="shared" si="31"/>
        <v>0</v>
      </c>
      <c r="G662" s="57">
        <f t="shared" si="32"/>
        <v>0</v>
      </c>
      <c r="H662" s="60">
        <f t="shared" si="33"/>
        <v>0</v>
      </c>
    </row>
    <row r="663" spans="1:8" s="59" customFormat="1" hidden="1">
      <c r="A663" s="53" t="str">
        <f>IF((LEN('Copy paste to Here'!G667))&gt;5,((CONCATENATE('Copy paste to Here'!G667," &amp; ",'Copy paste to Here'!D667,"  &amp;  ",'Copy paste to Here'!E667))),"Empty Cell")</f>
        <v>Empty Cell</v>
      </c>
      <c r="B663" s="54">
        <f>'Copy paste to Here'!C667</f>
        <v>0</v>
      </c>
      <c r="C663" s="54"/>
      <c r="D663" s="55"/>
      <c r="E663" s="56"/>
      <c r="F663" s="56">
        <f t="shared" si="31"/>
        <v>0</v>
      </c>
      <c r="G663" s="57">
        <f t="shared" si="32"/>
        <v>0</v>
      </c>
      <c r="H663" s="60">
        <f t="shared" si="33"/>
        <v>0</v>
      </c>
    </row>
    <row r="664" spans="1:8" s="59" customFormat="1" hidden="1">
      <c r="A664" s="53" t="str">
        <f>IF((LEN('Copy paste to Here'!G668))&gt;5,((CONCATENATE('Copy paste to Here'!G668," &amp; ",'Copy paste to Here'!D668,"  &amp;  ",'Copy paste to Here'!E668))),"Empty Cell")</f>
        <v>Empty Cell</v>
      </c>
      <c r="B664" s="54">
        <f>'Copy paste to Here'!C668</f>
        <v>0</v>
      </c>
      <c r="C664" s="54"/>
      <c r="D664" s="55"/>
      <c r="E664" s="56"/>
      <c r="F664" s="56">
        <f t="shared" si="31"/>
        <v>0</v>
      </c>
      <c r="G664" s="57">
        <f t="shared" si="32"/>
        <v>0</v>
      </c>
      <c r="H664" s="60">
        <f t="shared" si="33"/>
        <v>0</v>
      </c>
    </row>
    <row r="665" spans="1:8" s="59" customFormat="1" hidden="1">
      <c r="A665" s="53" t="str">
        <f>IF((LEN('Copy paste to Here'!G669))&gt;5,((CONCATENATE('Copy paste to Here'!G669," &amp; ",'Copy paste to Here'!D669,"  &amp;  ",'Copy paste to Here'!E669))),"Empty Cell")</f>
        <v>Empty Cell</v>
      </c>
      <c r="B665" s="54">
        <f>'Copy paste to Here'!C669</f>
        <v>0</v>
      </c>
      <c r="C665" s="54"/>
      <c r="D665" s="55"/>
      <c r="E665" s="56"/>
      <c r="F665" s="56">
        <f t="shared" si="31"/>
        <v>0</v>
      </c>
      <c r="G665" s="57">
        <f t="shared" si="32"/>
        <v>0</v>
      </c>
      <c r="H665" s="60">
        <f t="shared" si="33"/>
        <v>0</v>
      </c>
    </row>
    <row r="666" spans="1:8" s="59" customFormat="1" hidden="1">
      <c r="A666" s="53" t="str">
        <f>IF((LEN('Copy paste to Here'!G670))&gt;5,((CONCATENATE('Copy paste to Here'!G670," &amp; ",'Copy paste to Here'!D670,"  &amp;  ",'Copy paste to Here'!E670))),"Empty Cell")</f>
        <v>Empty Cell</v>
      </c>
      <c r="B666" s="54">
        <f>'Copy paste to Here'!C670</f>
        <v>0</v>
      </c>
      <c r="C666" s="54"/>
      <c r="D666" s="55"/>
      <c r="E666" s="56"/>
      <c r="F666" s="56">
        <f t="shared" si="31"/>
        <v>0</v>
      </c>
      <c r="G666" s="57">
        <f t="shared" si="32"/>
        <v>0</v>
      </c>
      <c r="H666" s="60">
        <f t="shared" si="33"/>
        <v>0</v>
      </c>
    </row>
    <row r="667" spans="1:8" s="59" customFormat="1" hidden="1">
      <c r="A667" s="53" t="str">
        <f>IF((LEN('Copy paste to Here'!G671))&gt;5,((CONCATENATE('Copy paste to Here'!G671," &amp; ",'Copy paste to Here'!D671,"  &amp;  ",'Copy paste to Here'!E671))),"Empty Cell")</f>
        <v>Empty Cell</v>
      </c>
      <c r="B667" s="54">
        <f>'Copy paste to Here'!C671</f>
        <v>0</v>
      </c>
      <c r="C667" s="54"/>
      <c r="D667" s="55"/>
      <c r="E667" s="56"/>
      <c r="F667" s="56">
        <f t="shared" si="31"/>
        <v>0</v>
      </c>
      <c r="G667" s="57">
        <f t="shared" si="32"/>
        <v>0</v>
      </c>
      <c r="H667" s="60">
        <f t="shared" si="33"/>
        <v>0</v>
      </c>
    </row>
    <row r="668" spans="1:8" s="59" customFormat="1" hidden="1">
      <c r="A668" s="53" t="str">
        <f>IF((LEN('Copy paste to Here'!G672))&gt;5,((CONCATENATE('Copy paste to Here'!G672," &amp; ",'Copy paste to Here'!D672,"  &amp;  ",'Copy paste to Here'!E672))),"Empty Cell")</f>
        <v>Empty Cell</v>
      </c>
      <c r="B668" s="54">
        <f>'Copy paste to Here'!C672</f>
        <v>0</v>
      </c>
      <c r="C668" s="54"/>
      <c r="D668" s="55"/>
      <c r="E668" s="56"/>
      <c r="F668" s="56">
        <f t="shared" si="31"/>
        <v>0</v>
      </c>
      <c r="G668" s="57">
        <f t="shared" si="32"/>
        <v>0</v>
      </c>
      <c r="H668" s="60">
        <f t="shared" si="33"/>
        <v>0</v>
      </c>
    </row>
    <row r="669" spans="1:8" s="59" customFormat="1" hidden="1">
      <c r="A669" s="53" t="str">
        <f>IF((LEN('Copy paste to Here'!G673))&gt;5,((CONCATENATE('Copy paste to Here'!G673," &amp; ",'Copy paste to Here'!D673,"  &amp;  ",'Copy paste to Here'!E673))),"Empty Cell")</f>
        <v>Empty Cell</v>
      </c>
      <c r="B669" s="54">
        <f>'Copy paste to Here'!C673</f>
        <v>0</v>
      </c>
      <c r="C669" s="54"/>
      <c r="D669" s="55"/>
      <c r="E669" s="56"/>
      <c r="F669" s="56">
        <f t="shared" si="31"/>
        <v>0</v>
      </c>
      <c r="G669" s="57">
        <f t="shared" si="32"/>
        <v>0</v>
      </c>
      <c r="H669" s="60">
        <f t="shared" si="33"/>
        <v>0</v>
      </c>
    </row>
    <row r="670" spans="1:8" s="59" customFormat="1" hidden="1">
      <c r="A670" s="53" t="str">
        <f>IF((LEN('Copy paste to Here'!G674))&gt;5,((CONCATENATE('Copy paste to Here'!G674," &amp; ",'Copy paste to Here'!D674,"  &amp;  ",'Copy paste to Here'!E674))),"Empty Cell")</f>
        <v>Empty Cell</v>
      </c>
      <c r="B670" s="54">
        <f>'Copy paste to Here'!C674</f>
        <v>0</v>
      </c>
      <c r="C670" s="54"/>
      <c r="D670" s="55"/>
      <c r="E670" s="56"/>
      <c r="F670" s="56">
        <f t="shared" si="31"/>
        <v>0</v>
      </c>
      <c r="G670" s="57">
        <f t="shared" si="32"/>
        <v>0</v>
      </c>
      <c r="H670" s="60">
        <f t="shared" si="33"/>
        <v>0</v>
      </c>
    </row>
    <row r="671" spans="1:8" s="59" customFormat="1" hidden="1">
      <c r="A671" s="53" t="str">
        <f>IF((LEN('Copy paste to Here'!G675))&gt;5,((CONCATENATE('Copy paste to Here'!G675," &amp; ",'Copy paste to Here'!D675,"  &amp;  ",'Copy paste to Here'!E675))),"Empty Cell")</f>
        <v>Empty Cell</v>
      </c>
      <c r="B671" s="54">
        <f>'Copy paste to Here'!C675</f>
        <v>0</v>
      </c>
      <c r="C671" s="54"/>
      <c r="D671" s="55"/>
      <c r="E671" s="56"/>
      <c r="F671" s="56">
        <f t="shared" si="31"/>
        <v>0</v>
      </c>
      <c r="G671" s="57">
        <f t="shared" si="32"/>
        <v>0</v>
      </c>
      <c r="H671" s="60">
        <f t="shared" si="33"/>
        <v>0</v>
      </c>
    </row>
    <row r="672" spans="1:8" s="59" customFormat="1" hidden="1">
      <c r="A672" s="53" t="str">
        <f>IF((LEN('Copy paste to Here'!G676))&gt;5,((CONCATENATE('Copy paste to Here'!G676," &amp; ",'Copy paste to Here'!D676,"  &amp;  ",'Copy paste to Here'!E676))),"Empty Cell")</f>
        <v>Empty Cell</v>
      </c>
      <c r="B672" s="54">
        <f>'Copy paste to Here'!C676</f>
        <v>0</v>
      </c>
      <c r="C672" s="54"/>
      <c r="D672" s="55"/>
      <c r="E672" s="56"/>
      <c r="F672" s="56">
        <f t="shared" si="31"/>
        <v>0</v>
      </c>
      <c r="G672" s="57">
        <f t="shared" si="32"/>
        <v>0</v>
      </c>
      <c r="H672" s="60">
        <f t="shared" si="33"/>
        <v>0</v>
      </c>
    </row>
    <row r="673" spans="1:8" s="59" customFormat="1" hidden="1">
      <c r="A673" s="53" t="str">
        <f>IF((LEN('Copy paste to Here'!G677))&gt;5,((CONCATENATE('Copy paste to Here'!G677," &amp; ",'Copy paste to Here'!D677,"  &amp;  ",'Copy paste to Here'!E677))),"Empty Cell")</f>
        <v>Empty Cell</v>
      </c>
      <c r="B673" s="54">
        <f>'Copy paste to Here'!C677</f>
        <v>0</v>
      </c>
      <c r="C673" s="54"/>
      <c r="D673" s="55"/>
      <c r="E673" s="56"/>
      <c r="F673" s="56">
        <f t="shared" si="31"/>
        <v>0</v>
      </c>
      <c r="G673" s="57">
        <f t="shared" si="32"/>
        <v>0</v>
      </c>
      <c r="H673" s="60">
        <f t="shared" si="33"/>
        <v>0</v>
      </c>
    </row>
    <row r="674" spans="1:8" s="59" customFormat="1" hidden="1">
      <c r="A674" s="53" t="str">
        <f>IF((LEN('Copy paste to Here'!G678))&gt;5,((CONCATENATE('Copy paste to Here'!G678," &amp; ",'Copy paste to Here'!D678,"  &amp;  ",'Copy paste to Here'!E678))),"Empty Cell")</f>
        <v>Empty Cell</v>
      </c>
      <c r="B674" s="54">
        <f>'Copy paste to Here'!C678</f>
        <v>0</v>
      </c>
      <c r="C674" s="54"/>
      <c r="D674" s="55"/>
      <c r="E674" s="56"/>
      <c r="F674" s="56">
        <f t="shared" si="31"/>
        <v>0</v>
      </c>
      <c r="G674" s="57">
        <f t="shared" si="32"/>
        <v>0</v>
      </c>
      <c r="H674" s="60">
        <f t="shared" si="33"/>
        <v>0</v>
      </c>
    </row>
    <row r="675" spans="1:8" s="59" customFormat="1" hidden="1">
      <c r="A675" s="53" t="str">
        <f>IF((LEN('Copy paste to Here'!G679))&gt;5,((CONCATENATE('Copy paste to Here'!G679," &amp; ",'Copy paste to Here'!D679,"  &amp;  ",'Copy paste to Here'!E679))),"Empty Cell")</f>
        <v>Empty Cell</v>
      </c>
      <c r="B675" s="54">
        <f>'Copy paste to Here'!C679</f>
        <v>0</v>
      </c>
      <c r="C675" s="54"/>
      <c r="D675" s="55"/>
      <c r="E675" s="56"/>
      <c r="F675" s="56">
        <f t="shared" si="31"/>
        <v>0</v>
      </c>
      <c r="G675" s="57">
        <f t="shared" si="32"/>
        <v>0</v>
      </c>
      <c r="H675" s="60">
        <f t="shared" si="33"/>
        <v>0</v>
      </c>
    </row>
    <row r="676" spans="1:8" s="59" customFormat="1" hidden="1">
      <c r="A676" s="53" t="str">
        <f>IF((LEN('Copy paste to Here'!G680))&gt;5,((CONCATENATE('Copy paste to Here'!G680," &amp; ",'Copy paste to Here'!D680,"  &amp;  ",'Copy paste to Here'!E680))),"Empty Cell")</f>
        <v>Empty Cell</v>
      </c>
      <c r="B676" s="54">
        <f>'Copy paste to Here'!C680</f>
        <v>0</v>
      </c>
      <c r="C676" s="54"/>
      <c r="D676" s="55"/>
      <c r="E676" s="56"/>
      <c r="F676" s="56">
        <f t="shared" si="31"/>
        <v>0</v>
      </c>
      <c r="G676" s="57">
        <f t="shared" si="32"/>
        <v>0</v>
      </c>
      <c r="H676" s="60">
        <f t="shared" si="33"/>
        <v>0</v>
      </c>
    </row>
    <row r="677" spans="1:8" s="59" customFormat="1" hidden="1">
      <c r="A677" s="53" t="str">
        <f>IF((LEN('Copy paste to Here'!G681))&gt;5,((CONCATENATE('Copy paste to Here'!G681," &amp; ",'Copy paste to Here'!D681,"  &amp;  ",'Copy paste to Here'!E681))),"Empty Cell")</f>
        <v>Empty Cell</v>
      </c>
      <c r="B677" s="54">
        <f>'Copy paste to Here'!C681</f>
        <v>0</v>
      </c>
      <c r="C677" s="54"/>
      <c r="D677" s="55"/>
      <c r="E677" s="56"/>
      <c r="F677" s="56">
        <f t="shared" si="31"/>
        <v>0</v>
      </c>
      <c r="G677" s="57">
        <f t="shared" si="32"/>
        <v>0</v>
      </c>
      <c r="H677" s="60">
        <f t="shared" si="33"/>
        <v>0</v>
      </c>
    </row>
    <row r="678" spans="1:8" s="59" customFormat="1" hidden="1">
      <c r="A678" s="53" t="str">
        <f>IF((LEN('Copy paste to Here'!G682))&gt;5,((CONCATENATE('Copy paste to Here'!G682," &amp; ",'Copy paste to Here'!D682,"  &amp;  ",'Copy paste to Here'!E682))),"Empty Cell")</f>
        <v>Empty Cell</v>
      </c>
      <c r="B678" s="54">
        <f>'Copy paste to Here'!C682</f>
        <v>0</v>
      </c>
      <c r="C678" s="54"/>
      <c r="D678" s="55"/>
      <c r="E678" s="56"/>
      <c r="F678" s="56">
        <f t="shared" si="31"/>
        <v>0</v>
      </c>
      <c r="G678" s="57">
        <f t="shared" si="32"/>
        <v>0</v>
      </c>
      <c r="H678" s="60">
        <f t="shared" si="33"/>
        <v>0</v>
      </c>
    </row>
    <row r="679" spans="1:8" s="59" customFormat="1" hidden="1">
      <c r="A679" s="53" t="str">
        <f>IF((LEN('Copy paste to Here'!G683))&gt;5,((CONCATENATE('Copy paste to Here'!G683," &amp; ",'Copy paste to Here'!D683,"  &amp;  ",'Copy paste to Here'!E683))),"Empty Cell")</f>
        <v>Empty Cell</v>
      </c>
      <c r="B679" s="54">
        <f>'Copy paste to Here'!C683</f>
        <v>0</v>
      </c>
      <c r="C679" s="54"/>
      <c r="D679" s="55"/>
      <c r="E679" s="56"/>
      <c r="F679" s="56">
        <f t="shared" si="31"/>
        <v>0</v>
      </c>
      <c r="G679" s="57">
        <f t="shared" si="32"/>
        <v>0</v>
      </c>
      <c r="H679" s="60">
        <f t="shared" si="33"/>
        <v>0</v>
      </c>
    </row>
    <row r="680" spans="1:8" s="59" customFormat="1" hidden="1">
      <c r="A680" s="53" t="str">
        <f>IF((LEN('Copy paste to Here'!G684))&gt;5,((CONCATENATE('Copy paste to Here'!G684," &amp; ",'Copy paste to Here'!D684,"  &amp;  ",'Copy paste to Here'!E684))),"Empty Cell")</f>
        <v>Empty Cell</v>
      </c>
      <c r="B680" s="54">
        <f>'Copy paste to Here'!C684</f>
        <v>0</v>
      </c>
      <c r="C680" s="54"/>
      <c r="D680" s="55"/>
      <c r="E680" s="56"/>
      <c r="F680" s="56">
        <f t="shared" si="31"/>
        <v>0</v>
      </c>
      <c r="G680" s="57">
        <f t="shared" si="32"/>
        <v>0</v>
      </c>
      <c r="H680" s="60">
        <f t="shared" si="33"/>
        <v>0</v>
      </c>
    </row>
    <row r="681" spans="1:8" s="59" customFormat="1" hidden="1">
      <c r="A681" s="53" t="str">
        <f>IF((LEN('Copy paste to Here'!G685))&gt;5,((CONCATENATE('Copy paste to Here'!G685," &amp; ",'Copy paste to Here'!D685,"  &amp;  ",'Copy paste to Here'!E685))),"Empty Cell")</f>
        <v>Empty Cell</v>
      </c>
      <c r="B681" s="54">
        <f>'Copy paste to Here'!C685</f>
        <v>0</v>
      </c>
      <c r="C681" s="54"/>
      <c r="D681" s="55"/>
      <c r="E681" s="56"/>
      <c r="F681" s="56">
        <f t="shared" si="31"/>
        <v>0</v>
      </c>
      <c r="G681" s="57">
        <f t="shared" si="32"/>
        <v>0</v>
      </c>
      <c r="H681" s="60">
        <f t="shared" si="33"/>
        <v>0</v>
      </c>
    </row>
    <row r="682" spans="1:8" s="59" customFormat="1" hidden="1">
      <c r="A682" s="53" t="str">
        <f>IF((LEN('Copy paste to Here'!G686))&gt;5,((CONCATENATE('Copy paste to Here'!G686," &amp; ",'Copy paste to Here'!D686,"  &amp;  ",'Copy paste to Here'!E686))),"Empty Cell")</f>
        <v>Empty Cell</v>
      </c>
      <c r="B682" s="54">
        <f>'Copy paste to Here'!C686</f>
        <v>0</v>
      </c>
      <c r="C682" s="54"/>
      <c r="D682" s="55"/>
      <c r="E682" s="56"/>
      <c r="F682" s="56">
        <f t="shared" si="31"/>
        <v>0</v>
      </c>
      <c r="G682" s="57">
        <f t="shared" si="32"/>
        <v>0</v>
      </c>
      <c r="H682" s="60">
        <f t="shared" si="33"/>
        <v>0</v>
      </c>
    </row>
    <row r="683" spans="1:8" s="59" customFormat="1" hidden="1">
      <c r="A683" s="53" t="str">
        <f>IF((LEN('Copy paste to Here'!G687))&gt;5,((CONCATENATE('Copy paste to Here'!G687," &amp; ",'Copy paste to Here'!D687,"  &amp;  ",'Copy paste to Here'!E687))),"Empty Cell")</f>
        <v>Empty Cell</v>
      </c>
      <c r="B683" s="54">
        <f>'Copy paste to Here'!C687</f>
        <v>0</v>
      </c>
      <c r="C683" s="54"/>
      <c r="D683" s="55"/>
      <c r="E683" s="56"/>
      <c r="F683" s="56">
        <f t="shared" si="31"/>
        <v>0</v>
      </c>
      <c r="G683" s="57">
        <f t="shared" si="32"/>
        <v>0</v>
      </c>
      <c r="H683" s="60">
        <f t="shared" si="33"/>
        <v>0</v>
      </c>
    </row>
    <row r="684" spans="1:8" s="59" customFormat="1" hidden="1">
      <c r="A684" s="53" t="str">
        <f>IF((LEN('Copy paste to Here'!G688))&gt;5,((CONCATENATE('Copy paste to Here'!G688," &amp; ",'Copy paste to Here'!D688,"  &amp;  ",'Copy paste to Here'!E688))),"Empty Cell")</f>
        <v>Empty Cell</v>
      </c>
      <c r="B684" s="54">
        <f>'Copy paste to Here'!C688</f>
        <v>0</v>
      </c>
      <c r="C684" s="54"/>
      <c r="D684" s="55"/>
      <c r="E684" s="56"/>
      <c r="F684" s="56">
        <f t="shared" si="31"/>
        <v>0</v>
      </c>
      <c r="G684" s="57">
        <f t="shared" si="32"/>
        <v>0</v>
      </c>
      <c r="H684" s="60">
        <f t="shared" si="33"/>
        <v>0</v>
      </c>
    </row>
    <row r="685" spans="1:8" s="59" customFormat="1" hidden="1">
      <c r="A685" s="53" t="str">
        <f>IF((LEN('Copy paste to Here'!G689))&gt;5,((CONCATENATE('Copy paste to Here'!G689," &amp; ",'Copy paste to Here'!D689,"  &amp;  ",'Copy paste to Here'!E689))),"Empty Cell")</f>
        <v>Empty Cell</v>
      </c>
      <c r="B685" s="54">
        <f>'Copy paste to Here'!C689</f>
        <v>0</v>
      </c>
      <c r="C685" s="54"/>
      <c r="D685" s="55"/>
      <c r="E685" s="56"/>
      <c r="F685" s="56">
        <f t="shared" si="31"/>
        <v>0</v>
      </c>
      <c r="G685" s="57">
        <f t="shared" si="32"/>
        <v>0</v>
      </c>
      <c r="H685" s="60">
        <f t="shared" si="33"/>
        <v>0</v>
      </c>
    </row>
    <row r="686" spans="1:8" s="59" customFormat="1" hidden="1">
      <c r="A686" s="53" t="str">
        <f>IF((LEN('Copy paste to Here'!G690))&gt;5,((CONCATENATE('Copy paste to Here'!G690," &amp; ",'Copy paste to Here'!D690,"  &amp;  ",'Copy paste to Here'!E690))),"Empty Cell")</f>
        <v>Empty Cell</v>
      </c>
      <c r="B686" s="54">
        <f>'Copy paste to Here'!C690</f>
        <v>0</v>
      </c>
      <c r="C686" s="54"/>
      <c r="D686" s="55"/>
      <c r="E686" s="56"/>
      <c r="F686" s="56">
        <f t="shared" si="31"/>
        <v>0</v>
      </c>
      <c r="G686" s="57">
        <f t="shared" si="32"/>
        <v>0</v>
      </c>
      <c r="H686" s="60">
        <f t="shared" si="33"/>
        <v>0</v>
      </c>
    </row>
    <row r="687" spans="1:8" s="59" customFormat="1" hidden="1">
      <c r="A687" s="53" t="str">
        <f>IF((LEN('Copy paste to Here'!G691))&gt;5,((CONCATENATE('Copy paste to Here'!G691," &amp; ",'Copy paste to Here'!D691,"  &amp;  ",'Copy paste to Here'!E691))),"Empty Cell")</f>
        <v>Empty Cell</v>
      </c>
      <c r="B687" s="54">
        <f>'Copy paste to Here'!C691</f>
        <v>0</v>
      </c>
      <c r="C687" s="54"/>
      <c r="D687" s="55"/>
      <c r="E687" s="56"/>
      <c r="F687" s="56">
        <f t="shared" si="31"/>
        <v>0</v>
      </c>
      <c r="G687" s="57">
        <f t="shared" si="32"/>
        <v>0</v>
      </c>
      <c r="H687" s="60">
        <f t="shared" si="33"/>
        <v>0</v>
      </c>
    </row>
    <row r="688" spans="1:8" s="59" customFormat="1" hidden="1">
      <c r="A688" s="53" t="str">
        <f>IF((LEN('Copy paste to Here'!G692))&gt;5,((CONCATENATE('Copy paste to Here'!G692," &amp; ",'Copy paste to Here'!D692,"  &amp;  ",'Copy paste to Here'!E692))),"Empty Cell")</f>
        <v>Empty Cell</v>
      </c>
      <c r="B688" s="54">
        <f>'Copy paste to Here'!C692</f>
        <v>0</v>
      </c>
      <c r="C688" s="54"/>
      <c r="D688" s="55"/>
      <c r="E688" s="56"/>
      <c r="F688" s="56">
        <f t="shared" si="31"/>
        <v>0</v>
      </c>
      <c r="G688" s="57">
        <f t="shared" si="32"/>
        <v>0</v>
      </c>
      <c r="H688" s="60">
        <f t="shared" si="33"/>
        <v>0</v>
      </c>
    </row>
    <row r="689" spans="1:8" s="59" customFormat="1" hidden="1">
      <c r="A689" s="53" t="str">
        <f>IF((LEN('Copy paste to Here'!G693))&gt;5,((CONCATENATE('Copy paste to Here'!G693," &amp; ",'Copy paste to Here'!D693,"  &amp;  ",'Copy paste to Here'!E693))),"Empty Cell")</f>
        <v>Empty Cell</v>
      </c>
      <c r="B689" s="54">
        <f>'Copy paste to Here'!C693</f>
        <v>0</v>
      </c>
      <c r="C689" s="54"/>
      <c r="D689" s="55"/>
      <c r="E689" s="56"/>
      <c r="F689" s="56">
        <f t="shared" si="31"/>
        <v>0</v>
      </c>
      <c r="G689" s="57">
        <f t="shared" si="32"/>
        <v>0</v>
      </c>
      <c r="H689" s="60">
        <f t="shared" si="33"/>
        <v>0</v>
      </c>
    </row>
    <row r="690" spans="1:8" s="59" customFormat="1" hidden="1">
      <c r="A690" s="53" t="str">
        <f>IF((LEN('Copy paste to Here'!G694))&gt;5,((CONCATENATE('Copy paste to Here'!G694," &amp; ",'Copy paste to Here'!D694,"  &amp;  ",'Copy paste to Here'!E694))),"Empty Cell")</f>
        <v>Empty Cell</v>
      </c>
      <c r="B690" s="54">
        <f>'Copy paste to Here'!C694</f>
        <v>0</v>
      </c>
      <c r="C690" s="54"/>
      <c r="D690" s="55"/>
      <c r="E690" s="56"/>
      <c r="F690" s="56">
        <f t="shared" si="31"/>
        <v>0</v>
      </c>
      <c r="G690" s="57">
        <f t="shared" si="32"/>
        <v>0</v>
      </c>
      <c r="H690" s="60">
        <f t="shared" si="33"/>
        <v>0</v>
      </c>
    </row>
    <row r="691" spans="1:8" s="59" customFormat="1" hidden="1">
      <c r="A691" s="53" t="str">
        <f>IF((LEN('Copy paste to Here'!G695))&gt;5,((CONCATENATE('Copy paste to Here'!G695," &amp; ",'Copy paste to Here'!D695,"  &amp;  ",'Copy paste to Here'!E695))),"Empty Cell")</f>
        <v>Empty Cell</v>
      </c>
      <c r="B691" s="54">
        <f>'Copy paste to Here'!C695</f>
        <v>0</v>
      </c>
      <c r="C691" s="54"/>
      <c r="D691" s="55"/>
      <c r="E691" s="56"/>
      <c r="F691" s="56">
        <f t="shared" si="31"/>
        <v>0</v>
      </c>
      <c r="G691" s="57">
        <f t="shared" si="32"/>
        <v>0</v>
      </c>
      <c r="H691" s="60">
        <f t="shared" si="33"/>
        <v>0</v>
      </c>
    </row>
    <row r="692" spans="1:8" s="59" customFormat="1" hidden="1">
      <c r="A692" s="53" t="str">
        <f>IF((LEN('Copy paste to Here'!G696))&gt;5,((CONCATENATE('Copy paste to Here'!G696," &amp; ",'Copy paste to Here'!D696,"  &amp;  ",'Copy paste to Here'!E696))),"Empty Cell")</f>
        <v>Empty Cell</v>
      </c>
      <c r="B692" s="54">
        <f>'Copy paste to Here'!C696</f>
        <v>0</v>
      </c>
      <c r="C692" s="54"/>
      <c r="D692" s="55"/>
      <c r="E692" s="56"/>
      <c r="F692" s="56">
        <f t="shared" si="31"/>
        <v>0</v>
      </c>
      <c r="G692" s="57">
        <f t="shared" si="32"/>
        <v>0</v>
      </c>
      <c r="H692" s="60">
        <f t="shared" si="33"/>
        <v>0</v>
      </c>
    </row>
    <row r="693" spans="1:8" s="59" customFormat="1" hidden="1">
      <c r="A693" s="53" t="str">
        <f>IF((LEN('Copy paste to Here'!G697))&gt;5,((CONCATENATE('Copy paste to Here'!G697," &amp; ",'Copy paste to Here'!D697,"  &amp;  ",'Copy paste to Here'!E697))),"Empty Cell")</f>
        <v>Empty Cell</v>
      </c>
      <c r="B693" s="54">
        <f>'Copy paste to Here'!C697</f>
        <v>0</v>
      </c>
      <c r="C693" s="54"/>
      <c r="D693" s="55"/>
      <c r="E693" s="56"/>
      <c r="F693" s="56">
        <f t="shared" si="31"/>
        <v>0</v>
      </c>
      <c r="G693" s="57">
        <f t="shared" si="32"/>
        <v>0</v>
      </c>
      <c r="H693" s="60">
        <f t="shared" si="33"/>
        <v>0</v>
      </c>
    </row>
    <row r="694" spans="1:8" s="59" customFormat="1" hidden="1">
      <c r="A694" s="53" t="str">
        <f>IF((LEN('Copy paste to Here'!G698))&gt;5,((CONCATENATE('Copy paste to Here'!G698," &amp; ",'Copy paste to Here'!D698,"  &amp;  ",'Copy paste to Here'!E698))),"Empty Cell")</f>
        <v>Empty Cell</v>
      </c>
      <c r="B694" s="54">
        <f>'Copy paste to Here'!C698</f>
        <v>0</v>
      </c>
      <c r="C694" s="54"/>
      <c r="D694" s="55"/>
      <c r="E694" s="56"/>
      <c r="F694" s="56">
        <f t="shared" si="31"/>
        <v>0</v>
      </c>
      <c r="G694" s="57">
        <f t="shared" si="32"/>
        <v>0</v>
      </c>
      <c r="H694" s="60">
        <f t="shared" si="33"/>
        <v>0</v>
      </c>
    </row>
    <row r="695" spans="1:8" s="59" customFormat="1" hidden="1">
      <c r="A695" s="53" t="str">
        <f>IF((LEN('Copy paste to Here'!G699))&gt;5,((CONCATENATE('Copy paste to Here'!G699," &amp; ",'Copy paste to Here'!D699,"  &amp;  ",'Copy paste to Here'!E699))),"Empty Cell")</f>
        <v>Empty Cell</v>
      </c>
      <c r="B695" s="54">
        <f>'Copy paste to Here'!C699</f>
        <v>0</v>
      </c>
      <c r="C695" s="54"/>
      <c r="D695" s="55"/>
      <c r="E695" s="56"/>
      <c r="F695" s="56">
        <f t="shared" si="31"/>
        <v>0</v>
      </c>
      <c r="G695" s="57">
        <f t="shared" si="32"/>
        <v>0</v>
      </c>
      <c r="H695" s="60">
        <f t="shared" si="33"/>
        <v>0</v>
      </c>
    </row>
    <row r="696" spans="1:8" s="59" customFormat="1" hidden="1">
      <c r="A696" s="53" t="str">
        <f>IF((LEN('Copy paste to Here'!G700))&gt;5,((CONCATENATE('Copy paste to Here'!G700," &amp; ",'Copy paste to Here'!D700,"  &amp;  ",'Copy paste to Here'!E700))),"Empty Cell")</f>
        <v>Empty Cell</v>
      </c>
      <c r="B696" s="54">
        <f>'Copy paste to Here'!C700</f>
        <v>0</v>
      </c>
      <c r="C696" s="54"/>
      <c r="D696" s="55"/>
      <c r="E696" s="56"/>
      <c r="F696" s="56">
        <f t="shared" si="31"/>
        <v>0</v>
      </c>
      <c r="G696" s="57">
        <f t="shared" si="32"/>
        <v>0</v>
      </c>
      <c r="H696" s="60">
        <f t="shared" si="33"/>
        <v>0</v>
      </c>
    </row>
    <row r="697" spans="1:8" s="59" customFormat="1" hidden="1">
      <c r="A697" s="53" t="str">
        <f>IF((LEN('Copy paste to Here'!G701))&gt;5,((CONCATENATE('Copy paste to Here'!G701," &amp; ",'Copy paste to Here'!D701,"  &amp;  ",'Copy paste to Here'!E701))),"Empty Cell")</f>
        <v>Empty Cell</v>
      </c>
      <c r="B697" s="54">
        <f>'Copy paste to Here'!C701</f>
        <v>0</v>
      </c>
      <c r="C697" s="54"/>
      <c r="D697" s="55"/>
      <c r="E697" s="56"/>
      <c r="F697" s="56">
        <f t="shared" si="31"/>
        <v>0</v>
      </c>
      <c r="G697" s="57">
        <f t="shared" si="32"/>
        <v>0</v>
      </c>
      <c r="H697" s="60">
        <f t="shared" si="33"/>
        <v>0</v>
      </c>
    </row>
    <row r="698" spans="1:8" s="59" customFormat="1" hidden="1">
      <c r="A698" s="53" t="str">
        <f>IF((LEN('Copy paste to Here'!G702))&gt;5,((CONCATENATE('Copy paste to Here'!G702," &amp; ",'Copy paste to Here'!D702,"  &amp;  ",'Copy paste to Here'!E702))),"Empty Cell")</f>
        <v>Empty Cell</v>
      </c>
      <c r="B698" s="54">
        <f>'Copy paste to Here'!C702</f>
        <v>0</v>
      </c>
      <c r="C698" s="54"/>
      <c r="D698" s="55"/>
      <c r="E698" s="56"/>
      <c r="F698" s="56">
        <f t="shared" si="31"/>
        <v>0</v>
      </c>
      <c r="G698" s="57">
        <f t="shared" si="32"/>
        <v>0</v>
      </c>
      <c r="H698" s="60">
        <f t="shared" si="33"/>
        <v>0</v>
      </c>
    </row>
    <row r="699" spans="1:8" s="59" customFormat="1" hidden="1">
      <c r="A699" s="53" t="str">
        <f>IF((LEN('Copy paste to Here'!G703))&gt;5,((CONCATENATE('Copy paste to Here'!G703," &amp; ",'Copy paste to Here'!D703,"  &amp;  ",'Copy paste to Here'!E703))),"Empty Cell")</f>
        <v>Empty Cell</v>
      </c>
      <c r="B699" s="54">
        <f>'Copy paste to Here'!C703</f>
        <v>0</v>
      </c>
      <c r="C699" s="54"/>
      <c r="D699" s="55"/>
      <c r="E699" s="56"/>
      <c r="F699" s="56">
        <f t="shared" si="31"/>
        <v>0</v>
      </c>
      <c r="G699" s="57">
        <f t="shared" si="32"/>
        <v>0</v>
      </c>
      <c r="H699" s="60">
        <f t="shared" si="33"/>
        <v>0</v>
      </c>
    </row>
    <row r="700" spans="1:8" s="59" customFormat="1" hidden="1">
      <c r="A700" s="53" t="str">
        <f>IF((LEN('Copy paste to Here'!G704))&gt;5,((CONCATENATE('Copy paste to Here'!G704," &amp; ",'Copy paste to Here'!D704,"  &amp;  ",'Copy paste to Here'!E704))),"Empty Cell")</f>
        <v>Empty Cell</v>
      </c>
      <c r="B700" s="54">
        <f>'Copy paste to Here'!C704</f>
        <v>0</v>
      </c>
      <c r="C700" s="54"/>
      <c r="D700" s="55"/>
      <c r="E700" s="56"/>
      <c r="F700" s="56">
        <f t="shared" si="31"/>
        <v>0</v>
      </c>
      <c r="G700" s="57">
        <f t="shared" si="32"/>
        <v>0</v>
      </c>
      <c r="H700" s="60">
        <f t="shared" si="33"/>
        <v>0</v>
      </c>
    </row>
    <row r="701" spans="1:8" s="59" customFormat="1" hidden="1">
      <c r="A701" s="53" t="str">
        <f>IF((LEN('Copy paste to Here'!G705))&gt;5,((CONCATENATE('Copy paste to Here'!G705," &amp; ",'Copy paste to Here'!D705,"  &amp;  ",'Copy paste to Here'!E705))),"Empty Cell")</f>
        <v>Empty Cell</v>
      </c>
      <c r="B701" s="54">
        <f>'Copy paste to Here'!C705</f>
        <v>0</v>
      </c>
      <c r="C701" s="54"/>
      <c r="D701" s="55"/>
      <c r="E701" s="56"/>
      <c r="F701" s="56">
        <f t="shared" si="31"/>
        <v>0</v>
      </c>
      <c r="G701" s="57">
        <f t="shared" si="32"/>
        <v>0</v>
      </c>
      <c r="H701" s="60">
        <f t="shared" si="33"/>
        <v>0</v>
      </c>
    </row>
    <row r="702" spans="1:8" s="59" customFormat="1" hidden="1">
      <c r="A702" s="53" t="str">
        <f>IF((LEN('Copy paste to Here'!G706))&gt;5,((CONCATENATE('Copy paste to Here'!G706," &amp; ",'Copy paste to Here'!D706,"  &amp;  ",'Copy paste to Here'!E706))),"Empty Cell")</f>
        <v>Empty Cell</v>
      </c>
      <c r="B702" s="54">
        <f>'Copy paste to Here'!C706</f>
        <v>0</v>
      </c>
      <c r="C702" s="54"/>
      <c r="D702" s="55"/>
      <c r="E702" s="56"/>
      <c r="F702" s="56">
        <f t="shared" si="31"/>
        <v>0</v>
      </c>
      <c r="G702" s="57">
        <f t="shared" si="32"/>
        <v>0</v>
      </c>
      <c r="H702" s="60">
        <f t="shared" si="33"/>
        <v>0</v>
      </c>
    </row>
    <row r="703" spans="1:8" s="59" customFormat="1" hidden="1">
      <c r="A703" s="53" t="str">
        <f>IF((LEN('Copy paste to Here'!G707))&gt;5,((CONCATENATE('Copy paste to Here'!G707," &amp; ",'Copy paste to Here'!D707,"  &amp;  ",'Copy paste to Here'!E707))),"Empty Cell")</f>
        <v>Empty Cell</v>
      </c>
      <c r="B703" s="54">
        <f>'Copy paste to Here'!C707</f>
        <v>0</v>
      </c>
      <c r="C703" s="54"/>
      <c r="D703" s="55"/>
      <c r="E703" s="56"/>
      <c r="F703" s="56">
        <f t="shared" si="31"/>
        <v>0</v>
      </c>
      <c r="G703" s="57">
        <f t="shared" si="32"/>
        <v>0</v>
      </c>
      <c r="H703" s="60">
        <f t="shared" si="33"/>
        <v>0</v>
      </c>
    </row>
    <row r="704" spans="1:8" s="59" customFormat="1" hidden="1">
      <c r="A704" s="53" t="str">
        <f>IF((LEN('Copy paste to Here'!G708))&gt;5,((CONCATENATE('Copy paste to Here'!G708," &amp; ",'Copy paste to Here'!D708,"  &amp;  ",'Copy paste to Here'!E708))),"Empty Cell")</f>
        <v>Empty Cell</v>
      </c>
      <c r="B704" s="54">
        <f>'Copy paste to Here'!C708</f>
        <v>0</v>
      </c>
      <c r="C704" s="54"/>
      <c r="D704" s="55"/>
      <c r="E704" s="56"/>
      <c r="F704" s="56">
        <f t="shared" si="31"/>
        <v>0</v>
      </c>
      <c r="G704" s="57">
        <f t="shared" si="32"/>
        <v>0</v>
      </c>
      <c r="H704" s="60">
        <f t="shared" si="33"/>
        <v>0</v>
      </c>
    </row>
    <row r="705" spans="1:8" s="59" customFormat="1" hidden="1">
      <c r="A705" s="53" t="str">
        <f>IF((LEN('Copy paste to Here'!G709))&gt;5,((CONCATENATE('Copy paste to Here'!G709," &amp; ",'Copy paste to Here'!D709,"  &amp;  ",'Copy paste to Here'!E709))),"Empty Cell")</f>
        <v>Empty Cell</v>
      </c>
      <c r="B705" s="54">
        <f>'Copy paste to Here'!C709</f>
        <v>0</v>
      </c>
      <c r="C705" s="54"/>
      <c r="D705" s="55"/>
      <c r="E705" s="56"/>
      <c r="F705" s="56">
        <f t="shared" si="31"/>
        <v>0</v>
      </c>
      <c r="G705" s="57">
        <f t="shared" si="32"/>
        <v>0</v>
      </c>
      <c r="H705" s="60">
        <f t="shared" si="33"/>
        <v>0</v>
      </c>
    </row>
    <row r="706" spans="1:8" s="59" customFormat="1" hidden="1">
      <c r="A706" s="53" t="str">
        <f>IF((LEN('Copy paste to Here'!G710))&gt;5,((CONCATENATE('Copy paste to Here'!G710," &amp; ",'Copy paste to Here'!D710,"  &amp;  ",'Copy paste to Here'!E710))),"Empty Cell")</f>
        <v>Empty Cell</v>
      </c>
      <c r="B706" s="54">
        <f>'Copy paste to Here'!C710</f>
        <v>0</v>
      </c>
      <c r="C706" s="54"/>
      <c r="D706" s="55"/>
      <c r="E706" s="56"/>
      <c r="F706" s="56">
        <f t="shared" si="31"/>
        <v>0</v>
      </c>
      <c r="G706" s="57">
        <f t="shared" si="32"/>
        <v>0</v>
      </c>
      <c r="H706" s="60">
        <f t="shared" si="33"/>
        <v>0</v>
      </c>
    </row>
    <row r="707" spans="1:8" s="59" customFormat="1" hidden="1">
      <c r="A707" s="53" t="str">
        <f>IF((LEN('Copy paste to Here'!G711))&gt;5,((CONCATENATE('Copy paste to Here'!G711," &amp; ",'Copy paste to Here'!D711,"  &amp;  ",'Copy paste to Here'!E711))),"Empty Cell")</f>
        <v>Empty Cell</v>
      </c>
      <c r="B707" s="54">
        <f>'Copy paste to Here'!C711</f>
        <v>0</v>
      </c>
      <c r="C707" s="54"/>
      <c r="D707" s="55"/>
      <c r="E707" s="56"/>
      <c r="F707" s="56">
        <f t="shared" si="31"/>
        <v>0</v>
      </c>
      <c r="G707" s="57">
        <f t="shared" si="32"/>
        <v>0</v>
      </c>
      <c r="H707" s="60">
        <f t="shared" si="33"/>
        <v>0</v>
      </c>
    </row>
    <row r="708" spans="1:8" s="59" customFormat="1" hidden="1">
      <c r="A708" s="53" t="str">
        <f>IF((LEN('Copy paste to Here'!G712))&gt;5,((CONCATENATE('Copy paste to Here'!G712," &amp; ",'Copy paste to Here'!D712,"  &amp;  ",'Copy paste to Here'!E712))),"Empty Cell")</f>
        <v>Empty Cell</v>
      </c>
      <c r="B708" s="54">
        <f>'Copy paste to Here'!C712</f>
        <v>0</v>
      </c>
      <c r="C708" s="54"/>
      <c r="D708" s="55"/>
      <c r="E708" s="56"/>
      <c r="F708" s="56">
        <f t="shared" si="31"/>
        <v>0</v>
      </c>
      <c r="G708" s="57">
        <f t="shared" si="32"/>
        <v>0</v>
      </c>
      <c r="H708" s="60">
        <f t="shared" si="33"/>
        <v>0</v>
      </c>
    </row>
    <row r="709" spans="1:8" s="59" customFormat="1" hidden="1">
      <c r="A709" s="53" t="str">
        <f>IF((LEN('Copy paste to Here'!G713))&gt;5,((CONCATENATE('Copy paste to Here'!G713," &amp; ",'Copy paste to Here'!D713,"  &amp;  ",'Copy paste to Here'!E713))),"Empty Cell")</f>
        <v>Empty Cell</v>
      </c>
      <c r="B709" s="54">
        <f>'Copy paste to Here'!C713</f>
        <v>0</v>
      </c>
      <c r="C709" s="54"/>
      <c r="D709" s="55"/>
      <c r="E709" s="56"/>
      <c r="F709" s="56">
        <f t="shared" si="31"/>
        <v>0</v>
      </c>
      <c r="G709" s="57">
        <f t="shared" si="32"/>
        <v>0</v>
      </c>
      <c r="H709" s="60">
        <f t="shared" si="33"/>
        <v>0</v>
      </c>
    </row>
    <row r="710" spans="1:8" s="59" customFormat="1" hidden="1">
      <c r="A710" s="53" t="str">
        <f>IF((LEN('Copy paste to Here'!G714))&gt;5,((CONCATENATE('Copy paste to Here'!G714," &amp; ",'Copy paste to Here'!D714,"  &amp;  ",'Copy paste to Here'!E714))),"Empty Cell")</f>
        <v>Empty Cell</v>
      </c>
      <c r="B710" s="54">
        <f>'Copy paste to Here'!C714</f>
        <v>0</v>
      </c>
      <c r="C710" s="54"/>
      <c r="D710" s="55"/>
      <c r="E710" s="56"/>
      <c r="F710" s="56">
        <f t="shared" si="31"/>
        <v>0</v>
      </c>
      <c r="G710" s="57">
        <f t="shared" si="32"/>
        <v>0</v>
      </c>
      <c r="H710" s="60">
        <f t="shared" si="33"/>
        <v>0</v>
      </c>
    </row>
    <row r="711" spans="1:8" s="59" customFormat="1" hidden="1">
      <c r="A711" s="53" t="str">
        <f>IF((LEN('Copy paste to Here'!G715))&gt;5,((CONCATENATE('Copy paste to Here'!G715," &amp; ",'Copy paste to Here'!D715,"  &amp;  ",'Copy paste to Here'!E715))),"Empty Cell")</f>
        <v>Empty Cell</v>
      </c>
      <c r="B711" s="54">
        <f>'Copy paste to Here'!C715</f>
        <v>0</v>
      </c>
      <c r="C711" s="54"/>
      <c r="D711" s="55"/>
      <c r="E711" s="56"/>
      <c r="F711" s="56">
        <f t="shared" si="31"/>
        <v>0</v>
      </c>
      <c r="G711" s="57">
        <f t="shared" si="32"/>
        <v>0</v>
      </c>
      <c r="H711" s="60">
        <f t="shared" si="33"/>
        <v>0</v>
      </c>
    </row>
    <row r="712" spans="1:8" s="59" customFormat="1" hidden="1">
      <c r="A712" s="53" t="str">
        <f>IF((LEN('Copy paste to Here'!G716))&gt;5,((CONCATENATE('Copy paste to Here'!G716," &amp; ",'Copy paste to Here'!D716,"  &amp;  ",'Copy paste to Here'!E716))),"Empty Cell")</f>
        <v>Empty Cell</v>
      </c>
      <c r="B712" s="54">
        <f>'Copy paste to Here'!C716</f>
        <v>0</v>
      </c>
      <c r="C712" s="54"/>
      <c r="D712" s="55"/>
      <c r="E712" s="56"/>
      <c r="F712" s="56">
        <f t="shared" si="31"/>
        <v>0</v>
      </c>
      <c r="G712" s="57">
        <f t="shared" si="32"/>
        <v>0</v>
      </c>
      <c r="H712" s="60">
        <f t="shared" si="33"/>
        <v>0</v>
      </c>
    </row>
    <row r="713" spans="1:8" s="59" customFormat="1" hidden="1">
      <c r="A713" s="53" t="str">
        <f>IF((LEN('Copy paste to Here'!G717))&gt;5,((CONCATENATE('Copy paste to Here'!G717," &amp; ",'Copy paste to Here'!D717,"  &amp;  ",'Copy paste to Here'!E717))),"Empty Cell")</f>
        <v>Empty Cell</v>
      </c>
      <c r="B713" s="54">
        <f>'Copy paste to Here'!C717</f>
        <v>0</v>
      </c>
      <c r="C713" s="54"/>
      <c r="D713" s="55"/>
      <c r="E713" s="56"/>
      <c r="F713" s="56">
        <f t="shared" si="31"/>
        <v>0</v>
      </c>
      <c r="G713" s="57">
        <f t="shared" si="32"/>
        <v>0</v>
      </c>
      <c r="H713" s="60">
        <f t="shared" si="33"/>
        <v>0</v>
      </c>
    </row>
    <row r="714" spans="1:8" s="59" customFormat="1" hidden="1">
      <c r="A714" s="53" t="str">
        <f>IF((LEN('Copy paste to Here'!G718))&gt;5,((CONCATENATE('Copy paste to Here'!G718," &amp; ",'Copy paste to Here'!D718,"  &amp;  ",'Copy paste to Here'!E718))),"Empty Cell")</f>
        <v>Empty Cell</v>
      </c>
      <c r="B714" s="54">
        <f>'Copy paste to Here'!C718</f>
        <v>0</v>
      </c>
      <c r="C714" s="54"/>
      <c r="D714" s="55"/>
      <c r="E714" s="56"/>
      <c r="F714" s="56">
        <f t="shared" si="31"/>
        <v>0</v>
      </c>
      <c r="G714" s="57">
        <f t="shared" si="32"/>
        <v>0</v>
      </c>
      <c r="H714" s="60">
        <f t="shared" si="33"/>
        <v>0</v>
      </c>
    </row>
    <row r="715" spans="1:8" s="59" customFormat="1" hidden="1">
      <c r="A715" s="53" t="str">
        <f>IF((LEN('Copy paste to Here'!G719))&gt;5,((CONCATENATE('Copy paste to Here'!G719," &amp; ",'Copy paste to Here'!D719,"  &amp;  ",'Copy paste to Here'!E719))),"Empty Cell")</f>
        <v>Empty Cell</v>
      </c>
      <c r="B715" s="54">
        <f>'Copy paste to Here'!C719</f>
        <v>0</v>
      </c>
      <c r="C715" s="54"/>
      <c r="D715" s="55"/>
      <c r="E715" s="56"/>
      <c r="F715" s="56">
        <f t="shared" si="31"/>
        <v>0</v>
      </c>
      <c r="G715" s="57">
        <f t="shared" si="32"/>
        <v>0</v>
      </c>
      <c r="H715" s="60">
        <f t="shared" si="33"/>
        <v>0</v>
      </c>
    </row>
    <row r="716" spans="1:8" s="59" customFormat="1" hidden="1">
      <c r="A716" s="53" t="str">
        <f>IF((LEN('Copy paste to Here'!G720))&gt;5,((CONCATENATE('Copy paste to Here'!G720," &amp; ",'Copy paste to Here'!D720,"  &amp;  ",'Copy paste to Here'!E720))),"Empty Cell")</f>
        <v>Empty Cell</v>
      </c>
      <c r="B716" s="54">
        <f>'Copy paste to Here'!C720</f>
        <v>0</v>
      </c>
      <c r="C716" s="54"/>
      <c r="D716" s="55"/>
      <c r="E716" s="56"/>
      <c r="F716" s="56">
        <f t="shared" si="31"/>
        <v>0</v>
      </c>
      <c r="G716" s="57">
        <f t="shared" si="32"/>
        <v>0</v>
      </c>
      <c r="H716" s="60">
        <f t="shared" si="33"/>
        <v>0</v>
      </c>
    </row>
    <row r="717" spans="1:8" s="59" customFormat="1" hidden="1">
      <c r="A717" s="53" t="str">
        <f>IF((LEN('Copy paste to Here'!G721))&gt;5,((CONCATENATE('Copy paste to Here'!G721," &amp; ",'Copy paste to Here'!D721,"  &amp;  ",'Copy paste to Here'!E721))),"Empty Cell")</f>
        <v>Empty Cell</v>
      </c>
      <c r="B717" s="54">
        <f>'Copy paste to Here'!C721</f>
        <v>0</v>
      </c>
      <c r="C717" s="54"/>
      <c r="D717" s="55"/>
      <c r="E717" s="56"/>
      <c r="F717" s="56">
        <f t="shared" si="31"/>
        <v>0</v>
      </c>
      <c r="G717" s="57">
        <f t="shared" si="32"/>
        <v>0</v>
      </c>
      <c r="H717" s="60">
        <f t="shared" si="33"/>
        <v>0</v>
      </c>
    </row>
    <row r="718" spans="1:8" s="59" customFormat="1" hidden="1">
      <c r="A718" s="53" t="str">
        <f>IF((LEN('Copy paste to Here'!G722))&gt;5,((CONCATENATE('Copy paste to Here'!G722," &amp; ",'Copy paste to Here'!D722,"  &amp;  ",'Copy paste to Here'!E722))),"Empty Cell")</f>
        <v>Empty Cell</v>
      </c>
      <c r="B718" s="54">
        <f>'Copy paste to Here'!C722</f>
        <v>0</v>
      </c>
      <c r="C718" s="54"/>
      <c r="D718" s="55"/>
      <c r="E718" s="56"/>
      <c r="F718" s="56">
        <f t="shared" si="31"/>
        <v>0</v>
      </c>
      <c r="G718" s="57">
        <f t="shared" si="32"/>
        <v>0</v>
      </c>
      <c r="H718" s="60">
        <f t="shared" si="33"/>
        <v>0</v>
      </c>
    </row>
    <row r="719" spans="1:8" s="59" customFormat="1" hidden="1">
      <c r="A719" s="53" t="str">
        <f>IF((LEN('Copy paste to Here'!G723))&gt;5,((CONCATENATE('Copy paste to Here'!G723," &amp; ",'Copy paste to Here'!D723,"  &amp;  ",'Copy paste to Here'!E723))),"Empty Cell")</f>
        <v>Empty Cell</v>
      </c>
      <c r="B719" s="54">
        <f>'Copy paste to Here'!C723</f>
        <v>0</v>
      </c>
      <c r="C719" s="54"/>
      <c r="D719" s="55"/>
      <c r="E719" s="56"/>
      <c r="F719" s="56">
        <f t="shared" si="31"/>
        <v>0</v>
      </c>
      <c r="G719" s="57">
        <f t="shared" si="32"/>
        <v>0</v>
      </c>
      <c r="H719" s="60">
        <f t="shared" si="33"/>
        <v>0</v>
      </c>
    </row>
    <row r="720" spans="1:8" s="59" customFormat="1" hidden="1">
      <c r="A720" s="53" t="str">
        <f>IF((LEN('Copy paste to Here'!G724))&gt;5,((CONCATENATE('Copy paste to Here'!G724," &amp; ",'Copy paste to Here'!D724,"  &amp;  ",'Copy paste to Here'!E724))),"Empty Cell")</f>
        <v>Empty Cell</v>
      </c>
      <c r="B720" s="54">
        <f>'Copy paste to Here'!C724</f>
        <v>0</v>
      </c>
      <c r="C720" s="54"/>
      <c r="D720" s="55"/>
      <c r="E720" s="56"/>
      <c r="F720" s="56">
        <f t="shared" si="31"/>
        <v>0</v>
      </c>
      <c r="G720" s="57">
        <f t="shared" si="32"/>
        <v>0</v>
      </c>
      <c r="H720" s="60">
        <f t="shared" si="33"/>
        <v>0</v>
      </c>
    </row>
    <row r="721" spans="1:8" s="59" customFormat="1" hidden="1">
      <c r="A721" s="53" t="str">
        <f>IF((LEN('Copy paste to Here'!G725))&gt;5,((CONCATENATE('Copy paste to Here'!G725," &amp; ",'Copy paste to Here'!D725,"  &amp;  ",'Copy paste to Here'!E725))),"Empty Cell")</f>
        <v>Empty Cell</v>
      </c>
      <c r="B721" s="54">
        <f>'Copy paste to Here'!C725</f>
        <v>0</v>
      </c>
      <c r="C721" s="54"/>
      <c r="D721" s="55"/>
      <c r="E721" s="56"/>
      <c r="F721" s="56">
        <f t="shared" si="31"/>
        <v>0</v>
      </c>
      <c r="G721" s="57">
        <f t="shared" si="32"/>
        <v>0</v>
      </c>
      <c r="H721" s="60">
        <f t="shared" si="33"/>
        <v>0</v>
      </c>
    </row>
    <row r="722" spans="1:8" s="59" customFormat="1" hidden="1">
      <c r="A722" s="53" t="str">
        <f>IF((LEN('Copy paste to Here'!G726))&gt;5,((CONCATENATE('Copy paste to Here'!G726," &amp; ",'Copy paste to Here'!D726,"  &amp;  ",'Copy paste to Here'!E726))),"Empty Cell")</f>
        <v>Empty Cell</v>
      </c>
      <c r="B722" s="54">
        <f>'Copy paste to Here'!C726</f>
        <v>0</v>
      </c>
      <c r="C722" s="54"/>
      <c r="D722" s="55"/>
      <c r="E722" s="56"/>
      <c r="F722" s="56">
        <f t="shared" si="31"/>
        <v>0</v>
      </c>
      <c r="G722" s="57">
        <f t="shared" si="32"/>
        <v>0</v>
      </c>
      <c r="H722" s="60">
        <f t="shared" si="33"/>
        <v>0</v>
      </c>
    </row>
    <row r="723" spans="1:8" s="59" customFormat="1" hidden="1">
      <c r="A723" s="53" t="str">
        <f>IF((LEN('Copy paste to Here'!G727))&gt;5,((CONCATENATE('Copy paste to Here'!G727," &amp; ",'Copy paste to Here'!D727,"  &amp;  ",'Copy paste to Here'!E727))),"Empty Cell")</f>
        <v>Empty Cell</v>
      </c>
      <c r="B723" s="54">
        <f>'Copy paste to Here'!C727</f>
        <v>0</v>
      </c>
      <c r="C723" s="54"/>
      <c r="D723" s="55"/>
      <c r="E723" s="56"/>
      <c r="F723" s="56">
        <f t="shared" ref="F723:F786" si="34">D723*E723</f>
        <v>0</v>
      </c>
      <c r="G723" s="57">
        <f t="shared" ref="G723:G786" si="35">E723*$E$14</f>
        <v>0</v>
      </c>
      <c r="H723" s="60">
        <f t="shared" ref="H723:H786" si="36">D723*G723</f>
        <v>0</v>
      </c>
    </row>
    <row r="724" spans="1:8" s="59" customFormat="1" hidden="1">
      <c r="A724" s="53" t="str">
        <f>IF((LEN('Copy paste to Here'!G728))&gt;5,((CONCATENATE('Copy paste to Here'!G728," &amp; ",'Copy paste to Here'!D728,"  &amp;  ",'Copy paste to Here'!E728))),"Empty Cell")</f>
        <v>Empty Cell</v>
      </c>
      <c r="B724" s="54">
        <f>'Copy paste to Here'!C728</f>
        <v>0</v>
      </c>
      <c r="C724" s="54"/>
      <c r="D724" s="55"/>
      <c r="E724" s="56"/>
      <c r="F724" s="56">
        <f t="shared" si="34"/>
        <v>0</v>
      </c>
      <c r="G724" s="57">
        <f t="shared" si="35"/>
        <v>0</v>
      </c>
      <c r="H724" s="60">
        <f t="shared" si="36"/>
        <v>0</v>
      </c>
    </row>
    <row r="725" spans="1:8" s="59" customFormat="1" hidden="1">
      <c r="A725" s="53" t="str">
        <f>IF((LEN('Copy paste to Here'!G729))&gt;5,((CONCATENATE('Copy paste to Here'!G729," &amp; ",'Copy paste to Here'!D729,"  &amp;  ",'Copy paste to Here'!E729))),"Empty Cell")</f>
        <v>Empty Cell</v>
      </c>
      <c r="B725" s="54">
        <f>'Copy paste to Here'!C729</f>
        <v>0</v>
      </c>
      <c r="C725" s="54"/>
      <c r="D725" s="55"/>
      <c r="E725" s="56"/>
      <c r="F725" s="56">
        <f t="shared" si="34"/>
        <v>0</v>
      </c>
      <c r="G725" s="57">
        <f t="shared" si="35"/>
        <v>0</v>
      </c>
      <c r="H725" s="60">
        <f t="shared" si="36"/>
        <v>0</v>
      </c>
    </row>
    <row r="726" spans="1:8" s="59" customFormat="1" hidden="1">
      <c r="A726" s="53" t="str">
        <f>IF((LEN('Copy paste to Here'!G730))&gt;5,((CONCATENATE('Copy paste to Here'!G730," &amp; ",'Copy paste to Here'!D730,"  &amp;  ",'Copy paste to Here'!E730))),"Empty Cell")</f>
        <v>Empty Cell</v>
      </c>
      <c r="B726" s="54">
        <f>'Copy paste to Here'!C730</f>
        <v>0</v>
      </c>
      <c r="C726" s="54"/>
      <c r="D726" s="55"/>
      <c r="E726" s="56"/>
      <c r="F726" s="56">
        <f t="shared" si="34"/>
        <v>0</v>
      </c>
      <c r="G726" s="57">
        <f t="shared" si="35"/>
        <v>0</v>
      </c>
      <c r="H726" s="60">
        <f t="shared" si="36"/>
        <v>0</v>
      </c>
    </row>
    <row r="727" spans="1:8" s="59" customFormat="1" hidden="1">
      <c r="A727" s="53" t="str">
        <f>IF((LEN('Copy paste to Here'!G731))&gt;5,((CONCATENATE('Copy paste to Here'!G731," &amp; ",'Copy paste to Here'!D731,"  &amp;  ",'Copy paste to Here'!E731))),"Empty Cell")</f>
        <v>Empty Cell</v>
      </c>
      <c r="B727" s="54">
        <f>'Copy paste to Here'!C731</f>
        <v>0</v>
      </c>
      <c r="C727" s="54"/>
      <c r="D727" s="55"/>
      <c r="E727" s="56"/>
      <c r="F727" s="56">
        <f t="shared" si="34"/>
        <v>0</v>
      </c>
      <c r="G727" s="57">
        <f t="shared" si="35"/>
        <v>0</v>
      </c>
      <c r="H727" s="60">
        <f t="shared" si="36"/>
        <v>0</v>
      </c>
    </row>
    <row r="728" spans="1:8" s="59" customFormat="1" hidden="1">
      <c r="A728" s="53" t="str">
        <f>IF((LEN('Copy paste to Here'!G732))&gt;5,((CONCATENATE('Copy paste to Here'!G732," &amp; ",'Copy paste to Here'!D732,"  &amp;  ",'Copy paste to Here'!E732))),"Empty Cell")</f>
        <v>Empty Cell</v>
      </c>
      <c r="B728" s="54">
        <f>'Copy paste to Here'!C732</f>
        <v>0</v>
      </c>
      <c r="C728" s="54"/>
      <c r="D728" s="55"/>
      <c r="E728" s="56"/>
      <c r="F728" s="56">
        <f t="shared" si="34"/>
        <v>0</v>
      </c>
      <c r="G728" s="57">
        <f t="shared" si="35"/>
        <v>0</v>
      </c>
      <c r="H728" s="60">
        <f t="shared" si="36"/>
        <v>0</v>
      </c>
    </row>
    <row r="729" spans="1:8" s="59" customFormat="1" hidden="1">
      <c r="A729" s="53" t="str">
        <f>IF((LEN('Copy paste to Here'!G733))&gt;5,((CONCATENATE('Copy paste to Here'!G733," &amp; ",'Copy paste to Here'!D733,"  &amp;  ",'Copy paste to Here'!E733))),"Empty Cell")</f>
        <v>Empty Cell</v>
      </c>
      <c r="B729" s="54">
        <f>'Copy paste to Here'!C733</f>
        <v>0</v>
      </c>
      <c r="C729" s="54"/>
      <c r="D729" s="55"/>
      <c r="E729" s="56"/>
      <c r="F729" s="56">
        <f t="shared" si="34"/>
        <v>0</v>
      </c>
      <c r="G729" s="57">
        <f t="shared" si="35"/>
        <v>0</v>
      </c>
      <c r="H729" s="60">
        <f t="shared" si="36"/>
        <v>0</v>
      </c>
    </row>
    <row r="730" spans="1:8" s="59" customFormat="1" hidden="1">
      <c r="A730" s="53" t="str">
        <f>IF((LEN('Copy paste to Here'!G734))&gt;5,((CONCATENATE('Copy paste to Here'!G734," &amp; ",'Copy paste to Here'!D734,"  &amp;  ",'Copy paste to Here'!E734))),"Empty Cell")</f>
        <v>Empty Cell</v>
      </c>
      <c r="B730" s="54">
        <f>'Copy paste to Here'!C734</f>
        <v>0</v>
      </c>
      <c r="C730" s="54"/>
      <c r="D730" s="55"/>
      <c r="E730" s="56"/>
      <c r="F730" s="56">
        <f t="shared" si="34"/>
        <v>0</v>
      </c>
      <c r="G730" s="57">
        <f t="shared" si="35"/>
        <v>0</v>
      </c>
      <c r="H730" s="60">
        <f t="shared" si="36"/>
        <v>0</v>
      </c>
    </row>
    <row r="731" spans="1:8" s="59" customFormat="1" hidden="1">
      <c r="A731" s="53" t="str">
        <f>IF((LEN('Copy paste to Here'!G735))&gt;5,((CONCATENATE('Copy paste to Here'!G735," &amp; ",'Copy paste to Here'!D735,"  &amp;  ",'Copy paste to Here'!E735))),"Empty Cell")</f>
        <v>Empty Cell</v>
      </c>
      <c r="B731" s="54">
        <f>'Copy paste to Here'!C735</f>
        <v>0</v>
      </c>
      <c r="C731" s="54"/>
      <c r="D731" s="55"/>
      <c r="E731" s="56"/>
      <c r="F731" s="56">
        <f t="shared" si="34"/>
        <v>0</v>
      </c>
      <c r="G731" s="57">
        <f t="shared" si="35"/>
        <v>0</v>
      </c>
      <c r="H731" s="60">
        <f t="shared" si="36"/>
        <v>0</v>
      </c>
    </row>
    <row r="732" spans="1:8" s="59" customFormat="1" hidden="1">
      <c r="A732" s="53" t="str">
        <f>IF((LEN('Copy paste to Here'!G736))&gt;5,((CONCATENATE('Copy paste to Here'!G736," &amp; ",'Copy paste to Here'!D736,"  &amp;  ",'Copy paste to Here'!E736))),"Empty Cell")</f>
        <v>Empty Cell</v>
      </c>
      <c r="B732" s="54">
        <f>'Copy paste to Here'!C736</f>
        <v>0</v>
      </c>
      <c r="C732" s="54"/>
      <c r="D732" s="55"/>
      <c r="E732" s="56"/>
      <c r="F732" s="56">
        <f t="shared" si="34"/>
        <v>0</v>
      </c>
      <c r="G732" s="57">
        <f t="shared" si="35"/>
        <v>0</v>
      </c>
      <c r="H732" s="60">
        <f t="shared" si="36"/>
        <v>0</v>
      </c>
    </row>
    <row r="733" spans="1:8" s="59" customFormat="1" hidden="1">
      <c r="A733" s="53" t="str">
        <f>IF((LEN('Copy paste to Here'!G737))&gt;5,((CONCATENATE('Copy paste to Here'!G737," &amp; ",'Copy paste to Here'!D737,"  &amp;  ",'Copy paste to Here'!E737))),"Empty Cell")</f>
        <v>Empty Cell</v>
      </c>
      <c r="B733" s="54">
        <f>'Copy paste to Here'!C737</f>
        <v>0</v>
      </c>
      <c r="C733" s="54"/>
      <c r="D733" s="55"/>
      <c r="E733" s="56"/>
      <c r="F733" s="56">
        <f t="shared" si="34"/>
        <v>0</v>
      </c>
      <c r="G733" s="57">
        <f t="shared" si="35"/>
        <v>0</v>
      </c>
      <c r="H733" s="60">
        <f t="shared" si="36"/>
        <v>0</v>
      </c>
    </row>
    <row r="734" spans="1:8" s="59" customFormat="1" hidden="1">
      <c r="A734" s="53" t="str">
        <f>IF((LEN('Copy paste to Here'!G738))&gt;5,((CONCATENATE('Copy paste to Here'!G738," &amp; ",'Copy paste to Here'!D738,"  &amp;  ",'Copy paste to Here'!E738))),"Empty Cell")</f>
        <v>Empty Cell</v>
      </c>
      <c r="B734" s="54">
        <f>'Copy paste to Here'!C738</f>
        <v>0</v>
      </c>
      <c r="C734" s="54"/>
      <c r="D734" s="55"/>
      <c r="E734" s="56"/>
      <c r="F734" s="56">
        <f t="shared" si="34"/>
        <v>0</v>
      </c>
      <c r="G734" s="57">
        <f t="shared" si="35"/>
        <v>0</v>
      </c>
      <c r="H734" s="60">
        <f t="shared" si="36"/>
        <v>0</v>
      </c>
    </row>
    <row r="735" spans="1:8" s="59" customFormat="1" hidden="1">
      <c r="A735" s="53" t="str">
        <f>IF((LEN('Copy paste to Here'!G739))&gt;5,((CONCATENATE('Copy paste to Here'!G739," &amp; ",'Copy paste to Here'!D739,"  &amp;  ",'Copy paste to Here'!E739))),"Empty Cell")</f>
        <v>Empty Cell</v>
      </c>
      <c r="B735" s="54">
        <f>'Copy paste to Here'!C739</f>
        <v>0</v>
      </c>
      <c r="C735" s="54"/>
      <c r="D735" s="55"/>
      <c r="E735" s="56"/>
      <c r="F735" s="56">
        <f t="shared" si="34"/>
        <v>0</v>
      </c>
      <c r="G735" s="57">
        <f t="shared" si="35"/>
        <v>0</v>
      </c>
      <c r="H735" s="60">
        <f t="shared" si="36"/>
        <v>0</v>
      </c>
    </row>
    <row r="736" spans="1:8" s="59" customFormat="1" hidden="1">
      <c r="A736" s="53" t="str">
        <f>IF((LEN('Copy paste to Here'!G740))&gt;5,((CONCATENATE('Copy paste to Here'!G740," &amp; ",'Copy paste to Here'!D740,"  &amp;  ",'Copy paste to Here'!E740))),"Empty Cell")</f>
        <v>Empty Cell</v>
      </c>
      <c r="B736" s="54">
        <f>'Copy paste to Here'!C740</f>
        <v>0</v>
      </c>
      <c r="C736" s="54"/>
      <c r="D736" s="55"/>
      <c r="E736" s="56"/>
      <c r="F736" s="56">
        <f t="shared" si="34"/>
        <v>0</v>
      </c>
      <c r="G736" s="57">
        <f t="shared" si="35"/>
        <v>0</v>
      </c>
      <c r="H736" s="60">
        <f t="shared" si="36"/>
        <v>0</v>
      </c>
    </row>
    <row r="737" spans="1:8" s="59" customFormat="1" hidden="1">
      <c r="A737" s="53" t="str">
        <f>IF((LEN('Copy paste to Here'!G741))&gt;5,((CONCATENATE('Copy paste to Here'!G741," &amp; ",'Copy paste to Here'!D741,"  &amp;  ",'Copy paste to Here'!E741))),"Empty Cell")</f>
        <v>Empty Cell</v>
      </c>
      <c r="B737" s="54">
        <f>'Copy paste to Here'!C741</f>
        <v>0</v>
      </c>
      <c r="C737" s="54"/>
      <c r="D737" s="55"/>
      <c r="E737" s="56"/>
      <c r="F737" s="56">
        <f t="shared" si="34"/>
        <v>0</v>
      </c>
      <c r="G737" s="57">
        <f t="shared" si="35"/>
        <v>0</v>
      </c>
      <c r="H737" s="60">
        <f t="shared" si="36"/>
        <v>0</v>
      </c>
    </row>
    <row r="738" spans="1:8" s="59" customFormat="1" hidden="1">
      <c r="A738" s="53" t="str">
        <f>IF((LEN('Copy paste to Here'!G742))&gt;5,((CONCATENATE('Copy paste to Here'!G742," &amp; ",'Copy paste to Here'!D742,"  &amp;  ",'Copy paste to Here'!E742))),"Empty Cell")</f>
        <v>Empty Cell</v>
      </c>
      <c r="B738" s="54">
        <f>'Copy paste to Here'!C742</f>
        <v>0</v>
      </c>
      <c r="C738" s="54"/>
      <c r="D738" s="55"/>
      <c r="E738" s="56"/>
      <c r="F738" s="56">
        <f t="shared" si="34"/>
        <v>0</v>
      </c>
      <c r="G738" s="57">
        <f t="shared" si="35"/>
        <v>0</v>
      </c>
      <c r="H738" s="60">
        <f t="shared" si="36"/>
        <v>0</v>
      </c>
    </row>
    <row r="739" spans="1:8" s="59" customFormat="1" hidden="1">
      <c r="A739" s="53" t="str">
        <f>IF((LEN('Copy paste to Here'!G743))&gt;5,((CONCATENATE('Copy paste to Here'!G743," &amp; ",'Copy paste to Here'!D743,"  &amp;  ",'Copy paste to Here'!E743))),"Empty Cell")</f>
        <v>Empty Cell</v>
      </c>
      <c r="B739" s="54">
        <f>'Copy paste to Here'!C743</f>
        <v>0</v>
      </c>
      <c r="C739" s="54"/>
      <c r="D739" s="55"/>
      <c r="E739" s="56"/>
      <c r="F739" s="56">
        <f t="shared" si="34"/>
        <v>0</v>
      </c>
      <c r="G739" s="57">
        <f t="shared" si="35"/>
        <v>0</v>
      </c>
      <c r="H739" s="60">
        <f t="shared" si="36"/>
        <v>0</v>
      </c>
    </row>
    <row r="740" spans="1:8" s="59" customFormat="1" hidden="1">
      <c r="A740" s="53" t="str">
        <f>IF((LEN('Copy paste to Here'!G744))&gt;5,((CONCATENATE('Copy paste to Here'!G744," &amp; ",'Copy paste to Here'!D744,"  &amp;  ",'Copy paste to Here'!E744))),"Empty Cell")</f>
        <v>Empty Cell</v>
      </c>
      <c r="B740" s="54">
        <f>'Copy paste to Here'!C744</f>
        <v>0</v>
      </c>
      <c r="C740" s="54"/>
      <c r="D740" s="55"/>
      <c r="E740" s="56"/>
      <c r="F740" s="56">
        <f t="shared" si="34"/>
        <v>0</v>
      </c>
      <c r="G740" s="57">
        <f t="shared" si="35"/>
        <v>0</v>
      </c>
      <c r="H740" s="60">
        <f t="shared" si="36"/>
        <v>0</v>
      </c>
    </row>
    <row r="741" spans="1:8" s="59" customFormat="1" hidden="1">
      <c r="A741" s="53" t="str">
        <f>IF((LEN('Copy paste to Here'!G745))&gt;5,((CONCATENATE('Copy paste to Here'!G745," &amp; ",'Copy paste to Here'!D745,"  &amp;  ",'Copy paste to Here'!E745))),"Empty Cell")</f>
        <v>Empty Cell</v>
      </c>
      <c r="B741" s="54">
        <f>'Copy paste to Here'!C745</f>
        <v>0</v>
      </c>
      <c r="C741" s="54"/>
      <c r="D741" s="55"/>
      <c r="E741" s="56"/>
      <c r="F741" s="56">
        <f t="shared" si="34"/>
        <v>0</v>
      </c>
      <c r="G741" s="57">
        <f t="shared" si="35"/>
        <v>0</v>
      </c>
      <c r="H741" s="60">
        <f t="shared" si="36"/>
        <v>0</v>
      </c>
    </row>
    <row r="742" spans="1:8" s="59" customFormat="1" hidden="1">
      <c r="A742" s="53" t="str">
        <f>IF((LEN('Copy paste to Here'!G746))&gt;5,((CONCATENATE('Copy paste to Here'!G746," &amp; ",'Copy paste to Here'!D746,"  &amp;  ",'Copy paste to Here'!E746))),"Empty Cell")</f>
        <v>Empty Cell</v>
      </c>
      <c r="B742" s="54">
        <f>'Copy paste to Here'!C746</f>
        <v>0</v>
      </c>
      <c r="C742" s="54"/>
      <c r="D742" s="55"/>
      <c r="E742" s="56"/>
      <c r="F742" s="56">
        <f t="shared" si="34"/>
        <v>0</v>
      </c>
      <c r="G742" s="57">
        <f t="shared" si="35"/>
        <v>0</v>
      </c>
      <c r="H742" s="60">
        <f t="shared" si="36"/>
        <v>0</v>
      </c>
    </row>
    <row r="743" spans="1:8" s="59" customFormat="1" hidden="1">
      <c r="A743" s="53" t="str">
        <f>IF((LEN('Copy paste to Here'!G747))&gt;5,((CONCATENATE('Copy paste to Here'!G747," &amp; ",'Copy paste to Here'!D747,"  &amp;  ",'Copy paste to Here'!E747))),"Empty Cell")</f>
        <v>Empty Cell</v>
      </c>
      <c r="B743" s="54">
        <f>'Copy paste to Here'!C747</f>
        <v>0</v>
      </c>
      <c r="C743" s="54"/>
      <c r="D743" s="55"/>
      <c r="E743" s="56"/>
      <c r="F743" s="56">
        <f t="shared" si="34"/>
        <v>0</v>
      </c>
      <c r="G743" s="57">
        <f t="shared" si="35"/>
        <v>0</v>
      </c>
      <c r="H743" s="60">
        <f t="shared" si="36"/>
        <v>0</v>
      </c>
    </row>
    <row r="744" spans="1:8" s="59" customFormat="1" hidden="1">
      <c r="A744" s="53" t="str">
        <f>IF((LEN('Copy paste to Here'!G748))&gt;5,((CONCATENATE('Copy paste to Here'!G748," &amp; ",'Copy paste to Here'!D748,"  &amp;  ",'Copy paste to Here'!E748))),"Empty Cell")</f>
        <v>Empty Cell</v>
      </c>
      <c r="B744" s="54">
        <f>'Copy paste to Here'!C748</f>
        <v>0</v>
      </c>
      <c r="C744" s="54"/>
      <c r="D744" s="55"/>
      <c r="E744" s="56"/>
      <c r="F744" s="56">
        <f t="shared" si="34"/>
        <v>0</v>
      </c>
      <c r="G744" s="57">
        <f t="shared" si="35"/>
        <v>0</v>
      </c>
      <c r="H744" s="60">
        <f t="shared" si="36"/>
        <v>0</v>
      </c>
    </row>
    <row r="745" spans="1:8" s="59" customFormat="1" hidden="1">
      <c r="A745" s="53" t="str">
        <f>IF((LEN('Copy paste to Here'!G749))&gt;5,((CONCATENATE('Copy paste to Here'!G749," &amp; ",'Copy paste to Here'!D749,"  &amp;  ",'Copy paste to Here'!E749))),"Empty Cell")</f>
        <v>Empty Cell</v>
      </c>
      <c r="B745" s="54">
        <f>'Copy paste to Here'!C749</f>
        <v>0</v>
      </c>
      <c r="C745" s="54"/>
      <c r="D745" s="55"/>
      <c r="E745" s="56"/>
      <c r="F745" s="56">
        <f t="shared" si="34"/>
        <v>0</v>
      </c>
      <c r="G745" s="57">
        <f t="shared" si="35"/>
        <v>0</v>
      </c>
      <c r="H745" s="60">
        <f t="shared" si="36"/>
        <v>0</v>
      </c>
    </row>
    <row r="746" spans="1:8" s="59" customFormat="1" hidden="1">
      <c r="A746" s="53" t="str">
        <f>IF((LEN('Copy paste to Here'!G750))&gt;5,((CONCATENATE('Copy paste to Here'!G750," &amp; ",'Copy paste to Here'!D750,"  &amp;  ",'Copy paste to Here'!E750))),"Empty Cell")</f>
        <v>Empty Cell</v>
      </c>
      <c r="B746" s="54">
        <f>'Copy paste to Here'!C750</f>
        <v>0</v>
      </c>
      <c r="C746" s="54"/>
      <c r="D746" s="55"/>
      <c r="E746" s="56"/>
      <c r="F746" s="56">
        <f t="shared" si="34"/>
        <v>0</v>
      </c>
      <c r="G746" s="57">
        <f t="shared" si="35"/>
        <v>0</v>
      </c>
      <c r="H746" s="60">
        <f t="shared" si="36"/>
        <v>0</v>
      </c>
    </row>
    <row r="747" spans="1:8" s="59" customFormat="1" hidden="1">
      <c r="A747" s="53" t="str">
        <f>IF((LEN('Copy paste to Here'!G751))&gt;5,((CONCATENATE('Copy paste to Here'!G751," &amp; ",'Copy paste to Here'!D751,"  &amp;  ",'Copy paste to Here'!E751))),"Empty Cell")</f>
        <v>Empty Cell</v>
      </c>
      <c r="B747" s="54">
        <f>'Copy paste to Here'!C751</f>
        <v>0</v>
      </c>
      <c r="C747" s="54"/>
      <c r="D747" s="55"/>
      <c r="E747" s="56"/>
      <c r="F747" s="56">
        <f t="shared" si="34"/>
        <v>0</v>
      </c>
      <c r="G747" s="57">
        <f t="shared" si="35"/>
        <v>0</v>
      </c>
      <c r="H747" s="60">
        <f t="shared" si="36"/>
        <v>0</v>
      </c>
    </row>
    <row r="748" spans="1:8" s="59" customFormat="1" hidden="1">
      <c r="A748" s="53" t="str">
        <f>IF((LEN('Copy paste to Here'!G752))&gt;5,((CONCATENATE('Copy paste to Here'!G752," &amp; ",'Copy paste to Here'!D752,"  &amp;  ",'Copy paste to Here'!E752))),"Empty Cell")</f>
        <v>Empty Cell</v>
      </c>
      <c r="B748" s="54">
        <f>'Copy paste to Here'!C752</f>
        <v>0</v>
      </c>
      <c r="C748" s="54"/>
      <c r="D748" s="55"/>
      <c r="E748" s="56"/>
      <c r="F748" s="56">
        <f t="shared" si="34"/>
        <v>0</v>
      </c>
      <c r="G748" s="57">
        <f t="shared" si="35"/>
        <v>0</v>
      </c>
      <c r="H748" s="60">
        <f t="shared" si="36"/>
        <v>0</v>
      </c>
    </row>
    <row r="749" spans="1:8" s="59" customFormat="1" hidden="1">
      <c r="A749" s="53" t="str">
        <f>IF((LEN('Copy paste to Here'!G753))&gt;5,((CONCATENATE('Copy paste to Here'!G753," &amp; ",'Copy paste to Here'!D753,"  &amp;  ",'Copy paste to Here'!E753))),"Empty Cell")</f>
        <v>Empty Cell</v>
      </c>
      <c r="B749" s="54">
        <f>'Copy paste to Here'!C753</f>
        <v>0</v>
      </c>
      <c r="C749" s="54"/>
      <c r="D749" s="55"/>
      <c r="E749" s="56"/>
      <c r="F749" s="56">
        <f t="shared" si="34"/>
        <v>0</v>
      </c>
      <c r="G749" s="57">
        <f t="shared" si="35"/>
        <v>0</v>
      </c>
      <c r="H749" s="60">
        <f t="shared" si="36"/>
        <v>0</v>
      </c>
    </row>
    <row r="750" spans="1:8" s="59" customFormat="1" hidden="1">
      <c r="A750" s="53" t="str">
        <f>IF((LEN('Copy paste to Here'!G754))&gt;5,((CONCATENATE('Copy paste to Here'!G754," &amp; ",'Copy paste to Here'!D754,"  &amp;  ",'Copy paste to Here'!E754))),"Empty Cell")</f>
        <v>Empty Cell</v>
      </c>
      <c r="B750" s="54">
        <f>'Copy paste to Here'!C754</f>
        <v>0</v>
      </c>
      <c r="C750" s="54"/>
      <c r="D750" s="55"/>
      <c r="E750" s="56"/>
      <c r="F750" s="56">
        <f t="shared" si="34"/>
        <v>0</v>
      </c>
      <c r="G750" s="57">
        <f t="shared" si="35"/>
        <v>0</v>
      </c>
      <c r="H750" s="60">
        <f t="shared" si="36"/>
        <v>0</v>
      </c>
    </row>
    <row r="751" spans="1:8" s="59" customFormat="1" hidden="1">
      <c r="A751" s="53" t="str">
        <f>IF((LEN('Copy paste to Here'!G755))&gt;5,((CONCATENATE('Copy paste to Here'!G755," &amp; ",'Copy paste to Here'!D755,"  &amp;  ",'Copy paste to Here'!E755))),"Empty Cell")</f>
        <v>Empty Cell</v>
      </c>
      <c r="B751" s="54">
        <f>'Copy paste to Here'!C755</f>
        <v>0</v>
      </c>
      <c r="C751" s="54"/>
      <c r="D751" s="55"/>
      <c r="E751" s="56"/>
      <c r="F751" s="56">
        <f t="shared" si="34"/>
        <v>0</v>
      </c>
      <c r="G751" s="57">
        <f t="shared" si="35"/>
        <v>0</v>
      </c>
      <c r="H751" s="60">
        <f t="shared" si="36"/>
        <v>0</v>
      </c>
    </row>
    <row r="752" spans="1:8" s="59" customFormat="1" hidden="1">
      <c r="A752" s="53" t="str">
        <f>IF((LEN('Copy paste to Here'!G756))&gt;5,((CONCATENATE('Copy paste to Here'!G756," &amp; ",'Copy paste to Here'!D756,"  &amp;  ",'Copy paste to Here'!E756))),"Empty Cell")</f>
        <v>Empty Cell</v>
      </c>
      <c r="B752" s="54">
        <f>'Copy paste to Here'!C756</f>
        <v>0</v>
      </c>
      <c r="C752" s="54"/>
      <c r="D752" s="55"/>
      <c r="E752" s="56"/>
      <c r="F752" s="56">
        <f t="shared" si="34"/>
        <v>0</v>
      </c>
      <c r="G752" s="57">
        <f t="shared" si="35"/>
        <v>0</v>
      </c>
      <c r="H752" s="60">
        <f t="shared" si="36"/>
        <v>0</v>
      </c>
    </row>
    <row r="753" spans="1:8" s="59" customFormat="1" hidden="1">
      <c r="A753" s="53" t="str">
        <f>IF((LEN('Copy paste to Here'!G757))&gt;5,((CONCATENATE('Copy paste to Here'!G757," &amp; ",'Copy paste to Here'!D757,"  &amp;  ",'Copy paste to Here'!E757))),"Empty Cell")</f>
        <v>Empty Cell</v>
      </c>
      <c r="B753" s="54">
        <f>'Copy paste to Here'!C757</f>
        <v>0</v>
      </c>
      <c r="C753" s="54"/>
      <c r="D753" s="55"/>
      <c r="E753" s="56"/>
      <c r="F753" s="56">
        <f t="shared" si="34"/>
        <v>0</v>
      </c>
      <c r="G753" s="57">
        <f t="shared" si="35"/>
        <v>0</v>
      </c>
      <c r="H753" s="60">
        <f t="shared" si="36"/>
        <v>0</v>
      </c>
    </row>
    <row r="754" spans="1:8" s="59" customFormat="1" hidden="1">
      <c r="A754" s="53" t="str">
        <f>IF((LEN('Copy paste to Here'!G758))&gt;5,((CONCATENATE('Copy paste to Here'!G758," &amp; ",'Copy paste to Here'!D758,"  &amp;  ",'Copy paste to Here'!E758))),"Empty Cell")</f>
        <v>Empty Cell</v>
      </c>
      <c r="B754" s="54">
        <f>'Copy paste to Here'!C758</f>
        <v>0</v>
      </c>
      <c r="C754" s="54"/>
      <c r="D754" s="55"/>
      <c r="E754" s="56"/>
      <c r="F754" s="56">
        <f t="shared" si="34"/>
        <v>0</v>
      </c>
      <c r="G754" s="57">
        <f t="shared" si="35"/>
        <v>0</v>
      </c>
      <c r="H754" s="60">
        <f t="shared" si="36"/>
        <v>0</v>
      </c>
    </row>
    <row r="755" spans="1:8" s="59" customFormat="1" hidden="1">
      <c r="A755" s="53" t="str">
        <f>IF((LEN('Copy paste to Here'!G759))&gt;5,((CONCATENATE('Copy paste to Here'!G759," &amp; ",'Copy paste to Here'!D759,"  &amp;  ",'Copy paste to Here'!E759))),"Empty Cell")</f>
        <v>Empty Cell</v>
      </c>
      <c r="B755" s="54">
        <f>'Copy paste to Here'!C759</f>
        <v>0</v>
      </c>
      <c r="C755" s="54"/>
      <c r="D755" s="55"/>
      <c r="E755" s="56"/>
      <c r="F755" s="56">
        <f t="shared" si="34"/>
        <v>0</v>
      </c>
      <c r="G755" s="57">
        <f t="shared" si="35"/>
        <v>0</v>
      </c>
      <c r="H755" s="60">
        <f t="shared" si="36"/>
        <v>0</v>
      </c>
    </row>
    <row r="756" spans="1:8" s="59" customFormat="1" hidden="1">
      <c r="A756" s="53" t="str">
        <f>IF((LEN('Copy paste to Here'!G760))&gt;5,((CONCATENATE('Copy paste to Here'!G760," &amp; ",'Copy paste to Here'!D760,"  &amp;  ",'Copy paste to Here'!E760))),"Empty Cell")</f>
        <v>Empty Cell</v>
      </c>
      <c r="B756" s="54">
        <f>'Copy paste to Here'!C760</f>
        <v>0</v>
      </c>
      <c r="C756" s="54"/>
      <c r="D756" s="55"/>
      <c r="E756" s="56"/>
      <c r="F756" s="56">
        <f t="shared" si="34"/>
        <v>0</v>
      </c>
      <c r="G756" s="57">
        <f t="shared" si="35"/>
        <v>0</v>
      </c>
      <c r="H756" s="60">
        <f t="shared" si="36"/>
        <v>0</v>
      </c>
    </row>
    <row r="757" spans="1:8" s="59" customFormat="1" hidden="1">
      <c r="A757" s="53" t="str">
        <f>IF((LEN('Copy paste to Here'!G761))&gt;5,((CONCATENATE('Copy paste to Here'!G761," &amp; ",'Copy paste to Here'!D761,"  &amp;  ",'Copy paste to Here'!E761))),"Empty Cell")</f>
        <v>Empty Cell</v>
      </c>
      <c r="B757" s="54">
        <f>'Copy paste to Here'!C761</f>
        <v>0</v>
      </c>
      <c r="C757" s="54"/>
      <c r="D757" s="55"/>
      <c r="E757" s="56"/>
      <c r="F757" s="56">
        <f t="shared" si="34"/>
        <v>0</v>
      </c>
      <c r="G757" s="57">
        <f t="shared" si="35"/>
        <v>0</v>
      </c>
      <c r="H757" s="60">
        <f t="shared" si="36"/>
        <v>0</v>
      </c>
    </row>
    <row r="758" spans="1:8" s="59" customFormat="1" hidden="1">
      <c r="A758" s="53" t="str">
        <f>IF((LEN('Copy paste to Here'!G762))&gt;5,((CONCATENATE('Copy paste to Here'!G762," &amp; ",'Copy paste to Here'!D762,"  &amp;  ",'Copy paste to Here'!E762))),"Empty Cell")</f>
        <v>Empty Cell</v>
      </c>
      <c r="B758" s="54">
        <f>'Copy paste to Here'!C762</f>
        <v>0</v>
      </c>
      <c r="C758" s="54"/>
      <c r="D758" s="55"/>
      <c r="E758" s="56"/>
      <c r="F758" s="56">
        <f t="shared" si="34"/>
        <v>0</v>
      </c>
      <c r="G758" s="57">
        <f t="shared" si="35"/>
        <v>0</v>
      </c>
      <c r="H758" s="60">
        <f t="shared" si="36"/>
        <v>0</v>
      </c>
    </row>
    <row r="759" spans="1:8" s="59" customFormat="1" hidden="1">
      <c r="A759" s="53" t="str">
        <f>IF((LEN('Copy paste to Here'!G763))&gt;5,((CONCATENATE('Copy paste to Here'!G763," &amp; ",'Copy paste to Here'!D763,"  &amp;  ",'Copy paste to Here'!E763))),"Empty Cell")</f>
        <v>Empty Cell</v>
      </c>
      <c r="B759" s="54">
        <f>'Copy paste to Here'!C763</f>
        <v>0</v>
      </c>
      <c r="C759" s="54"/>
      <c r="D759" s="55"/>
      <c r="E759" s="56"/>
      <c r="F759" s="56">
        <f t="shared" si="34"/>
        <v>0</v>
      </c>
      <c r="G759" s="57">
        <f t="shared" si="35"/>
        <v>0</v>
      </c>
      <c r="H759" s="60">
        <f t="shared" si="36"/>
        <v>0</v>
      </c>
    </row>
    <row r="760" spans="1:8" s="59" customFormat="1" hidden="1">
      <c r="A760" s="53" t="str">
        <f>IF((LEN('Copy paste to Here'!G764))&gt;5,((CONCATENATE('Copy paste to Here'!G764," &amp; ",'Copy paste to Here'!D764,"  &amp;  ",'Copy paste to Here'!E764))),"Empty Cell")</f>
        <v>Empty Cell</v>
      </c>
      <c r="B760" s="54">
        <f>'Copy paste to Here'!C764</f>
        <v>0</v>
      </c>
      <c r="C760" s="54"/>
      <c r="D760" s="55"/>
      <c r="E760" s="56"/>
      <c r="F760" s="56">
        <f t="shared" si="34"/>
        <v>0</v>
      </c>
      <c r="G760" s="57">
        <f t="shared" si="35"/>
        <v>0</v>
      </c>
      <c r="H760" s="60">
        <f t="shared" si="36"/>
        <v>0</v>
      </c>
    </row>
    <row r="761" spans="1:8" s="59" customFormat="1" hidden="1">
      <c r="A761" s="53" t="str">
        <f>IF((LEN('Copy paste to Here'!G765))&gt;5,((CONCATENATE('Copy paste to Here'!G765," &amp; ",'Copy paste to Here'!D765,"  &amp;  ",'Copy paste to Here'!E765))),"Empty Cell")</f>
        <v>Empty Cell</v>
      </c>
      <c r="B761" s="54">
        <f>'Copy paste to Here'!C765</f>
        <v>0</v>
      </c>
      <c r="C761" s="54"/>
      <c r="D761" s="55"/>
      <c r="E761" s="56"/>
      <c r="F761" s="56">
        <f t="shared" si="34"/>
        <v>0</v>
      </c>
      <c r="G761" s="57">
        <f t="shared" si="35"/>
        <v>0</v>
      </c>
      <c r="H761" s="60">
        <f t="shared" si="36"/>
        <v>0</v>
      </c>
    </row>
    <row r="762" spans="1:8" s="59" customFormat="1" hidden="1">
      <c r="A762" s="53" t="str">
        <f>IF((LEN('Copy paste to Here'!G766))&gt;5,((CONCATENATE('Copy paste to Here'!G766," &amp; ",'Copy paste to Here'!D766,"  &amp;  ",'Copy paste to Here'!E766))),"Empty Cell")</f>
        <v>Empty Cell</v>
      </c>
      <c r="B762" s="54">
        <f>'Copy paste to Here'!C766</f>
        <v>0</v>
      </c>
      <c r="C762" s="54"/>
      <c r="D762" s="55"/>
      <c r="E762" s="56"/>
      <c r="F762" s="56">
        <f t="shared" si="34"/>
        <v>0</v>
      </c>
      <c r="G762" s="57">
        <f t="shared" si="35"/>
        <v>0</v>
      </c>
      <c r="H762" s="60">
        <f t="shared" si="36"/>
        <v>0</v>
      </c>
    </row>
    <row r="763" spans="1:8" s="59" customFormat="1" hidden="1">
      <c r="A763" s="53" t="str">
        <f>IF((LEN('Copy paste to Here'!G767))&gt;5,((CONCATENATE('Copy paste to Here'!G767," &amp; ",'Copy paste to Here'!D767,"  &amp;  ",'Copy paste to Here'!E767))),"Empty Cell")</f>
        <v>Empty Cell</v>
      </c>
      <c r="B763" s="54">
        <f>'Copy paste to Here'!C767</f>
        <v>0</v>
      </c>
      <c r="C763" s="54"/>
      <c r="D763" s="55"/>
      <c r="E763" s="56"/>
      <c r="F763" s="56">
        <f t="shared" si="34"/>
        <v>0</v>
      </c>
      <c r="G763" s="57">
        <f t="shared" si="35"/>
        <v>0</v>
      </c>
      <c r="H763" s="60">
        <f t="shared" si="36"/>
        <v>0</v>
      </c>
    </row>
    <row r="764" spans="1:8" s="59" customFormat="1" hidden="1">
      <c r="A764" s="53" t="str">
        <f>IF((LEN('Copy paste to Here'!G768))&gt;5,((CONCATENATE('Copy paste to Here'!G768," &amp; ",'Copy paste to Here'!D768,"  &amp;  ",'Copy paste to Here'!E768))),"Empty Cell")</f>
        <v>Empty Cell</v>
      </c>
      <c r="B764" s="54">
        <f>'Copy paste to Here'!C768</f>
        <v>0</v>
      </c>
      <c r="C764" s="54"/>
      <c r="D764" s="55"/>
      <c r="E764" s="56"/>
      <c r="F764" s="56">
        <f t="shared" si="34"/>
        <v>0</v>
      </c>
      <c r="G764" s="57">
        <f t="shared" si="35"/>
        <v>0</v>
      </c>
      <c r="H764" s="60">
        <f t="shared" si="36"/>
        <v>0</v>
      </c>
    </row>
    <row r="765" spans="1:8" s="59" customFormat="1" hidden="1">
      <c r="A765" s="53" t="str">
        <f>IF((LEN('Copy paste to Here'!G769))&gt;5,((CONCATENATE('Copy paste to Here'!G769," &amp; ",'Copy paste to Here'!D769,"  &amp;  ",'Copy paste to Here'!E769))),"Empty Cell")</f>
        <v>Empty Cell</v>
      </c>
      <c r="B765" s="54">
        <f>'Copy paste to Here'!C769</f>
        <v>0</v>
      </c>
      <c r="C765" s="54"/>
      <c r="D765" s="55"/>
      <c r="E765" s="56"/>
      <c r="F765" s="56">
        <f t="shared" si="34"/>
        <v>0</v>
      </c>
      <c r="G765" s="57">
        <f t="shared" si="35"/>
        <v>0</v>
      </c>
      <c r="H765" s="60">
        <f t="shared" si="36"/>
        <v>0</v>
      </c>
    </row>
    <row r="766" spans="1:8" s="59" customFormat="1" hidden="1">
      <c r="A766" s="53" t="str">
        <f>IF((LEN('Copy paste to Here'!G770))&gt;5,((CONCATENATE('Copy paste to Here'!G770," &amp; ",'Copy paste to Here'!D770,"  &amp;  ",'Copy paste to Here'!E770))),"Empty Cell")</f>
        <v>Empty Cell</v>
      </c>
      <c r="B766" s="54">
        <f>'Copy paste to Here'!C770</f>
        <v>0</v>
      </c>
      <c r="C766" s="54"/>
      <c r="D766" s="55"/>
      <c r="E766" s="56"/>
      <c r="F766" s="56">
        <f t="shared" si="34"/>
        <v>0</v>
      </c>
      <c r="G766" s="57">
        <f t="shared" si="35"/>
        <v>0</v>
      </c>
      <c r="H766" s="60">
        <f t="shared" si="36"/>
        <v>0</v>
      </c>
    </row>
    <row r="767" spans="1:8" s="59" customFormat="1" hidden="1">
      <c r="A767" s="53" t="str">
        <f>IF((LEN('Copy paste to Here'!G771))&gt;5,((CONCATENATE('Copy paste to Here'!G771," &amp; ",'Copy paste to Here'!D771,"  &amp;  ",'Copy paste to Here'!E771))),"Empty Cell")</f>
        <v>Empty Cell</v>
      </c>
      <c r="B767" s="54">
        <f>'Copy paste to Here'!C771</f>
        <v>0</v>
      </c>
      <c r="C767" s="54"/>
      <c r="D767" s="55"/>
      <c r="E767" s="56"/>
      <c r="F767" s="56">
        <f t="shared" si="34"/>
        <v>0</v>
      </c>
      <c r="G767" s="57">
        <f t="shared" si="35"/>
        <v>0</v>
      </c>
      <c r="H767" s="60">
        <f t="shared" si="36"/>
        <v>0</v>
      </c>
    </row>
    <row r="768" spans="1:8" s="59" customFormat="1" hidden="1">
      <c r="A768" s="53" t="str">
        <f>IF((LEN('Copy paste to Here'!G772))&gt;5,((CONCATENATE('Copy paste to Here'!G772," &amp; ",'Copy paste to Here'!D772,"  &amp;  ",'Copy paste to Here'!E772))),"Empty Cell")</f>
        <v>Empty Cell</v>
      </c>
      <c r="B768" s="54">
        <f>'Copy paste to Here'!C772</f>
        <v>0</v>
      </c>
      <c r="C768" s="54"/>
      <c r="D768" s="55"/>
      <c r="E768" s="56"/>
      <c r="F768" s="56">
        <f t="shared" si="34"/>
        <v>0</v>
      </c>
      <c r="G768" s="57">
        <f t="shared" si="35"/>
        <v>0</v>
      </c>
      <c r="H768" s="60">
        <f t="shared" si="36"/>
        <v>0</v>
      </c>
    </row>
    <row r="769" spans="1:8" s="59" customFormat="1" hidden="1">
      <c r="A769" s="53" t="str">
        <f>IF((LEN('Copy paste to Here'!G773))&gt;5,((CONCATENATE('Copy paste to Here'!G773," &amp; ",'Copy paste to Here'!D773,"  &amp;  ",'Copy paste to Here'!E773))),"Empty Cell")</f>
        <v>Empty Cell</v>
      </c>
      <c r="B769" s="54">
        <f>'Copy paste to Here'!C773</f>
        <v>0</v>
      </c>
      <c r="C769" s="54"/>
      <c r="D769" s="55"/>
      <c r="E769" s="56"/>
      <c r="F769" s="56">
        <f t="shared" si="34"/>
        <v>0</v>
      </c>
      <c r="G769" s="57">
        <f t="shared" si="35"/>
        <v>0</v>
      </c>
      <c r="H769" s="60">
        <f t="shared" si="36"/>
        <v>0</v>
      </c>
    </row>
    <row r="770" spans="1:8" s="59" customFormat="1" hidden="1">
      <c r="A770" s="53" t="str">
        <f>IF((LEN('Copy paste to Here'!G774))&gt;5,((CONCATENATE('Copy paste to Here'!G774," &amp; ",'Copy paste to Here'!D774,"  &amp;  ",'Copy paste to Here'!E774))),"Empty Cell")</f>
        <v>Empty Cell</v>
      </c>
      <c r="B770" s="54">
        <f>'Copy paste to Here'!C774</f>
        <v>0</v>
      </c>
      <c r="C770" s="54"/>
      <c r="D770" s="55"/>
      <c r="E770" s="56"/>
      <c r="F770" s="56">
        <f t="shared" si="34"/>
        <v>0</v>
      </c>
      <c r="G770" s="57">
        <f t="shared" si="35"/>
        <v>0</v>
      </c>
      <c r="H770" s="60">
        <f t="shared" si="36"/>
        <v>0</v>
      </c>
    </row>
    <row r="771" spans="1:8" s="59" customFormat="1" hidden="1">
      <c r="A771" s="53" t="str">
        <f>IF((LEN('Copy paste to Here'!G775))&gt;5,((CONCATENATE('Copy paste to Here'!G775," &amp; ",'Copy paste to Here'!D775,"  &amp;  ",'Copy paste to Here'!E775))),"Empty Cell")</f>
        <v>Empty Cell</v>
      </c>
      <c r="B771" s="54">
        <f>'Copy paste to Here'!C775</f>
        <v>0</v>
      </c>
      <c r="C771" s="54"/>
      <c r="D771" s="55"/>
      <c r="E771" s="56"/>
      <c r="F771" s="56">
        <f t="shared" si="34"/>
        <v>0</v>
      </c>
      <c r="G771" s="57">
        <f t="shared" si="35"/>
        <v>0</v>
      </c>
      <c r="H771" s="60">
        <f t="shared" si="36"/>
        <v>0</v>
      </c>
    </row>
    <row r="772" spans="1:8" s="59" customFormat="1" hidden="1">
      <c r="A772" s="53" t="str">
        <f>IF((LEN('Copy paste to Here'!G776))&gt;5,((CONCATENATE('Copy paste to Here'!G776," &amp; ",'Copy paste to Here'!D776,"  &amp;  ",'Copy paste to Here'!E776))),"Empty Cell")</f>
        <v>Empty Cell</v>
      </c>
      <c r="B772" s="54">
        <f>'Copy paste to Here'!C776</f>
        <v>0</v>
      </c>
      <c r="C772" s="54"/>
      <c r="D772" s="55"/>
      <c r="E772" s="56"/>
      <c r="F772" s="56">
        <f t="shared" si="34"/>
        <v>0</v>
      </c>
      <c r="G772" s="57">
        <f t="shared" si="35"/>
        <v>0</v>
      </c>
      <c r="H772" s="60">
        <f t="shared" si="36"/>
        <v>0</v>
      </c>
    </row>
    <row r="773" spans="1:8" s="59" customFormat="1" hidden="1">
      <c r="A773" s="53" t="str">
        <f>IF((LEN('Copy paste to Here'!G777))&gt;5,((CONCATENATE('Copy paste to Here'!G777," &amp; ",'Copy paste to Here'!D777,"  &amp;  ",'Copy paste to Here'!E777))),"Empty Cell")</f>
        <v>Empty Cell</v>
      </c>
      <c r="B773" s="54">
        <f>'Copy paste to Here'!C777</f>
        <v>0</v>
      </c>
      <c r="C773" s="54"/>
      <c r="D773" s="55"/>
      <c r="E773" s="56"/>
      <c r="F773" s="56">
        <f t="shared" si="34"/>
        <v>0</v>
      </c>
      <c r="G773" s="57">
        <f t="shared" si="35"/>
        <v>0</v>
      </c>
      <c r="H773" s="60">
        <f t="shared" si="36"/>
        <v>0</v>
      </c>
    </row>
    <row r="774" spans="1:8" s="59" customFormat="1" hidden="1">
      <c r="A774" s="53" t="str">
        <f>IF((LEN('Copy paste to Here'!G778))&gt;5,((CONCATENATE('Copy paste to Here'!G778," &amp; ",'Copy paste to Here'!D778,"  &amp;  ",'Copy paste to Here'!E778))),"Empty Cell")</f>
        <v>Empty Cell</v>
      </c>
      <c r="B774" s="54">
        <f>'Copy paste to Here'!C778</f>
        <v>0</v>
      </c>
      <c r="C774" s="54"/>
      <c r="D774" s="55"/>
      <c r="E774" s="56"/>
      <c r="F774" s="56">
        <f t="shared" si="34"/>
        <v>0</v>
      </c>
      <c r="G774" s="57">
        <f t="shared" si="35"/>
        <v>0</v>
      </c>
      <c r="H774" s="60">
        <f t="shared" si="36"/>
        <v>0</v>
      </c>
    </row>
    <row r="775" spans="1:8" s="59" customFormat="1" hidden="1">
      <c r="A775" s="53" t="str">
        <f>IF((LEN('Copy paste to Here'!G779))&gt;5,((CONCATENATE('Copy paste to Here'!G779," &amp; ",'Copy paste to Here'!D779,"  &amp;  ",'Copy paste to Here'!E779))),"Empty Cell")</f>
        <v>Empty Cell</v>
      </c>
      <c r="B775" s="54">
        <f>'Copy paste to Here'!C779</f>
        <v>0</v>
      </c>
      <c r="C775" s="54"/>
      <c r="D775" s="55"/>
      <c r="E775" s="56"/>
      <c r="F775" s="56">
        <f t="shared" si="34"/>
        <v>0</v>
      </c>
      <c r="G775" s="57">
        <f t="shared" si="35"/>
        <v>0</v>
      </c>
      <c r="H775" s="60">
        <f t="shared" si="36"/>
        <v>0</v>
      </c>
    </row>
    <row r="776" spans="1:8" s="59" customFormat="1" hidden="1">
      <c r="A776" s="53" t="str">
        <f>IF((LEN('Copy paste to Here'!G780))&gt;5,((CONCATENATE('Copy paste to Here'!G780," &amp; ",'Copy paste to Here'!D780,"  &amp;  ",'Copy paste to Here'!E780))),"Empty Cell")</f>
        <v>Empty Cell</v>
      </c>
      <c r="B776" s="54">
        <f>'Copy paste to Here'!C780</f>
        <v>0</v>
      </c>
      <c r="C776" s="54"/>
      <c r="D776" s="55"/>
      <c r="E776" s="56"/>
      <c r="F776" s="56">
        <f t="shared" si="34"/>
        <v>0</v>
      </c>
      <c r="G776" s="57">
        <f t="shared" si="35"/>
        <v>0</v>
      </c>
      <c r="H776" s="60">
        <f t="shared" si="36"/>
        <v>0</v>
      </c>
    </row>
    <row r="777" spans="1:8" s="59" customFormat="1" hidden="1">
      <c r="A777" s="53" t="str">
        <f>IF((LEN('Copy paste to Here'!G781))&gt;5,((CONCATENATE('Copy paste to Here'!G781," &amp; ",'Copy paste to Here'!D781,"  &amp;  ",'Copy paste to Here'!E781))),"Empty Cell")</f>
        <v>Empty Cell</v>
      </c>
      <c r="B777" s="54">
        <f>'Copy paste to Here'!C781</f>
        <v>0</v>
      </c>
      <c r="C777" s="54"/>
      <c r="D777" s="55"/>
      <c r="E777" s="56"/>
      <c r="F777" s="56">
        <f t="shared" si="34"/>
        <v>0</v>
      </c>
      <c r="G777" s="57">
        <f t="shared" si="35"/>
        <v>0</v>
      </c>
      <c r="H777" s="60">
        <f t="shared" si="36"/>
        <v>0</v>
      </c>
    </row>
    <row r="778" spans="1:8" s="59" customFormat="1" hidden="1">
      <c r="A778" s="53" t="str">
        <f>IF((LEN('Copy paste to Here'!G782))&gt;5,((CONCATENATE('Copy paste to Here'!G782," &amp; ",'Copy paste to Here'!D782,"  &amp;  ",'Copy paste to Here'!E782))),"Empty Cell")</f>
        <v>Empty Cell</v>
      </c>
      <c r="B778" s="54">
        <f>'Copy paste to Here'!C782</f>
        <v>0</v>
      </c>
      <c r="C778" s="54"/>
      <c r="D778" s="55"/>
      <c r="E778" s="56"/>
      <c r="F778" s="56">
        <f t="shared" si="34"/>
        <v>0</v>
      </c>
      <c r="G778" s="57">
        <f t="shared" si="35"/>
        <v>0</v>
      </c>
      <c r="H778" s="60">
        <f t="shared" si="36"/>
        <v>0</v>
      </c>
    </row>
    <row r="779" spans="1:8" s="59" customFormat="1" hidden="1">
      <c r="A779" s="53" t="str">
        <f>IF((LEN('Copy paste to Here'!G783))&gt;5,((CONCATENATE('Copy paste to Here'!G783," &amp; ",'Copy paste to Here'!D783,"  &amp;  ",'Copy paste to Here'!E783))),"Empty Cell")</f>
        <v>Empty Cell</v>
      </c>
      <c r="B779" s="54">
        <f>'Copy paste to Here'!C783</f>
        <v>0</v>
      </c>
      <c r="C779" s="54"/>
      <c r="D779" s="55"/>
      <c r="E779" s="56"/>
      <c r="F779" s="56">
        <f t="shared" si="34"/>
        <v>0</v>
      </c>
      <c r="G779" s="57">
        <f t="shared" si="35"/>
        <v>0</v>
      </c>
      <c r="H779" s="60">
        <f t="shared" si="36"/>
        <v>0</v>
      </c>
    </row>
    <row r="780" spans="1:8" s="59" customFormat="1" hidden="1">
      <c r="A780" s="53" t="str">
        <f>IF((LEN('Copy paste to Here'!G784))&gt;5,((CONCATENATE('Copy paste to Here'!G784," &amp; ",'Copy paste to Here'!D784,"  &amp;  ",'Copy paste to Here'!E784))),"Empty Cell")</f>
        <v>Empty Cell</v>
      </c>
      <c r="B780" s="54">
        <f>'Copy paste to Here'!C784</f>
        <v>0</v>
      </c>
      <c r="C780" s="54"/>
      <c r="D780" s="55"/>
      <c r="E780" s="56"/>
      <c r="F780" s="56">
        <f t="shared" si="34"/>
        <v>0</v>
      </c>
      <c r="G780" s="57">
        <f t="shared" si="35"/>
        <v>0</v>
      </c>
      <c r="H780" s="60">
        <f t="shared" si="36"/>
        <v>0</v>
      </c>
    </row>
    <row r="781" spans="1:8" s="59" customFormat="1" hidden="1">
      <c r="A781" s="53" t="str">
        <f>IF((LEN('Copy paste to Here'!G785))&gt;5,((CONCATENATE('Copy paste to Here'!G785," &amp; ",'Copy paste to Here'!D785,"  &amp;  ",'Copy paste to Here'!E785))),"Empty Cell")</f>
        <v>Empty Cell</v>
      </c>
      <c r="B781" s="54">
        <f>'Copy paste to Here'!C785</f>
        <v>0</v>
      </c>
      <c r="C781" s="54"/>
      <c r="D781" s="55"/>
      <c r="E781" s="56"/>
      <c r="F781" s="56">
        <f t="shared" si="34"/>
        <v>0</v>
      </c>
      <c r="G781" s="57">
        <f t="shared" si="35"/>
        <v>0</v>
      </c>
      <c r="H781" s="60">
        <f t="shared" si="36"/>
        <v>0</v>
      </c>
    </row>
    <row r="782" spans="1:8" s="59" customFormat="1" hidden="1">
      <c r="A782" s="53" t="str">
        <f>IF((LEN('Copy paste to Here'!G786))&gt;5,((CONCATENATE('Copy paste to Here'!G786," &amp; ",'Copy paste to Here'!D786,"  &amp;  ",'Copy paste to Here'!E786))),"Empty Cell")</f>
        <v>Empty Cell</v>
      </c>
      <c r="B782" s="54">
        <f>'Copy paste to Here'!C786</f>
        <v>0</v>
      </c>
      <c r="C782" s="54"/>
      <c r="D782" s="55"/>
      <c r="E782" s="56"/>
      <c r="F782" s="56">
        <f t="shared" si="34"/>
        <v>0</v>
      </c>
      <c r="G782" s="57">
        <f t="shared" si="35"/>
        <v>0</v>
      </c>
      <c r="H782" s="60">
        <f t="shared" si="36"/>
        <v>0</v>
      </c>
    </row>
    <row r="783" spans="1:8" s="59" customFormat="1" hidden="1">
      <c r="A783" s="53" t="str">
        <f>IF((LEN('Copy paste to Here'!G787))&gt;5,((CONCATENATE('Copy paste to Here'!G787," &amp; ",'Copy paste to Here'!D787,"  &amp;  ",'Copy paste to Here'!E787))),"Empty Cell")</f>
        <v>Empty Cell</v>
      </c>
      <c r="B783" s="54">
        <f>'Copy paste to Here'!C787</f>
        <v>0</v>
      </c>
      <c r="C783" s="54"/>
      <c r="D783" s="55"/>
      <c r="E783" s="56"/>
      <c r="F783" s="56">
        <f t="shared" si="34"/>
        <v>0</v>
      </c>
      <c r="G783" s="57">
        <f t="shared" si="35"/>
        <v>0</v>
      </c>
      <c r="H783" s="60">
        <f t="shared" si="36"/>
        <v>0</v>
      </c>
    </row>
    <row r="784" spans="1:8" s="59" customFormat="1" hidden="1">
      <c r="A784" s="53" t="str">
        <f>IF((LEN('Copy paste to Here'!G788))&gt;5,((CONCATENATE('Copy paste to Here'!G788," &amp; ",'Copy paste to Here'!D788,"  &amp;  ",'Copy paste to Here'!E788))),"Empty Cell")</f>
        <v>Empty Cell</v>
      </c>
      <c r="B784" s="54">
        <f>'Copy paste to Here'!C788</f>
        <v>0</v>
      </c>
      <c r="C784" s="54"/>
      <c r="D784" s="55"/>
      <c r="E784" s="56"/>
      <c r="F784" s="56">
        <f t="shared" si="34"/>
        <v>0</v>
      </c>
      <c r="G784" s="57">
        <f t="shared" si="35"/>
        <v>0</v>
      </c>
      <c r="H784" s="60">
        <f t="shared" si="36"/>
        <v>0</v>
      </c>
    </row>
    <row r="785" spans="1:8" s="59" customFormat="1" hidden="1">
      <c r="A785" s="53" t="str">
        <f>IF((LEN('Copy paste to Here'!G789))&gt;5,((CONCATENATE('Copy paste to Here'!G789," &amp; ",'Copy paste to Here'!D789,"  &amp;  ",'Copy paste to Here'!E789))),"Empty Cell")</f>
        <v>Empty Cell</v>
      </c>
      <c r="B785" s="54">
        <f>'Copy paste to Here'!C789</f>
        <v>0</v>
      </c>
      <c r="C785" s="54"/>
      <c r="D785" s="55"/>
      <c r="E785" s="56"/>
      <c r="F785" s="56">
        <f t="shared" si="34"/>
        <v>0</v>
      </c>
      <c r="G785" s="57">
        <f t="shared" si="35"/>
        <v>0</v>
      </c>
      <c r="H785" s="60">
        <f t="shared" si="36"/>
        <v>0</v>
      </c>
    </row>
    <row r="786" spans="1:8" s="59" customFormat="1" hidden="1">
      <c r="A786" s="53" t="str">
        <f>IF((LEN('Copy paste to Here'!G790))&gt;5,((CONCATENATE('Copy paste to Here'!G790," &amp; ",'Copy paste to Here'!D790,"  &amp;  ",'Copy paste to Here'!E790))),"Empty Cell")</f>
        <v>Empty Cell</v>
      </c>
      <c r="B786" s="54">
        <f>'Copy paste to Here'!C790</f>
        <v>0</v>
      </c>
      <c r="C786" s="54"/>
      <c r="D786" s="55"/>
      <c r="E786" s="56"/>
      <c r="F786" s="56">
        <f t="shared" si="34"/>
        <v>0</v>
      </c>
      <c r="G786" s="57">
        <f t="shared" si="35"/>
        <v>0</v>
      </c>
      <c r="H786" s="60">
        <f t="shared" si="36"/>
        <v>0</v>
      </c>
    </row>
    <row r="787" spans="1:8" s="59" customFormat="1" hidden="1">
      <c r="A787" s="53" t="str">
        <f>IF((LEN('Copy paste to Here'!G791))&gt;5,((CONCATENATE('Copy paste to Here'!G791," &amp; ",'Copy paste to Here'!D791,"  &amp;  ",'Copy paste to Here'!E791))),"Empty Cell")</f>
        <v>Empty Cell</v>
      </c>
      <c r="B787" s="54">
        <f>'Copy paste to Here'!C791</f>
        <v>0</v>
      </c>
      <c r="C787" s="54"/>
      <c r="D787" s="55"/>
      <c r="E787" s="56"/>
      <c r="F787" s="56">
        <f t="shared" ref="F787:F850" si="37">D787*E787</f>
        <v>0</v>
      </c>
      <c r="G787" s="57">
        <f t="shared" ref="G787:G850" si="38">E787*$E$14</f>
        <v>0</v>
      </c>
      <c r="H787" s="60">
        <f t="shared" ref="H787:H850" si="39">D787*G787</f>
        <v>0</v>
      </c>
    </row>
    <row r="788" spans="1:8" s="59" customFormat="1" hidden="1">
      <c r="A788" s="53" t="str">
        <f>IF((LEN('Copy paste to Here'!G792))&gt;5,((CONCATENATE('Copy paste to Here'!G792," &amp; ",'Copy paste to Here'!D792,"  &amp;  ",'Copy paste to Here'!E792))),"Empty Cell")</f>
        <v>Empty Cell</v>
      </c>
      <c r="B788" s="54">
        <f>'Copy paste to Here'!C792</f>
        <v>0</v>
      </c>
      <c r="C788" s="54"/>
      <c r="D788" s="55"/>
      <c r="E788" s="56"/>
      <c r="F788" s="56">
        <f t="shared" si="37"/>
        <v>0</v>
      </c>
      <c r="G788" s="57">
        <f t="shared" si="38"/>
        <v>0</v>
      </c>
      <c r="H788" s="60">
        <f t="shared" si="39"/>
        <v>0</v>
      </c>
    </row>
    <row r="789" spans="1:8" s="59" customFormat="1" hidden="1">
      <c r="A789" s="53" t="str">
        <f>IF((LEN('Copy paste to Here'!G793))&gt;5,((CONCATENATE('Copy paste to Here'!G793," &amp; ",'Copy paste to Here'!D793,"  &amp;  ",'Copy paste to Here'!E793))),"Empty Cell")</f>
        <v>Empty Cell</v>
      </c>
      <c r="B789" s="54">
        <f>'Copy paste to Here'!C793</f>
        <v>0</v>
      </c>
      <c r="C789" s="54"/>
      <c r="D789" s="55"/>
      <c r="E789" s="56"/>
      <c r="F789" s="56">
        <f t="shared" si="37"/>
        <v>0</v>
      </c>
      <c r="G789" s="57">
        <f t="shared" si="38"/>
        <v>0</v>
      </c>
      <c r="H789" s="60">
        <f t="shared" si="39"/>
        <v>0</v>
      </c>
    </row>
    <row r="790" spans="1:8" s="59" customFormat="1" hidden="1">
      <c r="A790" s="53" t="str">
        <f>IF((LEN('Copy paste to Here'!G794))&gt;5,((CONCATENATE('Copy paste to Here'!G794," &amp; ",'Copy paste to Here'!D794,"  &amp;  ",'Copy paste to Here'!E794))),"Empty Cell")</f>
        <v>Empty Cell</v>
      </c>
      <c r="B790" s="54">
        <f>'Copy paste to Here'!C794</f>
        <v>0</v>
      </c>
      <c r="C790" s="54"/>
      <c r="D790" s="55"/>
      <c r="E790" s="56"/>
      <c r="F790" s="56">
        <f t="shared" si="37"/>
        <v>0</v>
      </c>
      <c r="G790" s="57">
        <f t="shared" si="38"/>
        <v>0</v>
      </c>
      <c r="H790" s="60">
        <f t="shared" si="39"/>
        <v>0</v>
      </c>
    </row>
    <row r="791" spans="1:8" s="59" customFormat="1" hidden="1">
      <c r="A791" s="53" t="str">
        <f>IF((LEN('Copy paste to Here'!G795))&gt;5,((CONCATENATE('Copy paste to Here'!G795," &amp; ",'Copy paste to Here'!D795,"  &amp;  ",'Copy paste to Here'!E795))),"Empty Cell")</f>
        <v>Empty Cell</v>
      </c>
      <c r="B791" s="54">
        <f>'Copy paste to Here'!C795</f>
        <v>0</v>
      </c>
      <c r="C791" s="54"/>
      <c r="D791" s="55"/>
      <c r="E791" s="56"/>
      <c r="F791" s="56">
        <f t="shared" si="37"/>
        <v>0</v>
      </c>
      <c r="G791" s="57">
        <f t="shared" si="38"/>
        <v>0</v>
      </c>
      <c r="H791" s="60">
        <f t="shared" si="39"/>
        <v>0</v>
      </c>
    </row>
    <row r="792" spans="1:8" s="59" customFormat="1" hidden="1">
      <c r="A792" s="53" t="str">
        <f>IF((LEN('Copy paste to Here'!G796))&gt;5,((CONCATENATE('Copy paste to Here'!G796," &amp; ",'Copy paste to Here'!D796,"  &amp;  ",'Copy paste to Here'!E796))),"Empty Cell")</f>
        <v>Empty Cell</v>
      </c>
      <c r="B792" s="54">
        <f>'Copy paste to Here'!C796</f>
        <v>0</v>
      </c>
      <c r="C792" s="54"/>
      <c r="D792" s="55"/>
      <c r="E792" s="56"/>
      <c r="F792" s="56">
        <f t="shared" si="37"/>
        <v>0</v>
      </c>
      <c r="G792" s="57">
        <f t="shared" si="38"/>
        <v>0</v>
      </c>
      <c r="H792" s="60">
        <f t="shared" si="39"/>
        <v>0</v>
      </c>
    </row>
    <row r="793" spans="1:8" s="59" customFormat="1" hidden="1">
      <c r="A793" s="53" t="str">
        <f>IF((LEN('Copy paste to Here'!G797))&gt;5,((CONCATENATE('Copy paste to Here'!G797," &amp; ",'Copy paste to Here'!D797,"  &amp;  ",'Copy paste to Here'!E797))),"Empty Cell")</f>
        <v>Empty Cell</v>
      </c>
      <c r="B793" s="54">
        <f>'Copy paste to Here'!C797</f>
        <v>0</v>
      </c>
      <c r="C793" s="54"/>
      <c r="D793" s="55"/>
      <c r="E793" s="56"/>
      <c r="F793" s="56">
        <f t="shared" si="37"/>
        <v>0</v>
      </c>
      <c r="G793" s="57">
        <f t="shared" si="38"/>
        <v>0</v>
      </c>
      <c r="H793" s="60">
        <f t="shared" si="39"/>
        <v>0</v>
      </c>
    </row>
    <row r="794" spans="1:8" s="59" customFormat="1" hidden="1">
      <c r="A794" s="53" t="str">
        <f>IF((LEN('Copy paste to Here'!G798))&gt;5,((CONCATENATE('Copy paste to Here'!G798," &amp; ",'Copy paste to Here'!D798,"  &amp;  ",'Copy paste to Here'!E798))),"Empty Cell")</f>
        <v>Empty Cell</v>
      </c>
      <c r="B794" s="54">
        <f>'Copy paste to Here'!C798</f>
        <v>0</v>
      </c>
      <c r="C794" s="54"/>
      <c r="D794" s="55"/>
      <c r="E794" s="56"/>
      <c r="F794" s="56">
        <f t="shared" si="37"/>
        <v>0</v>
      </c>
      <c r="G794" s="57">
        <f t="shared" si="38"/>
        <v>0</v>
      </c>
      <c r="H794" s="60">
        <f t="shared" si="39"/>
        <v>0</v>
      </c>
    </row>
    <row r="795" spans="1:8" s="59" customFormat="1" hidden="1">
      <c r="A795" s="53" t="str">
        <f>IF((LEN('Copy paste to Here'!G799))&gt;5,((CONCATENATE('Copy paste to Here'!G799," &amp; ",'Copy paste to Here'!D799,"  &amp;  ",'Copy paste to Here'!E799))),"Empty Cell")</f>
        <v>Empty Cell</v>
      </c>
      <c r="B795" s="54">
        <f>'Copy paste to Here'!C799</f>
        <v>0</v>
      </c>
      <c r="C795" s="54"/>
      <c r="D795" s="55"/>
      <c r="E795" s="56"/>
      <c r="F795" s="56">
        <f t="shared" si="37"/>
        <v>0</v>
      </c>
      <c r="G795" s="57">
        <f t="shared" si="38"/>
        <v>0</v>
      </c>
      <c r="H795" s="60">
        <f t="shared" si="39"/>
        <v>0</v>
      </c>
    </row>
    <row r="796" spans="1:8" s="59" customFormat="1" hidden="1">
      <c r="A796" s="53" t="str">
        <f>IF((LEN('Copy paste to Here'!G800))&gt;5,((CONCATENATE('Copy paste to Here'!G800," &amp; ",'Copy paste to Here'!D800,"  &amp;  ",'Copy paste to Here'!E800))),"Empty Cell")</f>
        <v>Empty Cell</v>
      </c>
      <c r="B796" s="54">
        <f>'Copy paste to Here'!C800</f>
        <v>0</v>
      </c>
      <c r="C796" s="54"/>
      <c r="D796" s="55"/>
      <c r="E796" s="56"/>
      <c r="F796" s="56">
        <f t="shared" si="37"/>
        <v>0</v>
      </c>
      <c r="G796" s="57">
        <f t="shared" si="38"/>
        <v>0</v>
      </c>
      <c r="H796" s="60">
        <f t="shared" si="39"/>
        <v>0</v>
      </c>
    </row>
    <row r="797" spans="1:8" s="59" customFormat="1" hidden="1">
      <c r="A797" s="53" t="str">
        <f>IF((LEN('Copy paste to Here'!G801))&gt;5,((CONCATENATE('Copy paste to Here'!G801," &amp; ",'Copy paste to Here'!D801,"  &amp;  ",'Copy paste to Here'!E801))),"Empty Cell")</f>
        <v>Empty Cell</v>
      </c>
      <c r="B797" s="54">
        <f>'Copy paste to Here'!C801</f>
        <v>0</v>
      </c>
      <c r="C797" s="54"/>
      <c r="D797" s="55"/>
      <c r="E797" s="56"/>
      <c r="F797" s="56">
        <f t="shared" si="37"/>
        <v>0</v>
      </c>
      <c r="G797" s="57">
        <f t="shared" si="38"/>
        <v>0</v>
      </c>
      <c r="H797" s="60">
        <f t="shared" si="39"/>
        <v>0</v>
      </c>
    </row>
    <row r="798" spans="1:8" s="59" customFormat="1" hidden="1">
      <c r="A798" s="53" t="str">
        <f>IF((LEN('Copy paste to Here'!G802))&gt;5,((CONCATENATE('Copy paste to Here'!G802," &amp; ",'Copy paste to Here'!D802,"  &amp;  ",'Copy paste to Here'!E802))),"Empty Cell")</f>
        <v>Empty Cell</v>
      </c>
      <c r="B798" s="54">
        <f>'Copy paste to Here'!C802</f>
        <v>0</v>
      </c>
      <c r="C798" s="54"/>
      <c r="D798" s="55"/>
      <c r="E798" s="56"/>
      <c r="F798" s="56">
        <f t="shared" si="37"/>
        <v>0</v>
      </c>
      <c r="G798" s="57">
        <f t="shared" si="38"/>
        <v>0</v>
      </c>
      <c r="H798" s="60">
        <f t="shared" si="39"/>
        <v>0</v>
      </c>
    </row>
    <row r="799" spans="1:8" s="59" customFormat="1" hidden="1">
      <c r="A799" s="53" t="str">
        <f>IF((LEN('Copy paste to Here'!G803))&gt;5,((CONCATENATE('Copy paste to Here'!G803," &amp; ",'Copy paste to Here'!D803,"  &amp;  ",'Copy paste to Here'!E803))),"Empty Cell")</f>
        <v>Empty Cell</v>
      </c>
      <c r="B799" s="54">
        <f>'Copy paste to Here'!C803</f>
        <v>0</v>
      </c>
      <c r="C799" s="54"/>
      <c r="D799" s="55"/>
      <c r="E799" s="56"/>
      <c r="F799" s="56">
        <f t="shared" si="37"/>
        <v>0</v>
      </c>
      <c r="G799" s="57">
        <f t="shared" si="38"/>
        <v>0</v>
      </c>
      <c r="H799" s="60">
        <f t="shared" si="39"/>
        <v>0</v>
      </c>
    </row>
    <row r="800" spans="1:8" s="59" customFormat="1" hidden="1">
      <c r="A800" s="53" t="str">
        <f>IF((LEN('Copy paste to Here'!G804))&gt;5,((CONCATENATE('Copy paste to Here'!G804," &amp; ",'Copy paste to Here'!D804,"  &amp;  ",'Copy paste to Here'!E804))),"Empty Cell")</f>
        <v>Empty Cell</v>
      </c>
      <c r="B800" s="54">
        <f>'Copy paste to Here'!C804</f>
        <v>0</v>
      </c>
      <c r="C800" s="54"/>
      <c r="D800" s="55"/>
      <c r="E800" s="56"/>
      <c r="F800" s="56">
        <f t="shared" si="37"/>
        <v>0</v>
      </c>
      <c r="G800" s="57">
        <f t="shared" si="38"/>
        <v>0</v>
      </c>
      <c r="H800" s="60">
        <f t="shared" si="39"/>
        <v>0</v>
      </c>
    </row>
    <row r="801" spans="1:8" s="59" customFormat="1" hidden="1">
      <c r="A801" s="53" t="str">
        <f>IF((LEN('Copy paste to Here'!G805))&gt;5,((CONCATENATE('Copy paste to Here'!G805," &amp; ",'Copy paste to Here'!D805,"  &amp;  ",'Copy paste to Here'!E805))),"Empty Cell")</f>
        <v>Empty Cell</v>
      </c>
      <c r="B801" s="54">
        <f>'Copy paste to Here'!C805</f>
        <v>0</v>
      </c>
      <c r="C801" s="54"/>
      <c r="D801" s="55"/>
      <c r="E801" s="56"/>
      <c r="F801" s="56">
        <f t="shared" si="37"/>
        <v>0</v>
      </c>
      <c r="G801" s="57">
        <f t="shared" si="38"/>
        <v>0</v>
      </c>
      <c r="H801" s="60">
        <f t="shared" si="39"/>
        <v>0</v>
      </c>
    </row>
    <row r="802" spans="1:8" s="59" customFormat="1" hidden="1">
      <c r="A802" s="53" t="str">
        <f>IF((LEN('Copy paste to Here'!G806))&gt;5,((CONCATENATE('Copy paste to Here'!G806," &amp; ",'Copy paste to Here'!D806,"  &amp;  ",'Copy paste to Here'!E806))),"Empty Cell")</f>
        <v>Empty Cell</v>
      </c>
      <c r="B802" s="54">
        <f>'Copy paste to Here'!C806</f>
        <v>0</v>
      </c>
      <c r="C802" s="54"/>
      <c r="D802" s="55"/>
      <c r="E802" s="56"/>
      <c r="F802" s="56">
        <f t="shared" si="37"/>
        <v>0</v>
      </c>
      <c r="G802" s="57">
        <f t="shared" si="38"/>
        <v>0</v>
      </c>
      <c r="H802" s="60">
        <f t="shared" si="39"/>
        <v>0</v>
      </c>
    </row>
    <row r="803" spans="1:8" s="59" customFormat="1" hidden="1">
      <c r="A803" s="53" t="str">
        <f>IF((LEN('Copy paste to Here'!G807))&gt;5,((CONCATENATE('Copy paste to Here'!G807," &amp; ",'Copy paste to Here'!D807,"  &amp;  ",'Copy paste to Here'!E807))),"Empty Cell")</f>
        <v>Empty Cell</v>
      </c>
      <c r="B803" s="54">
        <f>'Copy paste to Here'!C807</f>
        <v>0</v>
      </c>
      <c r="C803" s="54"/>
      <c r="D803" s="55"/>
      <c r="E803" s="56"/>
      <c r="F803" s="56">
        <f t="shared" si="37"/>
        <v>0</v>
      </c>
      <c r="G803" s="57">
        <f t="shared" si="38"/>
        <v>0</v>
      </c>
      <c r="H803" s="60">
        <f t="shared" si="39"/>
        <v>0</v>
      </c>
    </row>
    <row r="804" spans="1:8" s="59" customFormat="1" hidden="1">
      <c r="A804" s="53" t="str">
        <f>IF((LEN('Copy paste to Here'!G808))&gt;5,((CONCATENATE('Copy paste to Here'!G808," &amp; ",'Copy paste to Here'!D808,"  &amp;  ",'Copy paste to Here'!E808))),"Empty Cell")</f>
        <v>Empty Cell</v>
      </c>
      <c r="B804" s="54">
        <f>'Copy paste to Here'!C808</f>
        <v>0</v>
      </c>
      <c r="C804" s="54"/>
      <c r="D804" s="55"/>
      <c r="E804" s="56"/>
      <c r="F804" s="56">
        <f t="shared" si="37"/>
        <v>0</v>
      </c>
      <c r="G804" s="57">
        <f t="shared" si="38"/>
        <v>0</v>
      </c>
      <c r="H804" s="60">
        <f t="shared" si="39"/>
        <v>0</v>
      </c>
    </row>
    <row r="805" spans="1:8" s="59" customFormat="1" hidden="1">
      <c r="A805" s="53" t="str">
        <f>IF((LEN('Copy paste to Here'!G809))&gt;5,((CONCATENATE('Copy paste to Here'!G809," &amp; ",'Copy paste to Here'!D809,"  &amp;  ",'Copy paste to Here'!E809))),"Empty Cell")</f>
        <v>Empty Cell</v>
      </c>
      <c r="B805" s="54">
        <f>'Copy paste to Here'!C809</f>
        <v>0</v>
      </c>
      <c r="C805" s="54"/>
      <c r="D805" s="55"/>
      <c r="E805" s="56"/>
      <c r="F805" s="56">
        <f t="shared" si="37"/>
        <v>0</v>
      </c>
      <c r="G805" s="57">
        <f t="shared" si="38"/>
        <v>0</v>
      </c>
      <c r="H805" s="60">
        <f t="shared" si="39"/>
        <v>0</v>
      </c>
    </row>
    <row r="806" spans="1:8" s="59" customFormat="1" hidden="1">
      <c r="A806" s="53" t="str">
        <f>IF((LEN('Copy paste to Here'!G810))&gt;5,((CONCATENATE('Copy paste to Here'!G810," &amp; ",'Copy paste to Here'!D810,"  &amp;  ",'Copy paste to Here'!E810))),"Empty Cell")</f>
        <v>Empty Cell</v>
      </c>
      <c r="B806" s="54">
        <f>'Copy paste to Here'!C810</f>
        <v>0</v>
      </c>
      <c r="C806" s="54"/>
      <c r="D806" s="55"/>
      <c r="E806" s="56"/>
      <c r="F806" s="56">
        <f t="shared" si="37"/>
        <v>0</v>
      </c>
      <c r="G806" s="57">
        <f t="shared" si="38"/>
        <v>0</v>
      </c>
      <c r="H806" s="60">
        <f t="shared" si="39"/>
        <v>0</v>
      </c>
    </row>
    <row r="807" spans="1:8" s="59" customFormat="1" hidden="1">
      <c r="A807" s="53" t="str">
        <f>IF((LEN('Copy paste to Here'!G811))&gt;5,((CONCATENATE('Copy paste to Here'!G811," &amp; ",'Copy paste to Here'!D811,"  &amp;  ",'Copy paste to Here'!E811))),"Empty Cell")</f>
        <v>Empty Cell</v>
      </c>
      <c r="B807" s="54">
        <f>'Copy paste to Here'!C811</f>
        <v>0</v>
      </c>
      <c r="C807" s="54"/>
      <c r="D807" s="55"/>
      <c r="E807" s="56"/>
      <c r="F807" s="56">
        <f t="shared" si="37"/>
        <v>0</v>
      </c>
      <c r="G807" s="57">
        <f t="shared" si="38"/>
        <v>0</v>
      </c>
      <c r="H807" s="60">
        <f t="shared" si="39"/>
        <v>0</v>
      </c>
    </row>
    <row r="808" spans="1:8" s="59" customFormat="1" hidden="1">
      <c r="A808" s="53" t="str">
        <f>IF((LEN('Copy paste to Here'!G812))&gt;5,((CONCATENATE('Copy paste to Here'!G812," &amp; ",'Copy paste to Here'!D812,"  &amp;  ",'Copy paste to Here'!E812))),"Empty Cell")</f>
        <v>Empty Cell</v>
      </c>
      <c r="B808" s="54">
        <f>'Copy paste to Here'!C812</f>
        <v>0</v>
      </c>
      <c r="C808" s="54"/>
      <c r="D808" s="55"/>
      <c r="E808" s="56"/>
      <c r="F808" s="56">
        <f t="shared" si="37"/>
        <v>0</v>
      </c>
      <c r="G808" s="57">
        <f t="shared" si="38"/>
        <v>0</v>
      </c>
      <c r="H808" s="60">
        <f t="shared" si="39"/>
        <v>0</v>
      </c>
    </row>
    <row r="809" spans="1:8" s="59" customFormat="1" hidden="1">
      <c r="A809" s="53" t="str">
        <f>IF((LEN('Copy paste to Here'!G813))&gt;5,((CONCATENATE('Copy paste to Here'!G813," &amp; ",'Copy paste to Here'!D813,"  &amp;  ",'Copy paste to Here'!E813))),"Empty Cell")</f>
        <v>Empty Cell</v>
      </c>
      <c r="B809" s="54">
        <f>'Copy paste to Here'!C813</f>
        <v>0</v>
      </c>
      <c r="C809" s="54"/>
      <c r="D809" s="55"/>
      <c r="E809" s="56"/>
      <c r="F809" s="56">
        <f t="shared" si="37"/>
        <v>0</v>
      </c>
      <c r="G809" s="57">
        <f t="shared" si="38"/>
        <v>0</v>
      </c>
      <c r="H809" s="60">
        <f t="shared" si="39"/>
        <v>0</v>
      </c>
    </row>
    <row r="810" spans="1:8" s="59" customFormat="1" hidden="1">
      <c r="A810" s="53" t="str">
        <f>IF((LEN('Copy paste to Here'!G814))&gt;5,((CONCATENATE('Copy paste to Here'!G814," &amp; ",'Copy paste to Here'!D814,"  &amp;  ",'Copy paste to Here'!E814))),"Empty Cell")</f>
        <v>Empty Cell</v>
      </c>
      <c r="B810" s="54">
        <f>'Copy paste to Here'!C814</f>
        <v>0</v>
      </c>
      <c r="C810" s="54"/>
      <c r="D810" s="55"/>
      <c r="E810" s="56"/>
      <c r="F810" s="56">
        <f t="shared" si="37"/>
        <v>0</v>
      </c>
      <c r="G810" s="57">
        <f t="shared" si="38"/>
        <v>0</v>
      </c>
      <c r="H810" s="60">
        <f t="shared" si="39"/>
        <v>0</v>
      </c>
    </row>
    <row r="811" spans="1:8" s="59" customFormat="1" hidden="1">
      <c r="A811" s="53" t="str">
        <f>IF((LEN('Copy paste to Here'!G815))&gt;5,((CONCATENATE('Copy paste to Here'!G815," &amp; ",'Copy paste to Here'!D815,"  &amp;  ",'Copy paste to Here'!E815))),"Empty Cell")</f>
        <v>Empty Cell</v>
      </c>
      <c r="B811" s="54">
        <f>'Copy paste to Here'!C815</f>
        <v>0</v>
      </c>
      <c r="C811" s="54"/>
      <c r="D811" s="55"/>
      <c r="E811" s="56"/>
      <c r="F811" s="56">
        <f t="shared" si="37"/>
        <v>0</v>
      </c>
      <c r="G811" s="57">
        <f t="shared" si="38"/>
        <v>0</v>
      </c>
      <c r="H811" s="60">
        <f t="shared" si="39"/>
        <v>0</v>
      </c>
    </row>
    <row r="812" spans="1:8" s="59" customFormat="1" hidden="1">
      <c r="A812" s="53" t="str">
        <f>IF((LEN('Copy paste to Here'!G816))&gt;5,((CONCATENATE('Copy paste to Here'!G816," &amp; ",'Copy paste to Here'!D816,"  &amp;  ",'Copy paste to Here'!E816))),"Empty Cell")</f>
        <v>Empty Cell</v>
      </c>
      <c r="B812" s="54">
        <f>'Copy paste to Here'!C816</f>
        <v>0</v>
      </c>
      <c r="C812" s="54"/>
      <c r="D812" s="55"/>
      <c r="E812" s="56"/>
      <c r="F812" s="56">
        <f t="shared" si="37"/>
        <v>0</v>
      </c>
      <c r="G812" s="57">
        <f t="shared" si="38"/>
        <v>0</v>
      </c>
      <c r="H812" s="60">
        <f t="shared" si="39"/>
        <v>0</v>
      </c>
    </row>
    <row r="813" spans="1:8" s="59" customFormat="1" hidden="1">
      <c r="A813" s="53" t="str">
        <f>IF((LEN('Copy paste to Here'!G817))&gt;5,((CONCATENATE('Copy paste to Here'!G817," &amp; ",'Copy paste to Here'!D817,"  &amp;  ",'Copy paste to Here'!E817))),"Empty Cell")</f>
        <v>Empty Cell</v>
      </c>
      <c r="B813" s="54">
        <f>'Copy paste to Here'!C817</f>
        <v>0</v>
      </c>
      <c r="C813" s="54"/>
      <c r="D813" s="55"/>
      <c r="E813" s="56"/>
      <c r="F813" s="56">
        <f t="shared" si="37"/>
        <v>0</v>
      </c>
      <c r="G813" s="57">
        <f t="shared" si="38"/>
        <v>0</v>
      </c>
      <c r="H813" s="60">
        <f t="shared" si="39"/>
        <v>0</v>
      </c>
    </row>
    <row r="814" spans="1:8" s="59" customFormat="1" hidden="1">
      <c r="A814" s="53" t="str">
        <f>IF((LEN('Copy paste to Here'!G818))&gt;5,((CONCATENATE('Copy paste to Here'!G818," &amp; ",'Copy paste to Here'!D818,"  &amp;  ",'Copy paste to Here'!E818))),"Empty Cell")</f>
        <v>Empty Cell</v>
      </c>
      <c r="B814" s="54">
        <f>'Copy paste to Here'!C818</f>
        <v>0</v>
      </c>
      <c r="C814" s="54"/>
      <c r="D814" s="55"/>
      <c r="E814" s="56"/>
      <c r="F814" s="56">
        <f t="shared" si="37"/>
        <v>0</v>
      </c>
      <c r="G814" s="57">
        <f t="shared" si="38"/>
        <v>0</v>
      </c>
      <c r="H814" s="60">
        <f t="shared" si="39"/>
        <v>0</v>
      </c>
    </row>
    <row r="815" spans="1:8" s="59" customFormat="1" hidden="1">
      <c r="A815" s="53" t="str">
        <f>IF((LEN('Copy paste to Here'!G819))&gt;5,((CONCATENATE('Copy paste to Here'!G819," &amp; ",'Copy paste to Here'!D819,"  &amp;  ",'Copy paste to Here'!E819))),"Empty Cell")</f>
        <v>Empty Cell</v>
      </c>
      <c r="B815" s="54">
        <f>'Copy paste to Here'!C819</f>
        <v>0</v>
      </c>
      <c r="C815" s="54"/>
      <c r="D815" s="55"/>
      <c r="E815" s="56"/>
      <c r="F815" s="56">
        <f t="shared" si="37"/>
        <v>0</v>
      </c>
      <c r="G815" s="57">
        <f t="shared" si="38"/>
        <v>0</v>
      </c>
      <c r="H815" s="60">
        <f t="shared" si="39"/>
        <v>0</v>
      </c>
    </row>
    <row r="816" spans="1:8" s="59" customFormat="1" hidden="1">
      <c r="A816" s="53" t="str">
        <f>IF((LEN('Copy paste to Here'!G820))&gt;5,((CONCATENATE('Copy paste to Here'!G820," &amp; ",'Copy paste to Here'!D820,"  &amp;  ",'Copy paste to Here'!E820))),"Empty Cell")</f>
        <v>Empty Cell</v>
      </c>
      <c r="B816" s="54">
        <f>'Copy paste to Here'!C820</f>
        <v>0</v>
      </c>
      <c r="C816" s="54"/>
      <c r="D816" s="55"/>
      <c r="E816" s="56"/>
      <c r="F816" s="56">
        <f t="shared" si="37"/>
        <v>0</v>
      </c>
      <c r="G816" s="57">
        <f t="shared" si="38"/>
        <v>0</v>
      </c>
      <c r="H816" s="60">
        <f t="shared" si="39"/>
        <v>0</v>
      </c>
    </row>
    <row r="817" spans="1:8" s="59" customFormat="1" hidden="1">
      <c r="A817" s="53" t="str">
        <f>IF((LEN('Copy paste to Here'!G821))&gt;5,((CONCATENATE('Copy paste to Here'!G821," &amp; ",'Copy paste to Here'!D821,"  &amp;  ",'Copy paste to Here'!E821))),"Empty Cell")</f>
        <v>Empty Cell</v>
      </c>
      <c r="B817" s="54">
        <f>'Copy paste to Here'!C821</f>
        <v>0</v>
      </c>
      <c r="C817" s="54"/>
      <c r="D817" s="55"/>
      <c r="E817" s="56"/>
      <c r="F817" s="56">
        <f t="shared" si="37"/>
        <v>0</v>
      </c>
      <c r="G817" s="57">
        <f t="shared" si="38"/>
        <v>0</v>
      </c>
      <c r="H817" s="60">
        <f t="shared" si="39"/>
        <v>0</v>
      </c>
    </row>
    <row r="818" spans="1:8" s="59" customFormat="1" hidden="1">
      <c r="A818" s="53" t="str">
        <f>IF((LEN('Copy paste to Here'!G822))&gt;5,((CONCATENATE('Copy paste to Here'!G822," &amp; ",'Copy paste to Here'!D822,"  &amp;  ",'Copy paste to Here'!E822))),"Empty Cell")</f>
        <v>Empty Cell</v>
      </c>
      <c r="B818" s="54">
        <f>'Copy paste to Here'!C822</f>
        <v>0</v>
      </c>
      <c r="C818" s="54"/>
      <c r="D818" s="55"/>
      <c r="E818" s="56"/>
      <c r="F818" s="56">
        <f t="shared" si="37"/>
        <v>0</v>
      </c>
      <c r="G818" s="57">
        <f t="shared" si="38"/>
        <v>0</v>
      </c>
      <c r="H818" s="60">
        <f t="shared" si="39"/>
        <v>0</v>
      </c>
    </row>
    <row r="819" spans="1:8" s="59" customFormat="1" hidden="1">
      <c r="A819" s="53" t="str">
        <f>IF((LEN('Copy paste to Here'!G823))&gt;5,((CONCATENATE('Copy paste to Here'!G823," &amp; ",'Copy paste to Here'!D823,"  &amp;  ",'Copy paste to Here'!E823))),"Empty Cell")</f>
        <v>Empty Cell</v>
      </c>
      <c r="B819" s="54">
        <f>'Copy paste to Here'!C823</f>
        <v>0</v>
      </c>
      <c r="C819" s="54"/>
      <c r="D819" s="55"/>
      <c r="E819" s="56"/>
      <c r="F819" s="56">
        <f t="shared" si="37"/>
        <v>0</v>
      </c>
      <c r="G819" s="57">
        <f t="shared" si="38"/>
        <v>0</v>
      </c>
      <c r="H819" s="60">
        <f t="shared" si="39"/>
        <v>0</v>
      </c>
    </row>
    <row r="820" spans="1:8" s="59" customFormat="1" hidden="1">
      <c r="A820" s="53" t="str">
        <f>IF((LEN('Copy paste to Here'!G824))&gt;5,((CONCATENATE('Copy paste to Here'!G824," &amp; ",'Copy paste to Here'!D824,"  &amp;  ",'Copy paste to Here'!E824))),"Empty Cell")</f>
        <v>Empty Cell</v>
      </c>
      <c r="B820" s="54">
        <f>'Copy paste to Here'!C824</f>
        <v>0</v>
      </c>
      <c r="C820" s="54"/>
      <c r="D820" s="55"/>
      <c r="E820" s="56"/>
      <c r="F820" s="56">
        <f t="shared" si="37"/>
        <v>0</v>
      </c>
      <c r="G820" s="57">
        <f t="shared" si="38"/>
        <v>0</v>
      </c>
      <c r="H820" s="60">
        <f t="shared" si="39"/>
        <v>0</v>
      </c>
    </row>
    <row r="821" spans="1:8" s="59" customFormat="1" hidden="1">
      <c r="A821" s="53" t="str">
        <f>IF((LEN('Copy paste to Here'!G825))&gt;5,((CONCATENATE('Copy paste to Here'!G825," &amp; ",'Copy paste to Here'!D825,"  &amp;  ",'Copy paste to Here'!E825))),"Empty Cell")</f>
        <v>Empty Cell</v>
      </c>
      <c r="B821" s="54">
        <f>'Copy paste to Here'!C825</f>
        <v>0</v>
      </c>
      <c r="C821" s="54"/>
      <c r="D821" s="55"/>
      <c r="E821" s="56"/>
      <c r="F821" s="56">
        <f t="shared" si="37"/>
        <v>0</v>
      </c>
      <c r="G821" s="57">
        <f t="shared" si="38"/>
        <v>0</v>
      </c>
      <c r="H821" s="60">
        <f t="shared" si="39"/>
        <v>0</v>
      </c>
    </row>
    <row r="822" spans="1:8" s="59" customFormat="1" hidden="1">
      <c r="A822" s="53" t="str">
        <f>IF((LEN('Copy paste to Here'!G826))&gt;5,((CONCATENATE('Copy paste to Here'!G826," &amp; ",'Copy paste to Here'!D826,"  &amp;  ",'Copy paste to Here'!E826))),"Empty Cell")</f>
        <v>Empty Cell</v>
      </c>
      <c r="B822" s="54">
        <f>'Copy paste to Here'!C826</f>
        <v>0</v>
      </c>
      <c r="C822" s="54"/>
      <c r="D822" s="55"/>
      <c r="E822" s="56"/>
      <c r="F822" s="56">
        <f t="shared" si="37"/>
        <v>0</v>
      </c>
      <c r="G822" s="57">
        <f t="shared" si="38"/>
        <v>0</v>
      </c>
      <c r="H822" s="60">
        <f t="shared" si="39"/>
        <v>0</v>
      </c>
    </row>
    <row r="823" spans="1:8" s="59" customFormat="1" hidden="1">
      <c r="A823" s="53" t="str">
        <f>IF((LEN('Copy paste to Here'!G827))&gt;5,((CONCATENATE('Copy paste to Here'!G827," &amp; ",'Copy paste to Here'!D827,"  &amp;  ",'Copy paste to Here'!E827))),"Empty Cell")</f>
        <v>Empty Cell</v>
      </c>
      <c r="B823" s="54">
        <f>'Copy paste to Here'!C827</f>
        <v>0</v>
      </c>
      <c r="C823" s="54"/>
      <c r="D823" s="55"/>
      <c r="E823" s="56"/>
      <c r="F823" s="56">
        <f t="shared" si="37"/>
        <v>0</v>
      </c>
      <c r="G823" s="57">
        <f t="shared" si="38"/>
        <v>0</v>
      </c>
      <c r="H823" s="60">
        <f t="shared" si="39"/>
        <v>0</v>
      </c>
    </row>
    <row r="824" spans="1:8" s="59" customFormat="1" hidden="1">
      <c r="A824" s="53" t="str">
        <f>IF((LEN('Copy paste to Here'!G828))&gt;5,((CONCATENATE('Copy paste to Here'!G828," &amp; ",'Copy paste to Here'!D828,"  &amp;  ",'Copy paste to Here'!E828))),"Empty Cell")</f>
        <v>Empty Cell</v>
      </c>
      <c r="B824" s="54">
        <f>'Copy paste to Here'!C828</f>
        <v>0</v>
      </c>
      <c r="C824" s="54"/>
      <c r="D824" s="55"/>
      <c r="E824" s="56"/>
      <c r="F824" s="56">
        <f t="shared" si="37"/>
        <v>0</v>
      </c>
      <c r="G824" s="57">
        <f t="shared" si="38"/>
        <v>0</v>
      </c>
      <c r="H824" s="60">
        <f t="shared" si="39"/>
        <v>0</v>
      </c>
    </row>
    <row r="825" spans="1:8" s="59" customFormat="1" hidden="1">
      <c r="A825" s="53" t="str">
        <f>IF((LEN('Copy paste to Here'!G829))&gt;5,((CONCATENATE('Copy paste to Here'!G829," &amp; ",'Copy paste to Here'!D829,"  &amp;  ",'Copy paste to Here'!E829))),"Empty Cell")</f>
        <v>Empty Cell</v>
      </c>
      <c r="B825" s="54">
        <f>'Copy paste to Here'!C829</f>
        <v>0</v>
      </c>
      <c r="C825" s="54"/>
      <c r="D825" s="55"/>
      <c r="E825" s="56"/>
      <c r="F825" s="56">
        <f t="shared" si="37"/>
        <v>0</v>
      </c>
      <c r="G825" s="57">
        <f t="shared" si="38"/>
        <v>0</v>
      </c>
      <c r="H825" s="60">
        <f t="shared" si="39"/>
        <v>0</v>
      </c>
    </row>
    <row r="826" spans="1:8" s="59" customFormat="1" hidden="1">
      <c r="A826" s="53" t="str">
        <f>IF((LEN('Copy paste to Here'!G830))&gt;5,((CONCATENATE('Copy paste to Here'!G830," &amp; ",'Copy paste to Here'!D830,"  &amp;  ",'Copy paste to Here'!E830))),"Empty Cell")</f>
        <v>Empty Cell</v>
      </c>
      <c r="B826" s="54">
        <f>'Copy paste to Here'!C830</f>
        <v>0</v>
      </c>
      <c r="C826" s="54"/>
      <c r="D826" s="55"/>
      <c r="E826" s="56"/>
      <c r="F826" s="56">
        <f t="shared" si="37"/>
        <v>0</v>
      </c>
      <c r="G826" s="57">
        <f t="shared" si="38"/>
        <v>0</v>
      </c>
      <c r="H826" s="60">
        <f t="shared" si="39"/>
        <v>0</v>
      </c>
    </row>
    <row r="827" spans="1:8" s="59" customFormat="1" hidden="1">
      <c r="A827" s="53" t="str">
        <f>IF((LEN('Copy paste to Here'!G831))&gt;5,((CONCATENATE('Copy paste to Here'!G831," &amp; ",'Copy paste to Here'!D831,"  &amp;  ",'Copy paste to Here'!E831))),"Empty Cell")</f>
        <v>Empty Cell</v>
      </c>
      <c r="B827" s="54">
        <f>'Copy paste to Here'!C831</f>
        <v>0</v>
      </c>
      <c r="C827" s="54"/>
      <c r="D827" s="55"/>
      <c r="E827" s="56"/>
      <c r="F827" s="56">
        <f t="shared" si="37"/>
        <v>0</v>
      </c>
      <c r="G827" s="57">
        <f t="shared" si="38"/>
        <v>0</v>
      </c>
      <c r="H827" s="60">
        <f t="shared" si="39"/>
        <v>0</v>
      </c>
    </row>
    <row r="828" spans="1:8" s="59" customFormat="1" hidden="1">
      <c r="A828" s="53" t="str">
        <f>IF((LEN('Copy paste to Here'!G832))&gt;5,((CONCATENATE('Copy paste to Here'!G832," &amp; ",'Copy paste to Here'!D832,"  &amp;  ",'Copy paste to Here'!E832))),"Empty Cell")</f>
        <v>Empty Cell</v>
      </c>
      <c r="B828" s="54">
        <f>'Copy paste to Here'!C832</f>
        <v>0</v>
      </c>
      <c r="C828" s="54"/>
      <c r="D828" s="55"/>
      <c r="E828" s="56"/>
      <c r="F828" s="56">
        <f t="shared" si="37"/>
        <v>0</v>
      </c>
      <c r="G828" s="57">
        <f t="shared" si="38"/>
        <v>0</v>
      </c>
      <c r="H828" s="60">
        <f t="shared" si="39"/>
        <v>0</v>
      </c>
    </row>
    <row r="829" spans="1:8" s="59" customFormat="1" hidden="1">
      <c r="A829" s="53" t="str">
        <f>IF((LEN('Copy paste to Here'!G833))&gt;5,((CONCATENATE('Copy paste to Here'!G833," &amp; ",'Copy paste to Here'!D833,"  &amp;  ",'Copy paste to Here'!E833))),"Empty Cell")</f>
        <v>Empty Cell</v>
      </c>
      <c r="B829" s="54">
        <f>'Copy paste to Here'!C833</f>
        <v>0</v>
      </c>
      <c r="C829" s="54"/>
      <c r="D829" s="55"/>
      <c r="E829" s="56"/>
      <c r="F829" s="56">
        <f t="shared" si="37"/>
        <v>0</v>
      </c>
      <c r="G829" s="57">
        <f t="shared" si="38"/>
        <v>0</v>
      </c>
      <c r="H829" s="60">
        <f t="shared" si="39"/>
        <v>0</v>
      </c>
    </row>
    <row r="830" spans="1:8" s="59" customFormat="1" hidden="1">
      <c r="A830" s="53" t="str">
        <f>IF((LEN('Copy paste to Here'!G834))&gt;5,((CONCATENATE('Copy paste to Here'!G834," &amp; ",'Copy paste to Here'!D834,"  &amp;  ",'Copy paste to Here'!E834))),"Empty Cell")</f>
        <v>Empty Cell</v>
      </c>
      <c r="B830" s="54">
        <f>'Copy paste to Here'!C834</f>
        <v>0</v>
      </c>
      <c r="C830" s="54"/>
      <c r="D830" s="55"/>
      <c r="E830" s="56"/>
      <c r="F830" s="56">
        <f t="shared" si="37"/>
        <v>0</v>
      </c>
      <c r="G830" s="57">
        <f t="shared" si="38"/>
        <v>0</v>
      </c>
      <c r="H830" s="60">
        <f t="shared" si="39"/>
        <v>0</v>
      </c>
    </row>
    <row r="831" spans="1:8" s="59" customFormat="1" hidden="1">
      <c r="A831" s="53" t="str">
        <f>IF((LEN('Copy paste to Here'!G835))&gt;5,((CONCATENATE('Copy paste to Here'!G835," &amp; ",'Copy paste to Here'!D835,"  &amp;  ",'Copy paste to Here'!E835))),"Empty Cell")</f>
        <v>Empty Cell</v>
      </c>
      <c r="B831" s="54">
        <f>'Copy paste to Here'!C835</f>
        <v>0</v>
      </c>
      <c r="C831" s="54"/>
      <c r="D831" s="55"/>
      <c r="E831" s="56"/>
      <c r="F831" s="56">
        <f t="shared" si="37"/>
        <v>0</v>
      </c>
      <c r="G831" s="57">
        <f t="shared" si="38"/>
        <v>0</v>
      </c>
      <c r="H831" s="60">
        <f t="shared" si="39"/>
        <v>0</v>
      </c>
    </row>
    <row r="832" spans="1:8" s="59" customFormat="1" hidden="1">
      <c r="A832" s="53" t="str">
        <f>IF((LEN('Copy paste to Here'!G836))&gt;5,((CONCATENATE('Copy paste to Here'!G836," &amp; ",'Copy paste to Here'!D836,"  &amp;  ",'Copy paste to Here'!E836))),"Empty Cell")</f>
        <v>Empty Cell</v>
      </c>
      <c r="B832" s="54">
        <f>'Copy paste to Here'!C836</f>
        <v>0</v>
      </c>
      <c r="C832" s="54"/>
      <c r="D832" s="55"/>
      <c r="E832" s="56"/>
      <c r="F832" s="56">
        <f t="shared" si="37"/>
        <v>0</v>
      </c>
      <c r="G832" s="57">
        <f t="shared" si="38"/>
        <v>0</v>
      </c>
      <c r="H832" s="60">
        <f t="shared" si="39"/>
        <v>0</v>
      </c>
    </row>
    <row r="833" spans="1:8" s="59" customFormat="1" hidden="1">
      <c r="A833" s="53" t="str">
        <f>IF((LEN('Copy paste to Here'!G837))&gt;5,((CONCATENATE('Copy paste to Here'!G837," &amp; ",'Copy paste to Here'!D837,"  &amp;  ",'Copy paste to Here'!E837))),"Empty Cell")</f>
        <v>Empty Cell</v>
      </c>
      <c r="B833" s="54">
        <f>'Copy paste to Here'!C837</f>
        <v>0</v>
      </c>
      <c r="C833" s="54"/>
      <c r="D833" s="55"/>
      <c r="E833" s="56"/>
      <c r="F833" s="56">
        <f t="shared" si="37"/>
        <v>0</v>
      </c>
      <c r="G833" s="57">
        <f t="shared" si="38"/>
        <v>0</v>
      </c>
      <c r="H833" s="60">
        <f t="shared" si="39"/>
        <v>0</v>
      </c>
    </row>
    <row r="834" spans="1:8" s="59" customFormat="1" hidden="1">
      <c r="A834" s="53" t="str">
        <f>IF((LEN('Copy paste to Here'!G838))&gt;5,((CONCATENATE('Copy paste to Here'!G838," &amp; ",'Copy paste to Here'!D838,"  &amp;  ",'Copy paste to Here'!E838))),"Empty Cell")</f>
        <v>Empty Cell</v>
      </c>
      <c r="B834" s="54">
        <f>'Copy paste to Here'!C838</f>
        <v>0</v>
      </c>
      <c r="C834" s="54"/>
      <c r="D834" s="55"/>
      <c r="E834" s="56"/>
      <c r="F834" s="56">
        <f t="shared" si="37"/>
        <v>0</v>
      </c>
      <c r="G834" s="57">
        <f t="shared" si="38"/>
        <v>0</v>
      </c>
      <c r="H834" s="60">
        <f t="shared" si="39"/>
        <v>0</v>
      </c>
    </row>
    <row r="835" spans="1:8" s="59" customFormat="1" hidden="1">
      <c r="A835" s="53" t="str">
        <f>IF((LEN('Copy paste to Here'!G839))&gt;5,((CONCATENATE('Copy paste to Here'!G839," &amp; ",'Copy paste to Here'!D839,"  &amp;  ",'Copy paste to Here'!E839))),"Empty Cell")</f>
        <v>Empty Cell</v>
      </c>
      <c r="B835" s="54">
        <f>'Copy paste to Here'!C839</f>
        <v>0</v>
      </c>
      <c r="C835" s="54"/>
      <c r="D835" s="55"/>
      <c r="E835" s="56"/>
      <c r="F835" s="56">
        <f t="shared" si="37"/>
        <v>0</v>
      </c>
      <c r="G835" s="57">
        <f t="shared" si="38"/>
        <v>0</v>
      </c>
      <c r="H835" s="60">
        <f t="shared" si="39"/>
        <v>0</v>
      </c>
    </row>
    <row r="836" spans="1:8" s="59" customFormat="1" hidden="1">
      <c r="A836" s="53" t="str">
        <f>IF((LEN('Copy paste to Here'!G840))&gt;5,((CONCATENATE('Copy paste to Here'!G840," &amp; ",'Copy paste to Here'!D840,"  &amp;  ",'Copy paste to Here'!E840))),"Empty Cell")</f>
        <v>Empty Cell</v>
      </c>
      <c r="B836" s="54">
        <f>'Copy paste to Here'!C840</f>
        <v>0</v>
      </c>
      <c r="C836" s="54"/>
      <c r="D836" s="55"/>
      <c r="E836" s="56"/>
      <c r="F836" s="56">
        <f t="shared" si="37"/>
        <v>0</v>
      </c>
      <c r="G836" s="57">
        <f t="shared" si="38"/>
        <v>0</v>
      </c>
      <c r="H836" s="60">
        <f t="shared" si="39"/>
        <v>0</v>
      </c>
    </row>
    <row r="837" spans="1:8" s="59" customFormat="1" hidden="1">
      <c r="A837" s="53" t="str">
        <f>IF((LEN('Copy paste to Here'!G841))&gt;5,((CONCATENATE('Copy paste to Here'!G841," &amp; ",'Copy paste to Here'!D841,"  &amp;  ",'Copy paste to Here'!E841))),"Empty Cell")</f>
        <v>Empty Cell</v>
      </c>
      <c r="B837" s="54">
        <f>'Copy paste to Here'!C841</f>
        <v>0</v>
      </c>
      <c r="C837" s="54"/>
      <c r="D837" s="55"/>
      <c r="E837" s="56"/>
      <c r="F837" s="56">
        <f t="shared" si="37"/>
        <v>0</v>
      </c>
      <c r="G837" s="57">
        <f t="shared" si="38"/>
        <v>0</v>
      </c>
      <c r="H837" s="60">
        <f t="shared" si="39"/>
        <v>0</v>
      </c>
    </row>
    <row r="838" spans="1:8" s="59" customFormat="1" hidden="1">
      <c r="A838" s="53" t="str">
        <f>IF((LEN('Copy paste to Here'!G842))&gt;5,((CONCATENATE('Copy paste to Here'!G842," &amp; ",'Copy paste to Here'!D842,"  &amp;  ",'Copy paste to Here'!E842))),"Empty Cell")</f>
        <v>Empty Cell</v>
      </c>
      <c r="B838" s="54">
        <f>'Copy paste to Here'!C842</f>
        <v>0</v>
      </c>
      <c r="C838" s="54"/>
      <c r="D838" s="55"/>
      <c r="E838" s="56"/>
      <c r="F838" s="56">
        <f t="shared" si="37"/>
        <v>0</v>
      </c>
      <c r="G838" s="57">
        <f t="shared" si="38"/>
        <v>0</v>
      </c>
      <c r="H838" s="60">
        <f t="shared" si="39"/>
        <v>0</v>
      </c>
    </row>
    <row r="839" spans="1:8" s="59" customFormat="1" hidden="1">
      <c r="A839" s="53" t="str">
        <f>IF((LEN('Copy paste to Here'!G843))&gt;5,((CONCATENATE('Copy paste to Here'!G843," &amp; ",'Copy paste to Here'!D843,"  &amp;  ",'Copy paste to Here'!E843))),"Empty Cell")</f>
        <v>Empty Cell</v>
      </c>
      <c r="B839" s="54">
        <f>'Copy paste to Here'!C843</f>
        <v>0</v>
      </c>
      <c r="C839" s="54"/>
      <c r="D839" s="55"/>
      <c r="E839" s="56"/>
      <c r="F839" s="56">
        <f t="shared" si="37"/>
        <v>0</v>
      </c>
      <c r="G839" s="57">
        <f t="shared" si="38"/>
        <v>0</v>
      </c>
      <c r="H839" s="60">
        <f t="shared" si="39"/>
        <v>0</v>
      </c>
    </row>
    <row r="840" spans="1:8" s="59" customFormat="1" hidden="1">
      <c r="A840" s="53" t="str">
        <f>IF((LEN('Copy paste to Here'!G844))&gt;5,((CONCATENATE('Copy paste to Here'!G844," &amp; ",'Copy paste to Here'!D844,"  &amp;  ",'Copy paste to Here'!E844))),"Empty Cell")</f>
        <v>Empty Cell</v>
      </c>
      <c r="B840" s="54">
        <f>'Copy paste to Here'!C844</f>
        <v>0</v>
      </c>
      <c r="C840" s="54"/>
      <c r="D840" s="55"/>
      <c r="E840" s="56"/>
      <c r="F840" s="56">
        <f t="shared" si="37"/>
        <v>0</v>
      </c>
      <c r="G840" s="57">
        <f t="shared" si="38"/>
        <v>0</v>
      </c>
      <c r="H840" s="60">
        <f t="shared" si="39"/>
        <v>0</v>
      </c>
    </row>
    <row r="841" spans="1:8" s="59" customFormat="1" hidden="1">
      <c r="A841" s="53" t="str">
        <f>IF((LEN('Copy paste to Here'!G845))&gt;5,((CONCATENATE('Copy paste to Here'!G845," &amp; ",'Copy paste to Here'!D845,"  &amp;  ",'Copy paste to Here'!E845))),"Empty Cell")</f>
        <v>Empty Cell</v>
      </c>
      <c r="B841" s="54">
        <f>'Copy paste to Here'!C845</f>
        <v>0</v>
      </c>
      <c r="C841" s="54"/>
      <c r="D841" s="55"/>
      <c r="E841" s="56"/>
      <c r="F841" s="56">
        <f t="shared" si="37"/>
        <v>0</v>
      </c>
      <c r="G841" s="57">
        <f t="shared" si="38"/>
        <v>0</v>
      </c>
      <c r="H841" s="60">
        <f t="shared" si="39"/>
        <v>0</v>
      </c>
    </row>
    <row r="842" spans="1:8" s="59" customFormat="1" hidden="1">
      <c r="A842" s="53" t="str">
        <f>IF((LEN('Copy paste to Here'!G846))&gt;5,((CONCATENATE('Copy paste to Here'!G846," &amp; ",'Copy paste to Here'!D846,"  &amp;  ",'Copy paste to Here'!E846))),"Empty Cell")</f>
        <v>Empty Cell</v>
      </c>
      <c r="B842" s="54">
        <f>'Copy paste to Here'!C846</f>
        <v>0</v>
      </c>
      <c r="C842" s="54"/>
      <c r="D842" s="55"/>
      <c r="E842" s="56"/>
      <c r="F842" s="56">
        <f t="shared" si="37"/>
        <v>0</v>
      </c>
      <c r="G842" s="57">
        <f t="shared" si="38"/>
        <v>0</v>
      </c>
      <c r="H842" s="60">
        <f t="shared" si="39"/>
        <v>0</v>
      </c>
    </row>
    <row r="843" spans="1:8" s="59" customFormat="1" hidden="1">
      <c r="A843" s="53" t="str">
        <f>IF((LEN('Copy paste to Here'!G847))&gt;5,((CONCATENATE('Copy paste to Here'!G847," &amp; ",'Copy paste to Here'!D847,"  &amp;  ",'Copy paste to Here'!E847))),"Empty Cell")</f>
        <v>Empty Cell</v>
      </c>
      <c r="B843" s="54">
        <f>'Copy paste to Here'!C847</f>
        <v>0</v>
      </c>
      <c r="C843" s="54"/>
      <c r="D843" s="55"/>
      <c r="E843" s="56"/>
      <c r="F843" s="56">
        <f t="shared" si="37"/>
        <v>0</v>
      </c>
      <c r="G843" s="57">
        <f t="shared" si="38"/>
        <v>0</v>
      </c>
      <c r="H843" s="60">
        <f t="shared" si="39"/>
        <v>0</v>
      </c>
    </row>
    <row r="844" spans="1:8" s="59" customFormat="1" hidden="1">
      <c r="A844" s="53" t="str">
        <f>IF((LEN('Copy paste to Here'!G848))&gt;5,((CONCATENATE('Copy paste to Here'!G848," &amp; ",'Copy paste to Here'!D848,"  &amp;  ",'Copy paste to Here'!E848))),"Empty Cell")</f>
        <v>Empty Cell</v>
      </c>
      <c r="B844" s="54">
        <f>'Copy paste to Here'!C848</f>
        <v>0</v>
      </c>
      <c r="C844" s="54"/>
      <c r="D844" s="55"/>
      <c r="E844" s="56"/>
      <c r="F844" s="56">
        <f t="shared" si="37"/>
        <v>0</v>
      </c>
      <c r="G844" s="57">
        <f t="shared" si="38"/>
        <v>0</v>
      </c>
      <c r="H844" s="60">
        <f t="shared" si="39"/>
        <v>0</v>
      </c>
    </row>
    <row r="845" spans="1:8" s="59" customFormat="1" hidden="1">
      <c r="A845" s="53" t="str">
        <f>IF((LEN('Copy paste to Here'!G849))&gt;5,((CONCATENATE('Copy paste to Here'!G849," &amp; ",'Copy paste to Here'!D849,"  &amp;  ",'Copy paste to Here'!E849))),"Empty Cell")</f>
        <v>Empty Cell</v>
      </c>
      <c r="B845" s="54">
        <f>'Copy paste to Here'!C849</f>
        <v>0</v>
      </c>
      <c r="C845" s="54"/>
      <c r="D845" s="55"/>
      <c r="E845" s="56"/>
      <c r="F845" s="56">
        <f t="shared" si="37"/>
        <v>0</v>
      </c>
      <c r="G845" s="57">
        <f t="shared" si="38"/>
        <v>0</v>
      </c>
      <c r="H845" s="60">
        <f t="shared" si="39"/>
        <v>0</v>
      </c>
    </row>
    <row r="846" spans="1:8" s="59" customFormat="1" hidden="1">
      <c r="A846" s="53" t="str">
        <f>IF((LEN('Copy paste to Here'!G850))&gt;5,((CONCATENATE('Copy paste to Here'!G850," &amp; ",'Copy paste to Here'!D850,"  &amp;  ",'Copy paste to Here'!E850))),"Empty Cell")</f>
        <v>Empty Cell</v>
      </c>
      <c r="B846" s="54">
        <f>'Copy paste to Here'!C850</f>
        <v>0</v>
      </c>
      <c r="C846" s="54"/>
      <c r="D846" s="55"/>
      <c r="E846" s="56"/>
      <c r="F846" s="56">
        <f t="shared" si="37"/>
        <v>0</v>
      </c>
      <c r="G846" s="57">
        <f t="shared" si="38"/>
        <v>0</v>
      </c>
      <c r="H846" s="60">
        <f t="shared" si="39"/>
        <v>0</v>
      </c>
    </row>
    <row r="847" spans="1:8" s="59" customFormat="1" hidden="1">
      <c r="A847" s="53" t="str">
        <f>IF((LEN('Copy paste to Here'!G851))&gt;5,((CONCATENATE('Copy paste to Here'!G851," &amp; ",'Copy paste to Here'!D851,"  &amp;  ",'Copy paste to Here'!E851))),"Empty Cell")</f>
        <v>Empty Cell</v>
      </c>
      <c r="B847" s="54">
        <f>'Copy paste to Here'!C851</f>
        <v>0</v>
      </c>
      <c r="C847" s="54"/>
      <c r="D847" s="55"/>
      <c r="E847" s="56"/>
      <c r="F847" s="56">
        <f t="shared" si="37"/>
        <v>0</v>
      </c>
      <c r="G847" s="57">
        <f t="shared" si="38"/>
        <v>0</v>
      </c>
      <c r="H847" s="60">
        <f t="shared" si="39"/>
        <v>0</v>
      </c>
    </row>
    <row r="848" spans="1:8" s="59" customFormat="1" hidden="1">
      <c r="A848" s="53" t="str">
        <f>IF((LEN('Copy paste to Here'!G852))&gt;5,((CONCATENATE('Copy paste to Here'!G852," &amp; ",'Copy paste to Here'!D852,"  &amp;  ",'Copy paste to Here'!E852))),"Empty Cell")</f>
        <v>Empty Cell</v>
      </c>
      <c r="B848" s="54">
        <f>'Copy paste to Here'!C852</f>
        <v>0</v>
      </c>
      <c r="C848" s="54"/>
      <c r="D848" s="55"/>
      <c r="E848" s="56"/>
      <c r="F848" s="56">
        <f t="shared" si="37"/>
        <v>0</v>
      </c>
      <c r="G848" s="57">
        <f t="shared" si="38"/>
        <v>0</v>
      </c>
      <c r="H848" s="60">
        <f t="shared" si="39"/>
        <v>0</v>
      </c>
    </row>
    <row r="849" spans="1:8" s="59" customFormat="1" hidden="1">
      <c r="A849" s="53" t="str">
        <f>IF((LEN('Copy paste to Here'!G853))&gt;5,((CONCATENATE('Copy paste to Here'!G853," &amp; ",'Copy paste to Here'!D853,"  &amp;  ",'Copy paste to Here'!E853))),"Empty Cell")</f>
        <v>Empty Cell</v>
      </c>
      <c r="B849" s="54">
        <f>'Copy paste to Here'!C853</f>
        <v>0</v>
      </c>
      <c r="C849" s="54"/>
      <c r="D849" s="55"/>
      <c r="E849" s="56"/>
      <c r="F849" s="56">
        <f t="shared" si="37"/>
        <v>0</v>
      </c>
      <c r="G849" s="57">
        <f t="shared" si="38"/>
        <v>0</v>
      </c>
      <c r="H849" s="60">
        <f t="shared" si="39"/>
        <v>0</v>
      </c>
    </row>
    <row r="850" spans="1:8" s="59" customFormat="1" hidden="1">
      <c r="A850" s="53" t="str">
        <f>IF((LEN('Copy paste to Here'!G854))&gt;5,((CONCATENATE('Copy paste to Here'!G854," &amp; ",'Copy paste to Here'!D854,"  &amp;  ",'Copy paste to Here'!E854))),"Empty Cell")</f>
        <v>Empty Cell</v>
      </c>
      <c r="B850" s="54">
        <f>'Copy paste to Here'!C854</f>
        <v>0</v>
      </c>
      <c r="C850" s="54"/>
      <c r="D850" s="55"/>
      <c r="E850" s="56"/>
      <c r="F850" s="56">
        <f t="shared" si="37"/>
        <v>0</v>
      </c>
      <c r="G850" s="57">
        <f t="shared" si="38"/>
        <v>0</v>
      </c>
      <c r="H850" s="60">
        <f t="shared" si="39"/>
        <v>0</v>
      </c>
    </row>
    <row r="851" spans="1:8" s="59" customFormat="1" hidden="1">
      <c r="A851" s="53" t="str">
        <f>IF((LEN('Copy paste to Here'!G855))&gt;5,((CONCATENATE('Copy paste to Here'!G855," &amp; ",'Copy paste to Here'!D855,"  &amp;  ",'Copy paste to Here'!E855))),"Empty Cell")</f>
        <v>Empty Cell</v>
      </c>
      <c r="B851" s="54">
        <f>'Copy paste to Here'!C855</f>
        <v>0</v>
      </c>
      <c r="C851" s="54"/>
      <c r="D851" s="55"/>
      <c r="E851" s="56"/>
      <c r="F851" s="56">
        <f t="shared" ref="F851:F914" si="40">D851*E851</f>
        <v>0</v>
      </c>
      <c r="G851" s="57">
        <f t="shared" ref="G851:G914" si="41">E851*$E$14</f>
        <v>0</v>
      </c>
      <c r="H851" s="60">
        <f t="shared" ref="H851:H914" si="42">D851*G851</f>
        <v>0</v>
      </c>
    </row>
    <row r="852" spans="1:8" s="59" customFormat="1" hidden="1">
      <c r="A852" s="53" t="str">
        <f>IF((LEN('Copy paste to Here'!G856))&gt;5,((CONCATENATE('Copy paste to Here'!G856," &amp; ",'Copy paste to Here'!D856,"  &amp;  ",'Copy paste to Here'!E856))),"Empty Cell")</f>
        <v>Empty Cell</v>
      </c>
      <c r="B852" s="54">
        <f>'Copy paste to Here'!C856</f>
        <v>0</v>
      </c>
      <c r="C852" s="54"/>
      <c r="D852" s="55"/>
      <c r="E852" s="56"/>
      <c r="F852" s="56">
        <f t="shared" si="40"/>
        <v>0</v>
      </c>
      <c r="G852" s="57">
        <f t="shared" si="41"/>
        <v>0</v>
      </c>
      <c r="H852" s="60">
        <f t="shared" si="42"/>
        <v>0</v>
      </c>
    </row>
    <row r="853" spans="1:8" s="59" customFormat="1" hidden="1">
      <c r="A853" s="53" t="str">
        <f>IF((LEN('Copy paste to Here'!G857))&gt;5,((CONCATENATE('Copy paste to Here'!G857," &amp; ",'Copy paste to Here'!D857,"  &amp;  ",'Copy paste to Here'!E857))),"Empty Cell")</f>
        <v>Empty Cell</v>
      </c>
      <c r="B853" s="54">
        <f>'Copy paste to Here'!C857</f>
        <v>0</v>
      </c>
      <c r="C853" s="54"/>
      <c r="D853" s="55"/>
      <c r="E853" s="56"/>
      <c r="F853" s="56">
        <f t="shared" si="40"/>
        <v>0</v>
      </c>
      <c r="G853" s="57">
        <f t="shared" si="41"/>
        <v>0</v>
      </c>
      <c r="H853" s="60">
        <f t="shared" si="42"/>
        <v>0</v>
      </c>
    </row>
    <row r="854" spans="1:8" s="59" customFormat="1" hidden="1">
      <c r="A854" s="53" t="str">
        <f>IF((LEN('Copy paste to Here'!G858))&gt;5,((CONCATENATE('Copy paste to Here'!G858," &amp; ",'Copy paste to Here'!D858,"  &amp;  ",'Copy paste to Here'!E858))),"Empty Cell")</f>
        <v>Empty Cell</v>
      </c>
      <c r="B854" s="54">
        <f>'Copy paste to Here'!C858</f>
        <v>0</v>
      </c>
      <c r="C854" s="54"/>
      <c r="D854" s="55"/>
      <c r="E854" s="56"/>
      <c r="F854" s="56">
        <f t="shared" si="40"/>
        <v>0</v>
      </c>
      <c r="G854" s="57">
        <f t="shared" si="41"/>
        <v>0</v>
      </c>
      <c r="H854" s="60">
        <f t="shared" si="42"/>
        <v>0</v>
      </c>
    </row>
    <row r="855" spans="1:8" s="59" customFormat="1" hidden="1">
      <c r="A855" s="53" t="str">
        <f>IF((LEN('Copy paste to Here'!G859))&gt;5,((CONCATENATE('Copy paste to Here'!G859," &amp; ",'Copy paste to Here'!D859,"  &amp;  ",'Copy paste to Here'!E859))),"Empty Cell")</f>
        <v>Empty Cell</v>
      </c>
      <c r="B855" s="54">
        <f>'Copy paste to Here'!C859</f>
        <v>0</v>
      </c>
      <c r="C855" s="54"/>
      <c r="D855" s="55"/>
      <c r="E855" s="56"/>
      <c r="F855" s="56">
        <f t="shared" si="40"/>
        <v>0</v>
      </c>
      <c r="G855" s="57">
        <f t="shared" si="41"/>
        <v>0</v>
      </c>
      <c r="H855" s="60">
        <f t="shared" si="42"/>
        <v>0</v>
      </c>
    </row>
    <row r="856" spans="1:8" s="59" customFormat="1" hidden="1">
      <c r="A856" s="53" t="str">
        <f>IF((LEN('Copy paste to Here'!G860))&gt;5,((CONCATENATE('Copy paste to Here'!G860," &amp; ",'Copy paste to Here'!D860,"  &amp;  ",'Copy paste to Here'!E860))),"Empty Cell")</f>
        <v>Empty Cell</v>
      </c>
      <c r="B856" s="54">
        <f>'Copy paste to Here'!C860</f>
        <v>0</v>
      </c>
      <c r="C856" s="54"/>
      <c r="D856" s="55"/>
      <c r="E856" s="56"/>
      <c r="F856" s="56">
        <f t="shared" si="40"/>
        <v>0</v>
      </c>
      <c r="G856" s="57">
        <f t="shared" si="41"/>
        <v>0</v>
      </c>
      <c r="H856" s="60">
        <f t="shared" si="42"/>
        <v>0</v>
      </c>
    </row>
    <row r="857" spans="1:8" s="59" customFormat="1" hidden="1">
      <c r="A857" s="53" t="str">
        <f>IF((LEN('Copy paste to Here'!G861))&gt;5,((CONCATENATE('Copy paste to Here'!G861," &amp; ",'Copy paste to Here'!D861,"  &amp;  ",'Copy paste to Here'!E861))),"Empty Cell")</f>
        <v>Empty Cell</v>
      </c>
      <c r="B857" s="54">
        <f>'Copy paste to Here'!C861</f>
        <v>0</v>
      </c>
      <c r="C857" s="54"/>
      <c r="D857" s="55"/>
      <c r="E857" s="56"/>
      <c r="F857" s="56">
        <f t="shared" si="40"/>
        <v>0</v>
      </c>
      <c r="G857" s="57">
        <f t="shared" si="41"/>
        <v>0</v>
      </c>
      <c r="H857" s="60">
        <f t="shared" si="42"/>
        <v>0</v>
      </c>
    </row>
    <row r="858" spans="1:8" s="59" customFormat="1" hidden="1">
      <c r="A858" s="53" t="str">
        <f>IF((LEN('Copy paste to Here'!G862))&gt;5,((CONCATENATE('Copy paste to Here'!G862," &amp; ",'Copy paste to Here'!D862,"  &amp;  ",'Copy paste to Here'!E862))),"Empty Cell")</f>
        <v>Empty Cell</v>
      </c>
      <c r="B858" s="54">
        <f>'Copy paste to Here'!C862</f>
        <v>0</v>
      </c>
      <c r="C858" s="54"/>
      <c r="D858" s="55"/>
      <c r="E858" s="56"/>
      <c r="F858" s="56">
        <f t="shared" si="40"/>
        <v>0</v>
      </c>
      <c r="G858" s="57">
        <f t="shared" si="41"/>
        <v>0</v>
      </c>
      <c r="H858" s="60">
        <f t="shared" si="42"/>
        <v>0</v>
      </c>
    </row>
    <row r="859" spans="1:8" s="59" customFormat="1" hidden="1">
      <c r="A859" s="53" t="str">
        <f>IF((LEN('Copy paste to Here'!G863))&gt;5,((CONCATENATE('Copy paste to Here'!G863," &amp; ",'Copy paste to Here'!D863,"  &amp;  ",'Copy paste to Here'!E863))),"Empty Cell")</f>
        <v>Empty Cell</v>
      </c>
      <c r="B859" s="54">
        <f>'Copy paste to Here'!C863</f>
        <v>0</v>
      </c>
      <c r="C859" s="54"/>
      <c r="D859" s="55"/>
      <c r="E859" s="56"/>
      <c r="F859" s="56">
        <f t="shared" si="40"/>
        <v>0</v>
      </c>
      <c r="G859" s="57">
        <f t="shared" si="41"/>
        <v>0</v>
      </c>
      <c r="H859" s="60">
        <f t="shared" si="42"/>
        <v>0</v>
      </c>
    </row>
    <row r="860" spans="1:8" s="59" customFormat="1" hidden="1">
      <c r="A860" s="53" t="str">
        <f>IF((LEN('Copy paste to Here'!G864))&gt;5,((CONCATENATE('Copy paste to Here'!G864," &amp; ",'Copy paste to Here'!D864,"  &amp;  ",'Copy paste to Here'!E864))),"Empty Cell")</f>
        <v>Empty Cell</v>
      </c>
      <c r="B860" s="54">
        <f>'Copy paste to Here'!C864</f>
        <v>0</v>
      </c>
      <c r="C860" s="54"/>
      <c r="D860" s="55"/>
      <c r="E860" s="56"/>
      <c r="F860" s="56">
        <f t="shared" si="40"/>
        <v>0</v>
      </c>
      <c r="G860" s="57">
        <f t="shared" si="41"/>
        <v>0</v>
      </c>
      <c r="H860" s="60">
        <f t="shared" si="42"/>
        <v>0</v>
      </c>
    </row>
    <row r="861" spans="1:8" s="59" customFormat="1" hidden="1">
      <c r="A861" s="53" t="str">
        <f>IF((LEN('Copy paste to Here'!G865))&gt;5,((CONCATENATE('Copy paste to Here'!G865," &amp; ",'Copy paste to Here'!D865,"  &amp;  ",'Copy paste to Here'!E865))),"Empty Cell")</f>
        <v>Empty Cell</v>
      </c>
      <c r="B861" s="54">
        <f>'Copy paste to Here'!C865</f>
        <v>0</v>
      </c>
      <c r="C861" s="54"/>
      <c r="D861" s="55"/>
      <c r="E861" s="56"/>
      <c r="F861" s="56">
        <f t="shared" si="40"/>
        <v>0</v>
      </c>
      <c r="G861" s="57">
        <f t="shared" si="41"/>
        <v>0</v>
      </c>
      <c r="H861" s="60">
        <f t="shared" si="42"/>
        <v>0</v>
      </c>
    </row>
    <row r="862" spans="1:8" s="59" customFormat="1" hidden="1">
      <c r="A862" s="53" t="str">
        <f>IF((LEN('Copy paste to Here'!G866))&gt;5,((CONCATENATE('Copy paste to Here'!G866," &amp; ",'Copy paste to Here'!D866,"  &amp;  ",'Copy paste to Here'!E866))),"Empty Cell")</f>
        <v>Empty Cell</v>
      </c>
      <c r="B862" s="54">
        <f>'Copy paste to Here'!C866</f>
        <v>0</v>
      </c>
      <c r="C862" s="54"/>
      <c r="D862" s="55"/>
      <c r="E862" s="56"/>
      <c r="F862" s="56">
        <f t="shared" si="40"/>
        <v>0</v>
      </c>
      <c r="G862" s="57">
        <f t="shared" si="41"/>
        <v>0</v>
      </c>
      <c r="H862" s="60">
        <f t="shared" si="42"/>
        <v>0</v>
      </c>
    </row>
    <row r="863" spans="1:8" s="59" customFormat="1" hidden="1">
      <c r="A863" s="53" t="str">
        <f>IF((LEN('Copy paste to Here'!G867))&gt;5,((CONCATENATE('Copy paste to Here'!G867," &amp; ",'Copy paste to Here'!D867,"  &amp;  ",'Copy paste to Here'!E867))),"Empty Cell")</f>
        <v>Empty Cell</v>
      </c>
      <c r="B863" s="54">
        <f>'Copy paste to Here'!C867</f>
        <v>0</v>
      </c>
      <c r="C863" s="54"/>
      <c r="D863" s="55"/>
      <c r="E863" s="56"/>
      <c r="F863" s="56">
        <f t="shared" si="40"/>
        <v>0</v>
      </c>
      <c r="G863" s="57">
        <f t="shared" si="41"/>
        <v>0</v>
      </c>
      <c r="H863" s="60">
        <f t="shared" si="42"/>
        <v>0</v>
      </c>
    </row>
    <row r="864" spans="1:8" s="59" customFormat="1" hidden="1">
      <c r="A864" s="53" t="str">
        <f>IF((LEN('Copy paste to Here'!G868))&gt;5,((CONCATENATE('Copy paste to Here'!G868," &amp; ",'Copy paste to Here'!D868,"  &amp;  ",'Copy paste to Here'!E868))),"Empty Cell")</f>
        <v>Empty Cell</v>
      </c>
      <c r="B864" s="54">
        <f>'Copy paste to Here'!C868</f>
        <v>0</v>
      </c>
      <c r="C864" s="54"/>
      <c r="D864" s="55"/>
      <c r="E864" s="56"/>
      <c r="F864" s="56">
        <f t="shared" si="40"/>
        <v>0</v>
      </c>
      <c r="G864" s="57">
        <f t="shared" si="41"/>
        <v>0</v>
      </c>
      <c r="H864" s="60">
        <f t="shared" si="42"/>
        <v>0</v>
      </c>
    </row>
    <row r="865" spans="1:8" s="59" customFormat="1" hidden="1">
      <c r="A865" s="53" t="str">
        <f>IF((LEN('Copy paste to Here'!G869))&gt;5,((CONCATENATE('Copy paste to Here'!G869," &amp; ",'Copy paste to Here'!D869,"  &amp;  ",'Copy paste to Here'!E869))),"Empty Cell")</f>
        <v>Empty Cell</v>
      </c>
      <c r="B865" s="54">
        <f>'Copy paste to Here'!C869</f>
        <v>0</v>
      </c>
      <c r="C865" s="54"/>
      <c r="D865" s="55"/>
      <c r="E865" s="56"/>
      <c r="F865" s="56">
        <f t="shared" si="40"/>
        <v>0</v>
      </c>
      <c r="G865" s="57">
        <f t="shared" si="41"/>
        <v>0</v>
      </c>
      <c r="H865" s="60">
        <f t="shared" si="42"/>
        <v>0</v>
      </c>
    </row>
    <row r="866" spans="1:8" s="59" customFormat="1" hidden="1">
      <c r="A866" s="53" t="str">
        <f>IF((LEN('Copy paste to Here'!G870))&gt;5,((CONCATENATE('Copy paste to Here'!G870," &amp; ",'Copy paste to Here'!D870,"  &amp;  ",'Copy paste to Here'!E870))),"Empty Cell")</f>
        <v>Empty Cell</v>
      </c>
      <c r="B866" s="54">
        <f>'Copy paste to Here'!C870</f>
        <v>0</v>
      </c>
      <c r="C866" s="54"/>
      <c r="D866" s="55"/>
      <c r="E866" s="56"/>
      <c r="F866" s="56">
        <f t="shared" si="40"/>
        <v>0</v>
      </c>
      <c r="G866" s="57">
        <f t="shared" si="41"/>
        <v>0</v>
      </c>
      <c r="H866" s="60">
        <f t="shared" si="42"/>
        <v>0</v>
      </c>
    </row>
    <row r="867" spans="1:8" s="59" customFormat="1" hidden="1">
      <c r="A867" s="53" t="str">
        <f>IF((LEN('Copy paste to Here'!G871))&gt;5,((CONCATENATE('Copy paste to Here'!G871," &amp; ",'Copy paste to Here'!D871,"  &amp;  ",'Copy paste to Here'!E871))),"Empty Cell")</f>
        <v>Empty Cell</v>
      </c>
      <c r="B867" s="54">
        <f>'Copy paste to Here'!C871</f>
        <v>0</v>
      </c>
      <c r="C867" s="54"/>
      <c r="D867" s="55"/>
      <c r="E867" s="56"/>
      <c r="F867" s="56">
        <f t="shared" si="40"/>
        <v>0</v>
      </c>
      <c r="G867" s="57">
        <f t="shared" si="41"/>
        <v>0</v>
      </c>
      <c r="H867" s="60">
        <f t="shared" si="42"/>
        <v>0</v>
      </c>
    </row>
    <row r="868" spans="1:8" s="59" customFormat="1" hidden="1">
      <c r="A868" s="53" t="str">
        <f>IF((LEN('Copy paste to Here'!G872))&gt;5,((CONCATENATE('Copy paste to Here'!G872," &amp; ",'Copy paste to Here'!D872,"  &amp;  ",'Copy paste to Here'!E872))),"Empty Cell")</f>
        <v>Empty Cell</v>
      </c>
      <c r="B868" s="54">
        <f>'Copy paste to Here'!C872</f>
        <v>0</v>
      </c>
      <c r="C868" s="54"/>
      <c r="D868" s="55"/>
      <c r="E868" s="56"/>
      <c r="F868" s="56">
        <f t="shared" si="40"/>
        <v>0</v>
      </c>
      <c r="G868" s="57">
        <f t="shared" si="41"/>
        <v>0</v>
      </c>
      <c r="H868" s="60">
        <f t="shared" si="42"/>
        <v>0</v>
      </c>
    </row>
    <row r="869" spans="1:8" s="59" customFormat="1" hidden="1">
      <c r="A869" s="53" t="str">
        <f>IF((LEN('Copy paste to Here'!G873))&gt;5,((CONCATENATE('Copy paste to Here'!G873," &amp; ",'Copy paste to Here'!D873,"  &amp;  ",'Copy paste to Here'!E873))),"Empty Cell")</f>
        <v>Empty Cell</v>
      </c>
      <c r="B869" s="54">
        <f>'Copy paste to Here'!C873</f>
        <v>0</v>
      </c>
      <c r="C869" s="54"/>
      <c r="D869" s="55"/>
      <c r="E869" s="56"/>
      <c r="F869" s="56">
        <f t="shared" si="40"/>
        <v>0</v>
      </c>
      <c r="G869" s="57">
        <f t="shared" si="41"/>
        <v>0</v>
      </c>
      <c r="H869" s="60">
        <f t="shared" si="42"/>
        <v>0</v>
      </c>
    </row>
    <row r="870" spans="1:8" s="59" customFormat="1" hidden="1">
      <c r="A870" s="53" t="str">
        <f>IF((LEN('Copy paste to Here'!G874))&gt;5,((CONCATENATE('Copy paste to Here'!G874," &amp; ",'Copy paste to Here'!D874,"  &amp;  ",'Copy paste to Here'!E874))),"Empty Cell")</f>
        <v>Empty Cell</v>
      </c>
      <c r="B870" s="54">
        <f>'Copy paste to Here'!C874</f>
        <v>0</v>
      </c>
      <c r="C870" s="54"/>
      <c r="D870" s="55"/>
      <c r="E870" s="56"/>
      <c r="F870" s="56">
        <f t="shared" si="40"/>
        <v>0</v>
      </c>
      <c r="G870" s="57">
        <f t="shared" si="41"/>
        <v>0</v>
      </c>
      <c r="H870" s="60">
        <f t="shared" si="42"/>
        <v>0</v>
      </c>
    </row>
    <row r="871" spans="1:8" s="59" customFormat="1" hidden="1">
      <c r="A871" s="53" t="str">
        <f>IF((LEN('Copy paste to Here'!G875))&gt;5,((CONCATENATE('Copy paste to Here'!G875," &amp; ",'Copy paste to Here'!D875,"  &amp;  ",'Copy paste to Here'!E875))),"Empty Cell")</f>
        <v>Empty Cell</v>
      </c>
      <c r="B871" s="54">
        <f>'Copy paste to Here'!C875</f>
        <v>0</v>
      </c>
      <c r="C871" s="54"/>
      <c r="D871" s="55"/>
      <c r="E871" s="56"/>
      <c r="F871" s="56">
        <f t="shared" si="40"/>
        <v>0</v>
      </c>
      <c r="G871" s="57">
        <f t="shared" si="41"/>
        <v>0</v>
      </c>
      <c r="H871" s="60">
        <f t="shared" si="42"/>
        <v>0</v>
      </c>
    </row>
    <row r="872" spans="1:8" s="59" customFormat="1" hidden="1">
      <c r="A872" s="53" t="str">
        <f>IF((LEN('Copy paste to Here'!G876))&gt;5,((CONCATENATE('Copy paste to Here'!G876," &amp; ",'Copy paste to Here'!D876,"  &amp;  ",'Copy paste to Here'!E876))),"Empty Cell")</f>
        <v>Empty Cell</v>
      </c>
      <c r="B872" s="54">
        <f>'Copy paste to Here'!C876</f>
        <v>0</v>
      </c>
      <c r="C872" s="54"/>
      <c r="D872" s="55"/>
      <c r="E872" s="56"/>
      <c r="F872" s="56">
        <f t="shared" si="40"/>
        <v>0</v>
      </c>
      <c r="G872" s="57">
        <f t="shared" si="41"/>
        <v>0</v>
      </c>
      <c r="H872" s="60">
        <f t="shared" si="42"/>
        <v>0</v>
      </c>
    </row>
    <row r="873" spans="1:8" s="59" customFormat="1" hidden="1">
      <c r="A873" s="53" t="str">
        <f>IF((LEN('Copy paste to Here'!G877))&gt;5,((CONCATENATE('Copy paste to Here'!G877," &amp; ",'Copy paste to Here'!D877,"  &amp;  ",'Copy paste to Here'!E877))),"Empty Cell")</f>
        <v>Empty Cell</v>
      </c>
      <c r="B873" s="54">
        <f>'Copy paste to Here'!C877</f>
        <v>0</v>
      </c>
      <c r="C873" s="54"/>
      <c r="D873" s="55"/>
      <c r="E873" s="56"/>
      <c r="F873" s="56">
        <f t="shared" si="40"/>
        <v>0</v>
      </c>
      <c r="G873" s="57">
        <f t="shared" si="41"/>
        <v>0</v>
      </c>
      <c r="H873" s="60">
        <f t="shared" si="42"/>
        <v>0</v>
      </c>
    </row>
    <row r="874" spans="1:8" s="59" customFormat="1" hidden="1">
      <c r="A874" s="53" t="str">
        <f>IF((LEN('Copy paste to Here'!G878))&gt;5,((CONCATENATE('Copy paste to Here'!G878," &amp; ",'Copy paste to Here'!D878,"  &amp;  ",'Copy paste to Here'!E878))),"Empty Cell")</f>
        <v>Empty Cell</v>
      </c>
      <c r="B874" s="54">
        <f>'Copy paste to Here'!C878</f>
        <v>0</v>
      </c>
      <c r="C874" s="54"/>
      <c r="D874" s="55"/>
      <c r="E874" s="56"/>
      <c r="F874" s="56">
        <f t="shared" si="40"/>
        <v>0</v>
      </c>
      <c r="G874" s="57">
        <f t="shared" si="41"/>
        <v>0</v>
      </c>
      <c r="H874" s="60">
        <f t="shared" si="42"/>
        <v>0</v>
      </c>
    </row>
    <row r="875" spans="1:8" s="59" customFormat="1" hidden="1">
      <c r="A875" s="53" t="str">
        <f>IF((LEN('Copy paste to Here'!G879))&gt;5,((CONCATENATE('Copy paste to Here'!G879," &amp; ",'Copy paste to Here'!D879,"  &amp;  ",'Copy paste to Here'!E879))),"Empty Cell")</f>
        <v>Empty Cell</v>
      </c>
      <c r="B875" s="54">
        <f>'Copy paste to Here'!C879</f>
        <v>0</v>
      </c>
      <c r="C875" s="54"/>
      <c r="D875" s="55"/>
      <c r="E875" s="56"/>
      <c r="F875" s="56">
        <f t="shared" si="40"/>
        <v>0</v>
      </c>
      <c r="G875" s="57">
        <f t="shared" si="41"/>
        <v>0</v>
      </c>
      <c r="H875" s="60">
        <f t="shared" si="42"/>
        <v>0</v>
      </c>
    </row>
    <row r="876" spans="1:8" s="59" customFormat="1" hidden="1">
      <c r="A876" s="53" t="str">
        <f>IF((LEN('Copy paste to Here'!G880))&gt;5,((CONCATENATE('Copy paste to Here'!G880," &amp; ",'Copy paste to Here'!D880,"  &amp;  ",'Copy paste to Here'!E880))),"Empty Cell")</f>
        <v>Empty Cell</v>
      </c>
      <c r="B876" s="54">
        <f>'Copy paste to Here'!C880</f>
        <v>0</v>
      </c>
      <c r="C876" s="54"/>
      <c r="D876" s="55"/>
      <c r="E876" s="56"/>
      <c r="F876" s="56">
        <f t="shared" si="40"/>
        <v>0</v>
      </c>
      <c r="G876" s="57">
        <f t="shared" si="41"/>
        <v>0</v>
      </c>
      <c r="H876" s="60">
        <f t="shared" si="42"/>
        <v>0</v>
      </c>
    </row>
    <row r="877" spans="1:8" s="59" customFormat="1" hidden="1">
      <c r="A877" s="53" t="str">
        <f>IF((LEN('Copy paste to Here'!G881))&gt;5,((CONCATENATE('Copy paste to Here'!G881," &amp; ",'Copy paste to Here'!D881,"  &amp;  ",'Copy paste to Here'!E881))),"Empty Cell")</f>
        <v>Empty Cell</v>
      </c>
      <c r="B877" s="54">
        <f>'Copy paste to Here'!C881</f>
        <v>0</v>
      </c>
      <c r="C877" s="54"/>
      <c r="D877" s="55"/>
      <c r="E877" s="56"/>
      <c r="F877" s="56">
        <f t="shared" si="40"/>
        <v>0</v>
      </c>
      <c r="G877" s="57">
        <f t="shared" si="41"/>
        <v>0</v>
      </c>
      <c r="H877" s="60">
        <f t="shared" si="42"/>
        <v>0</v>
      </c>
    </row>
    <row r="878" spans="1:8" s="59" customFormat="1" hidden="1">
      <c r="A878" s="53" t="str">
        <f>IF((LEN('Copy paste to Here'!G882))&gt;5,((CONCATENATE('Copy paste to Here'!G882," &amp; ",'Copy paste to Here'!D882,"  &amp;  ",'Copy paste to Here'!E882))),"Empty Cell")</f>
        <v>Empty Cell</v>
      </c>
      <c r="B878" s="54">
        <f>'Copy paste to Here'!C882</f>
        <v>0</v>
      </c>
      <c r="C878" s="54"/>
      <c r="D878" s="55"/>
      <c r="E878" s="56"/>
      <c r="F878" s="56">
        <f t="shared" si="40"/>
        <v>0</v>
      </c>
      <c r="G878" s="57">
        <f t="shared" si="41"/>
        <v>0</v>
      </c>
      <c r="H878" s="60">
        <f t="shared" si="42"/>
        <v>0</v>
      </c>
    </row>
    <row r="879" spans="1:8" s="59" customFormat="1" hidden="1">
      <c r="A879" s="53" t="str">
        <f>IF((LEN('Copy paste to Here'!G883))&gt;5,((CONCATENATE('Copy paste to Here'!G883," &amp; ",'Copy paste to Here'!D883,"  &amp;  ",'Copy paste to Here'!E883))),"Empty Cell")</f>
        <v>Empty Cell</v>
      </c>
      <c r="B879" s="54">
        <f>'Copy paste to Here'!C883</f>
        <v>0</v>
      </c>
      <c r="C879" s="54"/>
      <c r="D879" s="55"/>
      <c r="E879" s="56"/>
      <c r="F879" s="56">
        <f t="shared" si="40"/>
        <v>0</v>
      </c>
      <c r="G879" s="57">
        <f t="shared" si="41"/>
        <v>0</v>
      </c>
      <c r="H879" s="60">
        <f t="shared" si="42"/>
        <v>0</v>
      </c>
    </row>
    <row r="880" spans="1:8" s="59" customFormat="1" hidden="1">
      <c r="A880" s="53" t="str">
        <f>IF((LEN('Copy paste to Here'!G884))&gt;5,((CONCATENATE('Copy paste to Here'!G884," &amp; ",'Copy paste to Here'!D884,"  &amp;  ",'Copy paste to Here'!E884))),"Empty Cell")</f>
        <v>Empty Cell</v>
      </c>
      <c r="B880" s="54">
        <f>'Copy paste to Here'!C884</f>
        <v>0</v>
      </c>
      <c r="C880" s="54"/>
      <c r="D880" s="55"/>
      <c r="E880" s="56"/>
      <c r="F880" s="56">
        <f t="shared" si="40"/>
        <v>0</v>
      </c>
      <c r="G880" s="57">
        <f t="shared" si="41"/>
        <v>0</v>
      </c>
      <c r="H880" s="60">
        <f t="shared" si="42"/>
        <v>0</v>
      </c>
    </row>
    <row r="881" spans="1:8" s="59" customFormat="1" hidden="1">
      <c r="A881" s="53" t="str">
        <f>IF((LEN('Copy paste to Here'!G885))&gt;5,((CONCATENATE('Copy paste to Here'!G885," &amp; ",'Copy paste to Here'!D885,"  &amp;  ",'Copy paste to Here'!E885))),"Empty Cell")</f>
        <v>Empty Cell</v>
      </c>
      <c r="B881" s="54">
        <f>'Copy paste to Here'!C885</f>
        <v>0</v>
      </c>
      <c r="C881" s="54"/>
      <c r="D881" s="55"/>
      <c r="E881" s="56"/>
      <c r="F881" s="56">
        <f t="shared" si="40"/>
        <v>0</v>
      </c>
      <c r="G881" s="57">
        <f t="shared" si="41"/>
        <v>0</v>
      </c>
      <c r="H881" s="60">
        <f t="shared" si="42"/>
        <v>0</v>
      </c>
    </row>
    <row r="882" spans="1:8" s="59" customFormat="1" hidden="1">
      <c r="A882" s="53" t="str">
        <f>IF((LEN('Copy paste to Here'!G886))&gt;5,((CONCATENATE('Copy paste to Here'!G886," &amp; ",'Copy paste to Here'!D886,"  &amp;  ",'Copy paste to Here'!E886))),"Empty Cell")</f>
        <v>Empty Cell</v>
      </c>
      <c r="B882" s="54">
        <f>'Copy paste to Here'!C886</f>
        <v>0</v>
      </c>
      <c r="C882" s="54"/>
      <c r="D882" s="55"/>
      <c r="E882" s="56"/>
      <c r="F882" s="56">
        <f t="shared" si="40"/>
        <v>0</v>
      </c>
      <c r="G882" s="57">
        <f t="shared" si="41"/>
        <v>0</v>
      </c>
      <c r="H882" s="60">
        <f t="shared" si="42"/>
        <v>0</v>
      </c>
    </row>
    <row r="883" spans="1:8" s="59" customFormat="1" hidden="1">
      <c r="A883" s="53" t="str">
        <f>IF((LEN('Copy paste to Here'!G887))&gt;5,((CONCATENATE('Copy paste to Here'!G887," &amp; ",'Copy paste to Here'!D887,"  &amp;  ",'Copy paste to Here'!E887))),"Empty Cell")</f>
        <v>Empty Cell</v>
      </c>
      <c r="B883" s="54">
        <f>'Copy paste to Here'!C887</f>
        <v>0</v>
      </c>
      <c r="C883" s="54"/>
      <c r="D883" s="55"/>
      <c r="E883" s="56"/>
      <c r="F883" s="56">
        <f t="shared" si="40"/>
        <v>0</v>
      </c>
      <c r="G883" s="57">
        <f t="shared" si="41"/>
        <v>0</v>
      </c>
      <c r="H883" s="60">
        <f t="shared" si="42"/>
        <v>0</v>
      </c>
    </row>
    <row r="884" spans="1:8" s="59" customFormat="1" hidden="1">
      <c r="A884" s="53" t="str">
        <f>IF((LEN('Copy paste to Here'!G888))&gt;5,((CONCATENATE('Copy paste to Here'!G888," &amp; ",'Copy paste to Here'!D888,"  &amp;  ",'Copy paste to Here'!E888))),"Empty Cell")</f>
        <v>Empty Cell</v>
      </c>
      <c r="B884" s="54">
        <f>'Copy paste to Here'!C888</f>
        <v>0</v>
      </c>
      <c r="C884" s="54"/>
      <c r="D884" s="55"/>
      <c r="E884" s="56"/>
      <c r="F884" s="56">
        <f t="shared" si="40"/>
        <v>0</v>
      </c>
      <c r="G884" s="57">
        <f t="shared" si="41"/>
        <v>0</v>
      </c>
      <c r="H884" s="60">
        <f t="shared" si="42"/>
        <v>0</v>
      </c>
    </row>
    <row r="885" spans="1:8" s="59" customFormat="1" hidden="1">
      <c r="A885" s="53" t="str">
        <f>IF((LEN('Copy paste to Here'!G889))&gt;5,((CONCATENATE('Copy paste to Here'!G889," &amp; ",'Copy paste to Here'!D889,"  &amp;  ",'Copy paste to Here'!E889))),"Empty Cell")</f>
        <v>Empty Cell</v>
      </c>
      <c r="B885" s="54">
        <f>'Copy paste to Here'!C889</f>
        <v>0</v>
      </c>
      <c r="C885" s="54"/>
      <c r="D885" s="55"/>
      <c r="E885" s="56"/>
      <c r="F885" s="56">
        <f t="shared" si="40"/>
        <v>0</v>
      </c>
      <c r="G885" s="57">
        <f t="shared" si="41"/>
        <v>0</v>
      </c>
      <c r="H885" s="60">
        <f t="shared" si="42"/>
        <v>0</v>
      </c>
    </row>
    <row r="886" spans="1:8" s="59" customFormat="1" hidden="1">
      <c r="A886" s="53" t="str">
        <f>IF((LEN('Copy paste to Here'!G890))&gt;5,((CONCATENATE('Copy paste to Here'!G890," &amp; ",'Copy paste to Here'!D890,"  &amp;  ",'Copy paste to Here'!E890))),"Empty Cell")</f>
        <v>Empty Cell</v>
      </c>
      <c r="B886" s="54">
        <f>'Copy paste to Here'!C890</f>
        <v>0</v>
      </c>
      <c r="C886" s="54"/>
      <c r="D886" s="55"/>
      <c r="E886" s="56"/>
      <c r="F886" s="56">
        <f t="shared" si="40"/>
        <v>0</v>
      </c>
      <c r="G886" s="57">
        <f t="shared" si="41"/>
        <v>0</v>
      </c>
      <c r="H886" s="60">
        <f t="shared" si="42"/>
        <v>0</v>
      </c>
    </row>
    <row r="887" spans="1:8" s="59" customFormat="1" hidden="1">
      <c r="A887" s="53" t="str">
        <f>IF((LEN('Copy paste to Here'!G891))&gt;5,((CONCATENATE('Copy paste to Here'!G891," &amp; ",'Copy paste to Here'!D891,"  &amp;  ",'Copy paste to Here'!E891))),"Empty Cell")</f>
        <v>Empty Cell</v>
      </c>
      <c r="B887" s="54">
        <f>'Copy paste to Here'!C891</f>
        <v>0</v>
      </c>
      <c r="C887" s="54"/>
      <c r="D887" s="55"/>
      <c r="E887" s="56"/>
      <c r="F887" s="56">
        <f t="shared" si="40"/>
        <v>0</v>
      </c>
      <c r="G887" s="57">
        <f t="shared" si="41"/>
        <v>0</v>
      </c>
      <c r="H887" s="60">
        <f t="shared" si="42"/>
        <v>0</v>
      </c>
    </row>
    <row r="888" spans="1:8" s="59" customFormat="1" hidden="1">
      <c r="A888" s="53" t="str">
        <f>IF((LEN('Copy paste to Here'!G892))&gt;5,((CONCATENATE('Copy paste to Here'!G892," &amp; ",'Copy paste to Here'!D892,"  &amp;  ",'Copy paste to Here'!E892))),"Empty Cell")</f>
        <v>Empty Cell</v>
      </c>
      <c r="B888" s="54">
        <f>'Copy paste to Here'!C892</f>
        <v>0</v>
      </c>
      <c r="C888" s="54"/>
      <c r="D888" s="55"/>
      <c r="E888" s="56"/>
      <c r="F888" s="56">
        <f t="shared" si="40"/>
        <v>0</v>
      </c>
      <c r="G888" s="57">
        <f t="shared" si="41"/>
        <v>0</v>
      </c>
      <c r="H888" s="60">
        <f t="shared" si="42"/>
        <v>0</v>
      </c>
    </row>
    <row r="889" spans="1:8" s="59" customFormat="1" hidden="1">
      <c r="A889" s="53" t="str">
        <f>IF((LEN('Copy paste to Here'!G893))&gt;5,((CONCATENATE('Copy paste to Here'!G893," &amp; ",'Copy paste to Here'!D893,"  &amp;  ",'Copy paste to Here'!E893))),"Empty Cell")</f>
        <v>Empty Cell</v>
      </c>
      <c r="B889" s="54">
        <f>'Copy paste to Here'!C893</f>
        <v>0</v>
      </c>
      <c r="C889" s="54"/>
      <c r="D889" s="55"/>
      <c r="E889" s="56"/>
      <c r="F889" s="56">
        <f t="shared" si="40"/>
        <v>0</v>
      </c>
      <c r="G889" s="57">
        <f t="shared" si="41"/>
        <v>0</v>
      </c>
      <c r="H889" s="60">
        <f t="shared" si="42"/>
        <v>0</v>
      </c>
    </row>
    <row r="890" spans="1:8" s="59" customFormat="1" hidden="1">
      <c r="A890" s="53" t="str">
        <f>IF((LEN('Copy paste to Here'!G894))&gt;5,((CONCATENATE('Copy paste to Here'!G894," &amp; ",'Copy paste to Here'!D894,"  &amp;  ",'Copy paste to Here'!E894))),"Empty Cell")</f>
        <v>Empty Cell</v>
      </c>
      <c r="B890" s="54">
        <f>'Copy paste to Here'!C894</f>
        <v>0</v>
      </c>
      <c r="C890" s="54"/>
      <c r="D890" s="55"/>
      <c r="E890" s="56"/>
      <c r="F890" s="56">
        <f t="shared" si="40"/>
        <v>0</v>
      </c>
      <c r="G890" s="57">
        <f t="shared" si="41"/>
        <v>0</v>
      </c>
      <c r="H890" s="60">
        <f t="shared" si="42"/>
        <v>0</v>
      </c>
    </row>
    <row r="891" spans="1:8" s="59" customFormat="1" hidden="1">
      <c r="A891" s="53" t="str">
        <f>IF((LEN('Copy paste to Here'!G895))&gt;5,((CONCATENATE('Copy paste to Here'!G895," &amp; ",'Copy paste to Here'!D895,"  &amp;  ",'Copy paste to Here'!E895))),"Empty Cell")</f>
        <v>Empty Cell</v>
      </c>
      <c r="B891" s="54">
        <f>'Copy paste to Here'!C895</f>
        <v>0</v>
      </c>
      <c r="C891" s="54"/>
      <c r="D891" s="55"/>
      <c r="E891" s="56"/>
      <c r="F891" s="56">
        <f t="shared" si="40"/>
        <v>0</v>
      </c>
      <c r="G891" s="57">
        <f t="shared" si="41"/>
        <v>0</v>
      </c>
      <c r="H891" s="60">
        <f t="shared" si="42"/>
        <v>0</v>
      </c>
    </row>
    <row r="892" spans="1:8" s="59" customFormat="1" hidden="1">
      <c r="A892" s="53" t="str">
        <f>IF((LEN('Copy paste to Here'!G896))&gt;5,((CONCATENATE('Copy paste to Here'!G896," &amp; ",'Copy paste to Here'!D896,"  &amp;  ",'Copy paste to Here'!E896))),"Empty Cell")</f>
        <v>Empty Cell</v>
      </c>
      <c r="B892" s="54">
        <f>'Copy paste to Here'!C896</f>
        <v>0</v>
      </c>
      <c r="C892" s="54"/>
      <c r="D892" s="55"/>
      <c r="E892" s="56"/>
      <c r="F892" s="56">
        <f t="shared" si="40"/>
        <v>0</v>
      </c>
      <c r="G892" s="57">
        <f t="shared" si="41"/>
        <v>0</v>
      </c>
      <c r="H892" s="60">
        <f t="shared" si="42"/>
        <v>0</v>
      </c>
    </row>
    <row r="893" spans="1:8" s="59" customFormat="1" hidden="1">
      <c r="A893" s="53" t="str">
        <f>IF((LEN('Copy paste to Here'!G897))&gt;5,((CONCATENATE('Copy paste to Here'!G897," &amp; ",'Copy paste to Here'!D897,"  &amp;  ",'Copy paste to Here'!E897))),"Empty Cell")</f>
        <v>Empty Cell</v>
      </c>
      <c r="B893" s="54">
        <f>'Copy paste to Here'!C897</f>
        <v>0</v>
      </c>
      <c r="C893" s="54"/>
      <c r="D893" s="55"/>
      <c r="E893" s="56"/>
      <c r="F893" s="56">
        <f t="shared" si="40"/>
        <v>0</v>
      </c>
      <c r="G893" s="57">
        <f t="shared" si="41"/>
        <v>0</v>
      </c>
      <c r="H893" s="60">
        <f t="shared" si="42"/>
        <v>0</v>
      </c>
    </row>
    <row r="894" spans="1:8" s="59" customFormat="1" hidden="1">
      <c r="A894" s="53" t="str">
        <f>IF((LEN('Copy paste to Here'!G898))&gt;5,((CONCATENATE('Copy paste to Here'!G898," &amp; ",'Copy paste to Here'!D898,"  &amp;  ",'Copy paste to Here'!E898))),"Empty Cell")</f>
        <v>Empty Cell</v>
      </c>
      <c r="B894" s="54">
        <f>'Copy paste to Here'!C898</f>
        <v>0</v>
      </c>
      <c r="C894" s="54"/>
      <c r="D894" s="55"/>
      <c r="E894" s="56"/>
      <c r="F894" s="56">
        <f t="shared" si="40"/>
        <v>0</v>
      </c>
      <c r="G894" s="57">
        <f t="shared" si="41"/>
        <v>0</v>
      </c>
      <c r="H894" s="60">
        <f t="shared" si="42"/>
        <v>0</v>
      </c>
    </row>
    <row r="895" spans="1:8" s="59" customFormat="1" hidden="1">
      <c r="A895" s="53" t="str">
        <f>IF((LEN('Copy paste to Here'!G899))&gt;5,((CONCATENATE('Copy paste to Here'!G899," &amp; ",'Copy paste to Here'!D899,"  &amp;  ",'Copy paste to Here'!E899))),"Empty Cell")</f>
        <v>Empty Cell</v>
      </c>
      <c r="B895" s="54">
        <f>'Copy paste to Here'!C899</f>
        <v>0</v>
      </c>
      <c r="C895" s="54"/>
      <c r="D895" s="55"/>
      <c r="E895" s="56"/>
      <c r="F895" s="56">
        <f t="shared" si="40"/>
        <v>0</v>
      </c>
      <c r="G895" s="57">
        <f t="shared" si="41"/>
        <v>0</v>
      </c>
      <c r="H895" s="60">
        <f t="shared" si="42"/>
        <v>0</v>
      </c>
    </row>
    <row r="896" spans="1:8" s="59" customFormat="1" hidden="1">
      <c r="A896" s="53" t="str">
        <f>IF((LEN('Copy paste to Here'!G900))&gt;5,((CONCATENATE('Copy paste to Here'!G900," &amp; ",'Copy paste to Here'!D900,"  &amp;  ",'Copy paste to Here'!E900))),"Empty Cell")</f>
        <v>Empty Cell</v>
      </c>
      <c r="B896" s="54">
        <f>'Copy paste to Here'!C900</f>
        <v>0</v>
      </c>
      <c r="C896" s="54"/>
      <c r="D896" s="55"/>
      <c r="E896" s="56"/>
      <c r="F896" s="56">
        <f t="shared" si="40"/>
        <v>0</v>
      </c>
      <c r="G896" s="57">
        <f t="shared" si="41"/>
        <v>0</v>
      </c>
      <c r="H896" s="60">
        <f t="shared" si="42"/>
        <v>0</v>
      </c>
    </row>
    <row r="897" spans="1:8" s="59" customFormat="1" hidden="1">
      <c r="A897" s="53" t="str">
        <f>IF((LEN('Copy paste to Here'!G901))&gt;5,((CONCATENATE('Copy paste to Here'!G901," &amp; ",'Copy paste to Here'!D901,"  &amp;  ",'Copy paste to Here'!E901))),"Empty Cell")</f>
        <v>Empty Cell</v>
      </c>
      <c r="B897" s="54">
        <f>'Copy paste to Here'!C901</f>
        <v>0</v>
      </c>
      <c r="C897" s="54"/>
      <c r="D897" s="55"/>
      <c r="E897" s="56"/>
      <c r="F897" s="56">
        <f t="shared" si="40"/>
        <v>0</v>
      </c>
      <c r="G897" s="57">
        <f t="shared" si="41"/>
        <v>0</v>
      </c>
      <c r="H897" s="60">
        <f t="shared" si="42"/>
        <v>0</v>
      </c>
    </row>
    <row r="898" spans="1:8" s="59" customFormat="1" hidden="1">
      <c r="A898" s="53" t="str">
        <f>IF((LEN('Copy paste to Here'!G902))&gt;5,((CONCATENATE('Copy paste to Here'!G902," &amp; ",'Copy paste to Here'!D902,"  &amp;  ",'Copy paste to Here'!E902))),"Empty Cell")</f>
        <v>Empty Cell</v>
      </c>
      <c r="B898" s="54">
        <f>'Copy paste to Here'!C902</f>
        <v>0</v>
      </c>
      <c r="C898" s="54"/>
      <c r="D898" s="55"/>
      <c r="E898" s="56"/>
      <c r="F898" s="56">
        <f t="shared" si="40"/>
        <v>0</v>
      </c>
      <c r="G898" s="57">
        <f t="shared" si="41"/>
        <v>0</v>
      </c>
      <c r="H898" s="60">
        <f t="shared" si="42"/>
        <v>0</v>
      </c>
    </row>
    <row r="899" spans="1:8" s="59" customFormat="1" hidden="1">
      <c r="A899" s="53" t="str">
        <f>IF((LEN('Copy paste to Here'!G903))&gt;5,((CONCATENATE('Copy paste to Here'!G903," &amp; ",'Copy paste to Here'!D903,"  &amp;  ",'Copy paste to Here'!E903))),"Empty Cell")</f>
        <v>Empty Cell</v>
      </c>
      <c r="B899" s="54">
        <f>'Copy paste to Here'!C903</f>
        <v>0</v>
      </c>
      <c r="C899" s="54"/>
      <c r="D899" s="55"/>
      <c r="E899" s="56"/>
      <c r="F899" s="56">
        <f t="shared" si="40"/>
        <v>0</v>
      </c>
      <c r="G899" s="57">
        <f t="shared" si="41"/>
        <v>0</v>
      </c>
      <c r="H899" s="60">
        <f t="shared" si="42"/>
        <v>0</v>
      </c>
    </row>
    <row r="900" spans="1:8" s="59" customFormat="1" hidden="1">
      <c r="A900" s="53" t="str">
        <f>IF((LEN('Copy paste to Here'!G904))&gt;5,((CONCATENATE('Copy paste to Here'!G904," &amp; ",'Copy paste to Here'!D904,"  &amp;  ",'Copy paste to Here'!E904))),"Empty Cell")</f>
        <v>Empty Cell</v>
      </c>
      <c r="B900" s="54">
        <f>'Copy paste to Here'!C904</f>
        <v>0</v>
      </c>
      <c r="C900" s="54"/>
      <c r="D900" s="55"/>
      <c r="E900" s="56"/>
      <c r="F900" s="56">
        <f t="shared" si="40"/>
        <v>0</v>
      </c>
      <c r="G900" s="57">
        <f t="shared" si="41"/>
        <v>0</v>
      </c>
      <c r="H900" s="60">
        <f t="shared" si="42"/>
        <v>0</v>
      </c>
    </row>
    <row r="901" spans="1:8" s="59" customFormat="1" hidden="1">
      <c r="A901" s="53" t="str">
        <f>IF((LEN('Copy paste to Here'!G905))&gt;5,((CONCATENATE('Copy paste to Here'!G905," &amp; ",'Copy paste to Here'!D905,"  &amp;  ",'Copy paste to Here'!E905))),"Empty Cell")</f>
        <v>Empty Cell</v>
      </c>
      <c r="B901" s="54">
        <f>'Copy paste to Here'!C905</f>
        <v>0</v>
      </c>
      <c r="C901" s="54"/>
      <c r="D901" s="55"/>
      <c r="E901" s="56"/>
      <c r="F901" s="56">
        <f t="shared" si="40"/>
        <v>0</v>
      </c>
      <c r="G901" s="57">
        <f t="shared" si="41"/>
        <v>0</v>
      </c>
      <c r="H901" s="60">
        <f t="shared" si="42"/>
        <v>0</v>
      </c>
    </row>
    <row r="902" spans="1:8" s="59" customFormat="1" hidden="1">
      <c r="A902" s="53" t="str">
        <f>IF((LEN('Copy paste to Here'!G906))&gt;5,((CONCATENATE('Copy paste to Here'!G906," &amp; ",'Copy paste to Here'!D906,"  &amp;  ",'Copy paste to Here'!E906))),"Empty Cell")</f>
        <v>Empty Cell</v>
      </c>
      <c r="B902" s="54">
        <f>'Copy paste to Here'!C906</f>
        <v>0</v>
      </c>
      <c r="C902" s="54"/>
      <c r="D902" s="55"/>
      <c r="E902" s="56"/>
      <c r="F902" s="56">
        <f t="shared" si="40"/>
        <v>0</v>
      </c>
      <c r="G902" s="57">
        <f t="shared" si="41"/>
        <v>0</v>
      </c>
      <c r="H902" s="60">
        <f t="shared" si="42"/>
        <v>0</v>
      </c>
    </row>
    <row r="903" spans="1:8" s="59" customFormat="1" hidden="1">
      <c r="A903" s="53" t="str">
        <f>IF((LEN('Copy paste to Here'!G907))&gt;5,((CONCATENATE('Copy paste to Here'!G907," &amp; ",'Copy paste to Here'!D907,"  &amp;  ",'Copy paste to Here'!E907))),"Empty Cell")</f>
        <v>Empty Cell</v>
      </c>
      <c r="B903" s="54">
        <f>'Copy paste to Here'!C907</f>
        <v>0</v>
      </c>
      <c r="C903" s="54"/>
      <c r="D903" s="55"/>
      <c r="E903" s="56"/>
      <c r="F903" s="56">
        <f t="shared" si="40"/>
        <v>0</v>
      </c>
      <c r="G903" s="57">
        <f t="shared" si="41"/>
        <v>0</v>
      </c>
      <c r="H903" s="60">
        <f t="shared" si="42"/>
        <v>0</v>
      </c>
    </row>
    <row r="904" spans="1:8" s="59" customFormat="1" hidden="1">
      <c r="A904" s="53" t="str">
        <f>IF((LEN('Copy paste to Here'!G908))&gt;5,((CONCATENATE('Copy paste to Here'!G908," &amp; ",'Copy paste to Here'!D908,"  &amp;  ",'Copy paste to Here'!E908))),"Empty Cell")</f>
        <v>Empty Cell</v>
      </c>
      <c r="B904" s="54">
        <f>'Copy paste to Here'!C908</f>
        <v>0</v>
      </c>
      <c r="C904" s="54"/>
      <c r="D904" s="55"/>
      <c r="E904" s="56"/>
      <c r="F904" s="56">
        <f t="shared" si="40"/>
        <v>0</v>
      </c>
      <c r="G904" s="57">
        <f t="shared" si="41"/>
        <v>0</v>
      </c>
      <c r="H904" s="60">
        <f t="shared" si="42"/>
        <v>0</v>
      </c>
    </row>
    <row r="905" spans="1:8" s="59" customFormat="1" hidden="1">
      <c r="A905" s="53" t="str">
        <f>IF((LEN('Copy paste to Here'!G909))&gt;5,((CONCATENATE('Copy paste to Here'!G909," &amp; ",'Copy paste to Here'!D909,"  &amp;  ",'Copy paste to Here'!E909))),"Empty Cell")</f>
        <v>Empty Cell</v>
      </c>
      <c r="B905" s="54">
        <f>'Copy paste to Here'!C909</f>
        <v>0</v>
      </c>
      <c r="C905" s="54"/>
      <c r="D905" s="55"/>
      <c r="E905" s="56"/>
      <c r="F905" s="56">
        <f t="shared" si="40"/>
        <v>0</v>
      </c>
      <c r="G905" s="57">
        <f t="shared" si="41"/>
        <v>0</v>
      </c>
      <c r="H905" s="60">
        <f t="shared" si="42"/>
        <v>0</v>
      </c>
    </row>
    <row r="906" spans="1:8" s="59" customFormat="1" hidden="1">
      <c r="A906" s="53" t="str">
        <f>IF((LEN('Copy paste to Here'!G910))&gt;5,((CONCATENATE('Copy paste to Here'!G910," &amp; ",'Copy paste to Here'!D910,"  &amp;  ",'Copy paste to Here'!E910))),"Empty Cell")</f>
        <v>Empty Cell</v>
      </c>
      <c r="B906" s="54">
        <f>'Copy paste to Here'!C910</f>
        <v>0</v>
      </c>
      <c r="C906" s="54"/>
      <c r="D906" s="55"/>
      <c r="E906" s="56"/>
      <c r="F906" s="56">
        <f t="shared" si="40"/>
        <v>0</v>
      </c>
      <c r="G906" s="57">
        <f t="shared" si="41"/>
        <v>0</v>
      </c>
      <c r="H906" s="60">
        <f t="shared" si="42"/>
        <v>0</v>
      </c>
    </row>
    <row r="907" spans="1:8" s="59" customFormat="1" hidden="1">
      <c r="A907" s="53" t="str">
        <f>IF((LEN('Copy paste to Here'!G911))&gt;5,((CONCATENATE('Copy paste to Here'!G911," &amp; ",'Copy paste to Here'!D911,"  &amp;  ",'Copy paste to Here'!E911))),"Empty Cell")</f>
        <v>Empty Cell</v>
      </c>
      <c r="B907" s="54">
        <f>'Copy paste to Here'!C911</f>
        <v>0</v>
      </c>
      <c r="C907" s="54"/>
      <c r="D907" s="55"/>
      <c r="E907" s="56"/>
      <c r="F907" s="56">
        <f t="shared" si="40"/>
        <v>0</v>
      </c>
      <c r="G907" s="57">
        <f t="shared" si="41"/>
        <v>0</v>
      </c>
      <c r="H907" s="60">
        <f t="shared" si="42"/>
        <v>0</v>
      </c>
    </row>
    <row r="908" spans="1:8" s="59" customFormat="1" hidden="1">
      <c r="A908" s="53" t="str">
        <f>IF((LEN('Copy paste to Here'!G912))&gt;5,((CONCATENATE('Copy paste to Here'!G912," &amp; ",'Copy paste to Here'!D912,"  &amp;  ",'Copy paste to Here'!E912))),"Empty Cell")</f>
        <v>Empty Cell</v>
      </c>
      <c r="B908" s="54">
        <f>'Copy paste to Here'!C912</f>
        <v>0</v>
      </c>
      <c r="C908" s="54"/>
      <c r="D908" s="55"/>
      <c r="E908" s="56"/>
      <c r="F908" s="56">
        <f t="shared" si="40"/>
        <v>0</v>
      </c>
      <c r="G908" s="57">
        <f t="shared" si="41"/>
        <v>0</v>
      </c>
      <c r="H908" s="60">
        <f t="shared" si="42"/>
        <v>0</v>
      </c>
    </row>
    <row r="909" spans="1:8" s="59" customFormat="1" hidden="1">
      <c r="A909" s="53" t="str">
        <f>IF((LEN('Copy paste to Here'!G913))&gt;5,((CONCATENATE('Copy paste to Here'!G913," &amp; ",'Copy paste to Here'!D913,"  &amp;  ",'Copy paste to Here'!E913))),"Empty Cell")</f>
        <v>Empty Cell</v>
      </c>
      <c r="B909" s="54">
        <f>'Copy paste to Here'!C913</f>
        <v>0</v>
      </c>
      <c r="C909" s="54"/>
      <c r="D909" s="55"/>
      <c r="E909" s="56"/>
      <c r="F909" s="56">
        <f t="shared" si="40"/>
        <v>0</v>
      </c>
      <c r="G909" s="57">
        <f t="shared" si="41"/>
        <v>0</v>
      </c>
      <c r="H909" s="60">
        <f t="shared" si="42"/>
        <v>0</v>
      </c>
    </row>
    <row r="910" spans="1:8" s="59" customFormat="1" hidden="1">
      <c r="A910" s="53" t="str">
        <f>IF((LEN('Copy paste to Here'!G914))&gt;5,((CONCATENATE('Copy paste to Here'!G914," &amp; ",'Copy paste to Here'!D914,"  &amp;  ",'Copy paste to Here'!E914))),"Empty Cell")</f>
        <v>Empty Cell</v>
      </c>
      <c r="B910" s="54">
        <f>'Copy paste to Here'!C914</f>
        <v>0</v>
      </c>
      <c r="C910" s="54"/>
      <c r="D910" s="55"/>
      <c r="E910" s="56"/>
      <c r="F910" s="56">
        <f t="shared" si="40"/>
        <v>0</v>
      </c>
      <c r="G910" s="57">
        <f t="shared" si="41"/>
        <v>0</v>
      </c>
      <c r="H910" s="60">
        <f t="shared" si="42"/>
        <v>0</v>
      </c>
    </row>
    <row r="911" spans="1:8" s="59" customFormat="1" hidden="1">
      <c r="A911" s="53" t="str">
        <f>IF((LEN('Copy paste to Here'!G915))&gt;5,((CONCATENATE('Copy paste to Here'!G915," &amp; ",'Copy paste to Here'!D915,"  &amp;  ",'Copy paste to Here'!E915))),"Empty Cell")</f>
        <v>Empty Cell</v>
      </c>
      <c r="B911" s="54">
        <f>'Copy paste to Here'!C915</f>
        <v>0</v>
      </c>
      <c r="C911" s="54"/>
      <c r="D911" s="55"/>
      <c r="E911" s="56"/>
      <c r="F911" s="56">
        <f t="shared" si="40"/>
        <v>0</v>
      </c>
      <c r="G911" s="57">
        <f t="shared" si="41"/>
        <v>0</v>
      </c>
      <c r="H911" s="60">
        <f t="shared" si="42"/>
        <v>0</v>
      </c>
    </row>
    <row r="912" spans="1:8" s="59" customFormat="1" hidden="1">
      <c r="A912" s="53" t="str">
        <f>IF((LEN('Copy paste to Here'!G916))&gt;5,((CONCATENATE('Copy paste to Here'!G916," &amp; ",'Copy paste to Here'!D916,"  &amp;  ",'Copy paste to Here'!E916))),"Empty Cell")</f>
        <v>Empty Cell</v>
      </c>
      <c r="B912" s="54">
        <f>'Copy paste to Here'!C916</f>
        <v>0</v>
      </c>
      <c r="C912" s="54"/>
      <c r="D912" s="55"/>
      <c r="E912" s="56"/>
      <c r="F912" s="56">
        <f t="shared" si="40"/>
        <v>0</v>
      </c>
      <c r="G912" s="57">
        <f t="shared" si="41"/>
        <v>0</v>
      </c>
      <c r="H912" s="60">
        <f t="shared" si="42"/>
        <v>0</v>
      </c>
    </row>
    <row r="913" spans="1:8" s="59" customFormat="1" hidden="1">
      <c r="A913" s="53" t="str">
        <f>IF((LEN('Copy paste to Here'!G917))&gt;5,((CONCATENATE('Copy paste to Here'!G917," &amp; ",'Copy paste to Here'!D917,"  &amp;  ",'Copy paste to Here'!E917))),"Empty Cell")</f>
        <v>Empty Cell</v>
      </c>
      <c r="B913" s="54">
        <f>'Copy paste to Here'!C917</f>
        <v>0</v>
      </c>
      <c r="C913" s="54"/>
      <c r="D913" s="55"/>
      <c r="E913" s="56"/>
      <c r="F913" s="56">
        <f t="shared" si="40"/>
        <v>0</v>
      </c>
      <c r="G913" s="57">
        <f t="shared" si="41"/>
        <v>0</v>
      </c>
      <c r="H913" s="60">
        <f t="shared" si="42"/>
        <v>0</v>
      </c>
    </row>
    <row r="914" spans="1:8" s="59" customFormat="1" hidden="1">
      <c r="A914" s="53" t="str">
        <f>IF((LEN('Copy paste to Here'!G918))&gt;5,((CONCATENATE('Copy paste to Here'!G918," &amp; ",'Copy paste to Here'!D918,"  &amp;  ",'Copy paste to Here'!E918))),"Empty Cell")</f>
        <v>Empty Cell</v>
      </c>
      <c r="B914" s="54">
        <f>'Copy paste to Here'!C918</f>
        <v>0</v>
      </c>
      <c r="C914" s="54"/>
      <c r="D914" s="55"/>
      <c r="E914" s="56"/>
      <c r="F914" s="56">
        <f t="shared" si="40"/>
        <v>0</v>
      </c>
      <c r="G914" s="57">
        <f t="shared" si="41"/>
        <v>0</v>
      </c>
      <c r="H914" s="60">
        <f t="shared" si="42"/>
        <v>0</v>
      </c>
    </row>
    <row r="915" spans="1:8" s="59" customFormat="1" hidden="1">
      <c r="A915" s="53" t="str">
        <f>IF((LEN('Copy paste to Here'!G919))&gt;5,((CONCATENATE('Copy paste to Here'!G919," &amp; ",'Copy paste to Here'!D919,"  &amp;  ",'Copy paste to Here'!E919))),"Empty Cell")</f>
        <v>Empty Cell</v>
      </c>
      <c r="B915" s="54">
        <f>'Copy paste to Here'!C919</f>
        <v>0</v>
      </c>
      <c r="C915" s="54"/>
      <c r="D915" s="55"/>
      <c r="E915" s="56"/>
      <c r="F915" s="56">
        <f t="shared" ref="F915:F978" si="43">D915*E915</f>
        <v>0</v>
      </c>
      <c r="G915" s="57">
        <f t="shared" ref="G915:G978" si="44">E915*$E$14</f>
        <v>0</v>
      </c>
      <c r="H915" s="60">
        <f t="shared" ref="H915:H978" si="45">D915*G915</f>
        <v>0</v>
      </c>
    </row>
    <row r="916" spans="1:8" s="59" customFormat="1" hidden="1">
      <c r="A916" s="53" t="str">
        <f>IF((LEN('Copy paste to Here'!G920))&gt;5,((CONCATENATE('Copy paste to Here'!G920," &amp; ",'Copy paste to Here'!D920,"  &amp;  ",'Copy paste to Here'!E920))),"Empty Cell")</f>
        <v>Empty Cell</v>
      </c>
      <c r="B916" s="54">
        <f>'Copy paste to Here'!C920</f>
        <v>0</v>
      </c>
      <c r="C916" s="54"/>
      <c r="D916" s="55"/>
      <c r="E916" s="56"/>
      <c r="F916" s="56">
        <f t="shared" si="43"/>
        <v>0</v>
      </c>
      <c r="G916" s="57">
        <f t="shared" si="44"/>
        <v>0</v>
      </c>
      <c r="H916" s="60">
        <f t="shared" si="45"/>
        <v>0</v>
      </c>
    </row>
    <row r="917" spans="1:8" s="59" customFormat="1" hidden="1">
      <c r="A917" s="53" t="str">
        <f>IF((LEN('Copy paste to Here'!G921))&gt;5,((CONCATENATE('Copy paste to Here'!G921," &amp; ",'Copy paste to Here'!D921,"  &amp;  ",'Copy paste to Here'!E921))),"Empty Cell")</f>
        <v>Empty Cell</v>
      </c>
      <c r="B917" s="54">
        <f>'Copy paste to Here'!C921</f>
        <v>0</v>
      </c>
      <c r="C917" s="54"/>
      <c r="D917" s="55"/>
      <c r="E917" s="56"/>
      <c r="F917" s="56">
        <f t="shared" si="43"/>
        <v>0</v>
      </c>
      <c r="G917" s="57">
        <f t="shared" si="44"/>
        <v>0</v>
      </c>
      <c r="H917" s="60">
        <f t="shared" si="45"/>
        <v>0</v>
      </c>
    </row>
    <row r="918" spans="1:8" s="59" customFormat="1" hidden="1">
      <c r="A918" s="53" t="str">
        <f>IF((LEN('Copy paste to Here'!G922))&gt;5,((CONCATENATE('Copy paste to Here'!G922," &amp; ",'Copy paste to Here'!D922,"  &amp;  ",'Copy paste to Here'!E922))),"Empty Cell")</f>
        <v>Empty Cell</v>
      </c>
      <c r="B918" s="54">
        <f>'Copy paste to Here'!C922</f>
        <v>0</v>
      </c>
      <c r="C918" s="54"/>
      <c r="D918" s="55"/>
      <c r="E918" s="56"/>
      <c r="F918" s="56">
        <f t="shared" si="43"/>
        <v>0</v>
      </c>
      <c r="G918" s="57">
        <f t="shared" si="44"/>
        <v>0</v>
      </c>
      <c r="H918" s="60">
        <f t="shared" si="45"/>
        <v>0</v>
      </c>
    </row>
    <row r="919" spans="1:8" s="59" customFormat="1" hidden="1">
      <c r="A919" s="53" t="str">
        <f>IF((LEN('Copy paste to Here'!G923))&gt;5,((CONCATENATE('Copy paste to Here'!G923," &amp; ",'Copy paste to Here'!D923,"  &amp;  ",'Copy paste to Here'!E923))),"Empty Cell")</f>
        <v>Empty Cell</v>
      </c>
      <c r="B919" s="54">
        <f>'Copy paste to Here'!C923</f>
        <v>0</v>
      </c>
      <c r="C919" s="54"/>
      <c r="D919" s="55"/>
      <c r="E919" s="56"/>
      <c r="F919" s="56">
        <f t="shared" si="43"/>
        <v>0</v>
      </c>
      <c r="G919" s="57">
        <f t="shared" si="44"/>
        <v>0</v>
      </c>
      <c r="H919" s="60">
        <f t="shared" si="45"/>
        <v>0</v>
      </c>
    </row>
    <row r="920" spans="1:8" s="59" customFormat="1" hidden="1">
      <c r="A920" s="53" t="str">
        <f>IF((LEN('Copy paste to Here'!G924))&gt;5,((CONCATENATE('Copy paste to Here'!G924," &amp; ",'Copy paste to Here'!D924,"  &amp;  ",'Copy paste to Here'!E924))),"Empty Cell")</f>
        <v>Empty Cell</v>
      </c>
      <c r="B920" s="54">
        <f>'Copy paste to Here'!C924</f>
        <v>0</v>
      </c>
      <c r="C920" s="54"/>
      <c r="D920" s="55"/>
      <c r="E920" s="56"/>
      <c r="F920" s="56">
        <f t="shared" si="43"/>
        <v>0</v>
      </c>
      <c r="G920" s="57">
        <f t="shared" si="44"/>
        <v>0</v>
      </c>
      <c r="H920" s="60">
        <f t="shared" si="45"/>
        <v>0</v>
      </c>
    </row>
    <row r="921" spans="1:8" s="59" customFormat="1" hidden="1">
      <c r="A921" s="53" t="str">
        <f>IF((LEN('Copy paste to Here'!G925))&gt;5,((CONCATENATE('Copy paste to Here'!G925," &amp; ",'Copy paste to Here'!D925,"  &amp;  ",'Copy paste to Here'!E925))),"Empty Cell")</f>
        <v>Empty Cell</v>
      </c>
      <c r="B921" s="54">
        <f>'Copy paste to Here'!C925</f>
        <v>0</v>
      </c>
      <c r="C921" s="54"/>
      <c r="D921" s="55"/>
      <c r="E921" s="56"/>
      <c r="F921" s="56">
        <f t="shared" si="43"/>
        <v>0</v>
      </c>
      <c r="G921" s="57">
        <f t="shared" si="44"/>
        <v>0</v>
      </c>
      <c r="H921" s="60">
        <f t="shared" si="45"/>
        <v>0</v>
      </c>
    </row>
    <row r="922" spans="1:8" s="59" customFormat="1" hidden="1">
      <c r="A922" s="53" t="str">
        <f>IF((LEN('Copy paste to Here'!G926))&gt;5,((CONCATENATE('Copy paste to Here'!G926," &amp; ",'Copy paste to Here'!D926,"  &amp;  ",'Copy paste to Here'!E926))),"Empty Cell")</f>
        <v>Empty Cell</v>
      </c>
      <c r="B922" s="54">
        <f>'Copy paste to Here'!C926</f>
        <v>0</v>
      </c>
      <c r="C922" s="54"/>
      <c r="D922" s="55"/>
      <c r="E922" s="56"/>
      <c r="F922" s="56">
        <f t="shared" si="43"/>
        <v>0</v>
      </c>
      <c r="G922" s="57">
        <f t="shared" si="44"/>
        <v>0</v>
      </c>
      <c r="H922" s="60">
        <f t="shared" si="45"/>
        <v>0</v>
      </c>
    </row>
    <row r="923" spans="1:8" s="59" customFormat="1" hidden="1">
      <c r="A923" s="53" t="str">
        <f>IF((LEN('Copy paste to Here'!G927))&gt;5,((CONCATENATE('Copy paste to Here'!G927," &amp; ",'Copy paste to Here'!D927,"  &amp;  ",'Copy paste to Here'!E927))),"Empty Cell")</f>
        <v>Empty Cell</v>
      </c>
      <c r="B923" s="54">
        <f>'Copy paste to Here'!C927</f>
        <v>0</v>
      </c>
      <c r="C923" s="54"/>
      <c r="D923" s="55"/>
      <c r="E923" s="56"/>
      <c r="F923" s="56">
        <f t="shared" si="43"/>
        <v>0</v>
      </c>
      <c r="G923" s="57">
        <f t="shared" si="44"/>
        <v>0</v>
      </c>
      <c r="H923" s="60">
        <f t="shared" si="45"/>
        <v>0</v>
      </c>
    </row>
    <row r="924" spans="1:8" s="59" customFormat="1" hidden="1">
      <c r="A924" s="53" t="str">
        <f>IF((LEN('Copy paste to Here'!G928))&gt;5,((CONCATENATE('Copy paste to Here'!G928," &amp; ",'Copy paste to Here'!D928,"  &amp;  ",'Copy paste to Here'!E928))),"Empty Cell")</f>
        <v>Empty Cell</v>
      </c>
      <c r="B924" s="54">
        <f>'Copy paste to Here'!C928</f>
        <v>0</v>
      </c>
      <c r="C924" s="54"/>
      <c r="D924" s="55"/>
      <c r="E924" s="56"/>
      <c r="F924" s="56">
        <f t="shared" si="43"/>
        <v>0</v>
      </c>
      <c r="G924" s="57">
        <f t="shared" si="44"/>
        <v>0</v>
      </c>
      <c r="H924" s="60">
        <f t="shared" si="45"/>
        <v>0</v>
      </c>
    </row>
    <row r="925" spans="1:8" s="59" customFormat="1" hidden="1">
      <c r="A925" s="53" t="str">
        <f>IF((LEN('Copy paste to Here'!G929))&gt;5,((CONCATENATE('Copy paste to Here'!G929," &amp; ",'Copy paste to Here'!D929,"  &amp;  ",'Copy paste to Here'!E929))),"Empty Cell")</f>
        <v>Empty Cell</v>
      </c>
      <c r="B925" s="54">
        <f>'Copy paste to Here'!C929</f>
        <v>0</v>
      </c>
      <c r="C925" s="54"/>
      <c r="D925" s="55"/>
      <c r="E925" s="56"/>
      <c r="F925" s="56">
        <f t="shared" si="43"/>
        <v>0</v>
      </c>
      <c r="G925" s="57">
        <f t="shared" si="44"/>
        <v>0</v>
      </c>
      <c r="H925" s="60">
        <f t="shared" si="45"/>
        <v>0</v>
      </c>
    </row>
    <row r="926" spans="1:8" s="59" customFormat="1" hidden="1">
      <c r="A926" s="53" t="str">
        <f>IF((LEN('Copy paste to Here'!G930))&gt;5,((CONCATENATE('Copy paste to Here'!G930," &amp; ",'Copy paste to Here'!D930,"  &amp;  ",'Copy paste to Here'!E930))),"Empty Cell")</f>
        <v>Empty Cell</v>
      </c>
      <c r="B926" s="54">
        <f>'Copy paste to Here'!C930</f>
        <v>0</v>
      </c>
      <c r="C926" s="54"/>
      <c r="D926" s="55"/>
      <c r="E926" s="56"/>
      <c r="F926" s="56">
        <f t="shared" si="43"/>
        <v>0</v>
      </c>
      <c r="G926" s="57">
        <f t="shared" si="44"/>
        <v>0</v>
      </c>
      <c r="H926" s="60">
        <f t="shared" si="45"/>
        <v>0</v>
      </c>
    </row>
    <row r="927" spans="1:8" s="59" customFormat="1" hidden="1">
      <c r="A927" s="53" t="str">
        <f>IF((LEN('Copy paste to Here'!G931))&gt;5,((CONCATENATE('Copy paste to Here'!G931," &amp; ",'Copy paste to Here'!D931,"  &amp;  ",'Copy paste to Here'!E931))),"Empty Cell")</f>
        <v>Empty Cell</v>
      </c>
      <c r="B927" s="54">
        <f>'Copy paste to Here'!C931</f>
        <v>0</v>
      </c>
      <c r="C927" s="54"/>
      <c r="D927" s="55"/>
      <c r="E927" s="56"/>
      <c r="F927" s="56">
        <f t="shared" si="43"/>
        <v>0</v>
      </c>
      <c r="G927" s="57">
        <f t="shared" si="44"/>
        <v>0</v>
      </c>
      <c r="H927" s="60">
        <f t="shared" si="45"/>
        <v>0</v>
      </c>
    </row>
    <row r="928" spans="1:8" s="59" customFormat="1" hidden="1">
      <c r="A928" s="53" t="str">
        <f>IF((LEN('Copy paste to Here'!G932))&gt;5,((CONCATENATE('Copy paste to Here'!G932," &amp; ",'Copy paste to Here'!D932,"  &amp;  ",'Copy paste to Here'!E932))),"Empty Cell")</f>
        <v>Empty Cell</v>
      </c>
      <c r="B928" s="54">
        <f>'Copy paste to Here'!C932</f>
        <v>0</v>
      </c>
      <c r="C928" s="54"/>
      <c r="D928" s="55"/>
      <c r="E928" s="56"/>
      <c r="F928" s="56">
        <f t="shared" si="43"/>
        <v>0</v>
      </c>
      <c r="G928" s="57">
        <f t="shared" si="44"/>
        <v>0</v>
      </c>
      <c r="H928" s="60">
        <f t="shared" si="45"/>
        <v>0</v>
      </c>
    </row>
    <row r="929" spans="1:8" s="59" customFormat="1" hidden="1">
      <c r="A929" s="53" t="str">
        <f>IF((LEN('Copy paste to Here'!G933))&gt;5,((CONCATENATE('Copy paste to Here'!G933," &amp; ",'Copy paste to Here'!D933,"  &amp;  ",'Copy paste to Here'!E933))),"Empty Cell")</f>
        <v>Empty Cell</v>
      </c>
      <c r="B929" s="54">
        <f>'Copy paste to Here'!C933</f>
        <v>0</v>
      </c>
      <c r="C929" s="54"/>
      <c r="D929" s="55"/>
      <c r="E929" s="56"/>
      <c r="F929" s="56">
        <f t="shared" si="43"/>
        <v>0</v>
      </c>
      <c r="G929" s="57">
        <f t="shared" si="44"/>
        <v>0</v>
      </c>
      <c r="H929" s="60">
        <f t="shared" si="45"/>
        <v>0</v>
      </c>
    </row>
    <row r="930" spans="1:8" s="59" customFormat="1" hidden="1">
      <c r="A930" s="53" t="str">
        <f>IF((LEN('Copy paste to Here'!G934))&gt;5,((CONCATENATE('Copy paste to Here'!G934," &amp; ",'Copy paste to Here'!D934,"  &amp;  ",'Copy paste to Here'!E934))),"Empty Cell")</f>
        <v>Empty Cell</v>
      </c>
      <c r="B930" s="54">
        <f>'Copy paste to Here'!C934</f>
        <v>0</v>
      </c>
      <c r="C930" s="54"/>
      <c r="D930" s="55"/>
      <c r="E930" s="56"/>
      <c r="F930" s="56">
        <f t="shared" si="43"/>
        <v>0</v>
      </c>
      <c r="G930" s="57">
        <f t="shared" si="44"/>
        <v>0</v>
      </c>
      <c r="H930" s="60">
        <f t="shared" si="45"/>
        <v>0</v>
      </c>
    </row>
    <row r="931" spans="1:8" s="59" customFormat="1" hidden="1">
      <c r="A931" s="53" t="str">
        <f>IF((LEN('Copy paste to Here'!G935))&gt;5,((CONCATENATE('Copy paste to Here'!G935," &amp; ",'Copy paste to Here'!D935,"  &amp;  ",'Copy paste to Here'!E935))),"Empty Cell")</f>
        <v>Empty Cell</v>
      </c>
      <c r="B931" s="54">
        <f>'Copy paste to Here'!C935</f>
        <v>0</v>
      </c>
      <c r="C931" s="54"/>
      <c r="D931" s="55"/>
      <c r="E931" s="56"/>
      <c r="F931" s="56">
        <f t="shared" si="43"/>
        <v>0</v>
      </c>
      <c r="G931" s="57">
        <f t="shared" si="44"/>
        <v>0</v>
      </c>
      <c r="H931" s="60">
        <f t="shared" si="45"/>
        <v>0</v>
      </c>
    </row>
    <row r="932" spans="1:8" s="59" customFormat="1" hidden="1">
      <c r="A932" s="53" t="str">
        <f>IF((LEN('Copy paste to Here'!G936))&gt;5,((CONCATENATE('Copy paste to Here'!G936," &amp; ",'Copy paste to Here'!D936,"  &amp;  ",'Copy paste to Here'!E936))),"Empty Cell")</f>
        <v>Empty Cell</v>
      </c>
      <c r="B932" s="54">
        <f>'Copy paste to Here'!C936</f>
        <v>0</v>
      </c>
      <c r="C932" s="54"/>
      <c r="D932" s="55"/>
      <c r="E932" s="56"/>
      <c r="F932" s="56">
        <f t="shared" si="43"/>
        <v>0</v>
      </c>
      <c r="G932" s="57">
        <f t="shared" si="44"/>
        <v>0</v>
      </c>
      <c r="H932" s="60">
        <f t="shared" si="45"/>
        <v>0</v>
      </c>
    </row>
    <row r="933" spans="1:8" s="59" customFormat="1" hidden="1">
      <c r="A933" s="53" t="str">
        <f>IF((LEN('Copy paste to Here'!G937))&gt;5,((CONCATENATE('Copy paste to Here'!G937," &amp; ",'Copy paste to Here'!D937,"  &amp;  ",'Copy paste to Here'!E937))),"Empty Cell")</f>
        <v>Empty Cell</v>
      </c>
      <c r="B933" s="54">
        <f>'Copy paste to Here'!C937</f>
        <v>0</v>
      </c>
      <c r="C933" s="54"/>
      <c r="D933" s="55"/>
      <c r="E933" s="56"/>
      <c r="F933" s="56">
        <f t="shared" si="43"/>
        <v>0</v>
      </c>
      <c r="G933" s="57">
        <f t="shared" si="44"/>
        <v>0</v>
      </c>
      <c r="H933" s="60">
        <f t="shared" si="45"/>
        <v>0</v>
      </c>
    </row>
    <row r="934" spans="1:8" s="59" customFormat="1" hidden="1">
      <c r="A934" s="53" t="str">
        <f>IF((LEN('Copy paste to Here'!G938))&gt;5,((CONCATENATE('Copy paste to Here'!G938," &amp; ",'Copy paste to Here'!D938,"  &amp;  ",'Copy paste to Here'!E938))),"Empty Cell")</f>
        <v>Empty Cell</v>
      </c>
      <c r="B934" s="54">
        <f>'Copy paste to Here'!C938</f>
        <v>0</v>
      </c>
      <c r="C934" s="54"/>
      <c r="D934" s="55"/>
      <c r="E934" s="56"/>
      <c r="F934" s="56">
        <f t="shared" si="43"/>
        <v>0</v>
      </c>
      <c r="G934" s="57">
        <f t="shared" si="44"/>
        <v>0</v>
      </c>
      <c r="H934" s="60">
        <f t="shared" si="45"/>
        <v>0</v>
      </c>
    </row>
    <row r="935" spans="1:8" s="59" customFormat="1" hidden="1">
      <c r="A935" s="53" t="str">
        <f>IF((LEN('Copy paste to Here'!G939))&gt;5,((CONCATENATE('Copy paste to Here'!G939," &amp; ",'Copy paste to Here'!D939,"  &amp;  ",'Copy paste to Here'!E939))),"Empty Cell")</f>
        <v>Empty Cell</v>
      </c>
      <c r="B935" s="54">
        <f>'Copy paste to Here'!C939</f>
        <v>0</v>
      </c>
      <c r="C935" s="54"/>
      <c r="D935" s="55"/>
      <c r="E935" s="56"/>
      <c r="F935" s="56">
        <f t="shared" si="43"/>
        <v>0</v>
      </c>
      <c r="G935" s="57">
        <f t="shared" si="44"/>
        <v>0</v>
      </c>
      <c r="H935" s="60">
        <f t="shared" si="45"/>
        <v>0</v>
      </c>
    </row>
    <row r="936" spans="1:8" s="59" customFormat="1" hidden="1">
      <c r="A936" s="53" t="str">
        <f>IF((LEN('Copy paste to Here'!G940))&gt;5,((CONCATENATE('Copy paste to Here'!G940," &amp; ",'Copy paste to Here'!D940,"  &amp;  ",'Copy paste to Here'!E940))),"Empty Cell")</f>
        <v>Empty Cell</v>
      </c>
      <c r="B936" s="54">
        <f>'Copy paste to Here'!C940</f>
        <v>0</v>
      </c>
      <c r="C936" s="54"/>
      <c r="D936" s="55"/>
      <c r="E936" s="56"/>
      <c r="F936" s="56">
        <f t="shared" si="43"/>
        <v>0</v>
      </c>
      <c r="G936" s="57">
        <f t="shared" si="44"/>
        <v>0</v>
      </c>
      <c r="H936" s="60">
        <f t="shared" si="45"/>
        <v>0</v>
      </c>
    </row>
    <row r="937" spans="1:8" s="59" customFormat="1" hidden="1">
      <c r="A937" s="53" t="str">
        <f>IF((LEN('Copy paste to Here'!G941))&gt;5,((CONCATENATE('Copy paste to Here'!G941," &amp; ",'Copy paste to Here'!D941,"  &amp;  ",'Copy paste to Here'!E941))),"Empty Cell")</f>
        <v>Empty Cell</v>
      </c>
      <c r="B937" s="54">
        <f>'Copy paste to Here'!C941</f>
        <v>0</v>
      </c>
      <c r="C937" s="54"/>
      <c r="D937" s="55"/>
      <c r="E937" s="56"/>
      <c r="F937" s="56">
        <f t="shared" si="43"/>
        <v>0</v>
      </c>
      <c r="G937" s="57">
        <f t="shared" si="44"/>
        <v>0</v>
      </c>
      <c r="H937" s="60">
        <f t="shared" si="45"/>
        <v>0</v>
      </c>
    </row>
    <row r="938" spans="1:8" s="59" customFormat="1" hidden="1">
      <c r="A938" s="53" t="str">
        <f>IF((LEN('Copy paste to Here'!G942))&gt;5,((CONCATENATE('Copy paste to Here'!G942," &amp; ",'Copy paste to Here'!D942,"  &amp;  ",'Copy paste to Here'!E942))),"Empty Cell")</f>
        <v>Empty Cell</v>
      </c>
      <c r="B938" s="54">
        <f>'Copy paste to Here'!C942</f>
        <v>0</v>
      </c>
      <c r="C938" s="54"/>
      <c r="D938" s="55"/>
      <c r="E938" s="56"/>
      <c r="F938" s="56">
        <f t="shared" si="43"/>
        <v>0</v>
      </c>
      <c r="G938" s="57">
        <f t="shared" si="44"/>
        <v>0</v>
      </c>
      <c r="H938" s="60">
        <f t="shared" si="45"/>
        <v>0</v>
      </c>
    </row>
    <row r="939" spans="1:8" s="59" customFormat="1" hidden="1">
      <c r="A939" s="53" t="str">
        <f>IF((LEN('Copy paste to Here'!G943))&gt;5,((CONCATENATE('Copy paste to Here'!G943," &amp; ",'Copy paste to Here'!D943,"  &amp;  ",'Copy paste to Here'!E943))),"Empty Cell")</f>
        <v>Empty Cell</v>
      </c>
      <c r="B939" s="54">
        <f>'Copy paste to Here'!C943</f>
        <v>0</v>
      </c>
      <c r="C939" s="54"/>
      <c r="D939" s="55"/>
      <c r="E939" s="56"/>
      <c r="F939" s="56">
        <f t="shared" si="43"/>
        <v>0</v>
      </c>
      <c r="G939" s="57">
        <f t="shared" si="44"/>
        <v>0</v>
      </c>
      <c r="H939" s="60">
        <f t="shared" si="45"/>
        <v>0</v>
      </c>
    </row>
    <row r="940" spans="1:8" s="59" customFormat="1" hidden="1">
      <c r="A940" s="53" t="str">
        <f>IF((LEN('Copy paste to Here'!G944))&gt;5,((CONCATENATE('Copy paste to Here'!G944," &amp; ",'Copy paste to Here'!D944,"  &amp;  ",'Copy paste to Here'!E944))),"Empty Cell")</f>
        <v>Empty Cell</v>
      </c>
      <c r="B940" s="54">
        <f>'Copy paste to Here'!C944</f>
        <v>0</v>
      </c>
      <c r="C940" s="54"/>
      <c r="D940" s="55"/>
      <c r="E940" s="56"/>
      <c r="F940" s="56">
        <f t="shared" si="43"/>
        <v>0</v>
      </c>
      <c r="G940" s="57">
        <f t="shared" si="44"/>
        <v>0</v>
      </c>
      <c r="H940" s="60">
        <f t="shared" si="45"/>
        <v>0</v>
      </c>
    </row>
    <row r="941" spans="1:8" s="59" customFormat="1" hidden="1">
      <c r="A941" s="53" t="str">
        <f>IF((LEN('Copy paste to Here'!G945))&gt;5,((CONCATENATE('Copy paste to Here'!G945," &amp; ",'Copy paste to Here'!D945,"  &amp;  ",'Copy paste to Here'!E945))),"Empty Cell")</f>
        <v>Empty Cell</v>
      </c>
      <c r="B941" s="54">
        <f>'Copy paste to Here'!C945</f>
        <v>0</v>
      </c>
      <c r="C941" s="54"/>
      <c r="D941" s="55"/>
      <c r="E941" s="56"/>
      <c r="F941" s="56">
        <f t="shared" si="43"/>
        <v>0</v>
      </c>
      <c r="G941" s="57">
        <f t="shared" si="44"/>
        <v>0</v>
      </c>
      <c r="H941" s="60">
        <f t="shared" si="45"/>
        <v>0</v>
      </c>
    </row>
    <row r="942" spans="1:8" s="59" customFormat="1" hidden="1">
      <c r="A942" s="53" t="str">
        <f>IF((LEN('Copy paste to Here'!G946))&gt;5,((CONCATENATE('Copy paste to Here'!G946," &amp; ",'Copy paste to Here'!D946,"  &amp;  ",'Copy paste to Here'!E946))),"Empty Cell")</f>
        <v>Empty Cell</v>
      </c>
      <c r="B942" s="54">
        <f>'Copy paste to Here'!C946</f>
        <v>0</v>
      </c>
      <c r="C942" s="54"/>
      <c r="D942" s="55"/>
      <c r="E942" s="56"/>
      <c r="F942" s="56">
        <f t="shared" si="43"/>
        <v>0</v>
      </c>
      <c r="G942" s="57">
        <f t="shared" si="44"/>
        <v>0</v>
      </c>
      <c r="H942" s="60">
        <f t="shared" si="45"/>
        <v>0</v>
      </c>
    </row>
    <row r="943" spans="1:8" s="59" customFormat="1" hidden="1">
      <c r="A943" s="53" t="str">
        <f>IF((LEN('Copy paste to Here'!G947))&gt;5,((CONCATENATE('Copy paste to Here'!G947," &amp; ",'Copy paste to Here'!D947,"  &amp;  ",'Copy paste to Here'!E947))),"Empty Cell")</f>
        <v>Empty Cell</v>
      </c>
      <c r="B943" s="54">
        <f>'Copy paste to Here'!C947</f>
        <v>0</v>
      </c>
      <c r="C943" s="54"/>
      <c r="D943" s="55"/>
      <c r="E943" s="56"/>
      <c r="F943" s="56">
        <f t="shared" si="43"/>
        <v>0</v>
      </c>
      <c r="G943" s="57">
        <f t="shared" si="44"/>
        <v>0</v>
      </c>
      <c r="H943" s="60">
        <f t="shared" si="45"/>
        <v>0</v>
      </c>
    </row>
    <row r="944" spans="1:8" s="59" customFormat="1" hidden="1">
      <c r="A944" s="53" t="str">
        <f>IF((LEN('Copy paste to Here'!G948))&gt;5,((CONCATENATE('Copy paste to Here'!G948," &amp; ",'Copy paste to Here'!D948,"  &amp;  ",'Copy paste to Here'!E948))),"Empty Cell")</f>
        <v>Empty Cell</v>
      </c>
      <c r="B944" s="54">
        <f>'Copy paste to Here'!C948</f>
        <v>0</v>
      </c>
      <c r="C944" s="54"/>
      <c r="D944" s="55"/>
      <c r="E944" s="56"/>
      <c r="F944" s="56">
        <f t="shared" si="43"/>
        <v>0</v>
      </c>
      <c r="G944" s="57">
        <f t="shared" si="44"/>
        <v>0</v>
      </c>
      <c r="H944" s="60">
        <f t="shared" si="45"/>
        <v>0</v>
      </c>
    </row>
    <row r="945" spans="1:8" s="59" customFormat="1" hidden="1">
      <c r="A945" s="53" t="str">
        <f>IF((LEN('Copy paste to Here'!G949))&gt;5,((CONCATENATE('Copy paste to Here'!G949," &amp; ",'Copy paste to Here'!D949,"  &amp;  ",'Copy paste to Here'!E949))),"Empty Cell")</f>
        <v>Empty Cell</v>
      </c>
      <c r="B945" s="54">
        <f>'Copy paste to Here'!C949</f>
        <v>0</v>
      </c>
      <c r="C945" s="54"/>
      <c r="D945" s="55"/>
      <c r="E945" s="56"/>
      <c r="F945" s="56">
        <f t="shared" si="43"/>
        <v>0</v>
      </c>
      <c r="G945" s="57">
        <f t="shared" si="44"/>
        <v>0</v>
      </c>
      <c r="H945" s="60">
        <f t="shared" si="45"/>
        <v>0</v>
      </c>
    </row>
    <row r="946" spans="1:8" s="59" customFormat="1" hidden="1">
      <c r="A946" s="53" t="str">
        <f>IF((LEN('Copy paste to Here'!G950))&gt;5,((CONCATENATE('Copy paste to Here'!G950," &amp; ",'Copy paste to Here'!D950,"  &amp;  ",'Copy paste to Here'!E950))),"Empty Cell")</f>
        <v>Empty Cell</v>
      </c>
      <c r="B946" s="54">
        <f>'Copy paste to Here'!C950</f>
        <v>0</v>
      </c>
      <c r="C946" s="54"/>
      <c r="D946" s="55"/>
      <c r="E946" s="56"/>
      <c r="F946" s="56">
        <f t="shared" si="43"/>
        <v>0</v>
      </c>
      <c r="G946" s="57">
        <f t="shared" si="44"/>
        <v>0</v>
      </c>
      <c r="H946" s="60">
        <f t="shared" si="45"/>
        <v>0</v>
      </c>
    </row>
    <row r="947" spans="1:8" s="59" customFormat="1" hidden="1">
      <c r="A947" s="53" t="str">
        <f>IF((LEN('Copy paste to Here'!G951))&gt;5,((CONCATENATE('Copy paste to Here'!G951," &amp; ",'Copy paste to Here'!D951,"  &amp;  ",'Copy paste to Here'!E951))),"Empty Cell")</f>
        <v>Empty Cell</v>
      </c>
      <c r="B947" s="54">
        <f>'Copy paste to Here'!C951</f>
        <v>0</v>
      </c>
      <c r="C947" s="54"/>
      <c r="D947" s="55"/>
      <c r="E947" s="56"/>
      <c r="F947" s="56">
        <f t="shared" si="43"/>
        <v>0</v>
      </c>
      <c r="G947" s="57">
        <f t="shared" si="44"/>
        <v>0</v>
      </c>
      <c r="H947" s="60">
        <f t="shared" si="45"/>
        <v>0</v>
      </c>
    </row>
    <row r="948" spans="1:8" s="59" customFormat="1" hidden="1">
      <c r="A948" s="53" t="str">
        <f>IF((LEN('Copy paste to Here'!G952))&gt;5,((CONCATENATE('Copy paste to Here'!G952," &amp; ",'Copy paste to Here'!D952,"  &amp;  ",'Copy paste to Here'!E952))),"Empty Cell")</f>
        <v>Empty Cell</v>
      </c>
      <c r="B948" s="54">
        <f>'Copy paste to Here'!C952</f>
        <v>0</v>
      </c>
      <c r="C948" s="54"/>
      <c r="D948" s="55"/>
      <c r="E948" s="56"/>
      <c r="F948" s="56">
        <f t="shared" si="43"/>
        <v>0</v>
      </c>
      <c r="G948" s="57">
        <f t="shared" si="44"/>
        <v>0</v>
      </c>
      <c r="H948" s="60">
        <f t="shared" si="45"/>
        <v>0</v>
      </c>
    </row>
    <row r="949" spans="1:8" s="59" customFormat="1" hidden="1">
      <c r="A949" s="53" t="str">
        <f>IF((LEN('Copy paste to Here'!G953))&gt;5,((CONCATENATE('Copy paste to Here'!G953," &amp; ",'Copy paste to Here'!D953,"  &amp;  ",'Copy paste to Here'!E953))),"Empty Cell")</f>
        <v>Empty Cell</v>
      </c>
      <c r="B949" s="54">
        <f>'Copy paste to Here'!C953</f>
        <v>0</v>
      </c>
      <c r="C949" s="54"/>
      <c r="D949" s="55"/>
      <c r="E949" s="56"/>
      <c r="F949" s="56">
        <f t="shared" si="43"/>
        <v>0</v>
      </c>
      <c r="G949" s="57">
        <f t="shared" si="44"/>
        <v>0</v>
      </c>
      <c r="H949" s="60">
        <f t="shared" si="45"/>
        <v>0</v>
      </c>
    </row>
    <row r="950" spans="1:8" s="59" customFormat="1" hidden="1">
      <c r="A950" s="53" t="str">
        <f>IF((LEN('Copy paste to Here'!G954))&gt;5,((CONCATENATE('Copy paste to Here'!G954," &amp; ",'Copy paste to Here'!D954,"  &amp;  ",'Copy paste to Here'!E954))),"Empty Cell")</f>
        <v>Empty Cell</v>
      </c>
      <c r="B950" s="54">
        <f>'Copy paste to Here'!C954</f>
        <v>0</v>
      </c>
      <c r="C950" s="54"/>
      <c r="D950" s="55"/>
      <c r="E950" s="56"/>
      <c r="F950" s="56">
        <f t="shared" si="43"/>
        <v>0</v>
      </c>
      <c r="G950" s="57">
        <f t="shared" si="44"/>
        <v>0</v>
      </c>
      <c r="H950" s="60">
        <f t="shared" si="45"/>
        <v>0</v>
      </c>
    </row>
    <row r="951" spans="1:8" s="59" customFormat="1" hidden="1">
      <c r="A951" s="53" t="str">
        <f>IF((LEN('Copy paste to Here'!G955))&gt;5,((CONCATENATE('Copy paste to Here'!G955," &amp; ",'Copy paste to Here'!D955,"  &amp;  ",'Copy paste to Here'!E955))),"Empty Cell")</f>
        <v>Empty Cell</v>
      </c>
      <c r="B951" s="54">
        <f>'Copy paste to Here'!C955</f>
        <v>0</v>
      </c>
      <c r="C951" s="54"/>
      <c r="D951" s="55"/>
      <c r="E951" s="56"/>
      <c r="F951" s="56">
        <f t="shared" si="43"/>
        <v>0</v>
      </c>
      <c r="G951" s="57">
        <f t="shared" si="44"/>
        <v>0</v>
      </c>
      <c r="H951" s="60">
        <f t="shared" si="45"/>
        <v>0</v>
      </c>
    </row>
    <row r="952" spans="1:8" s="59" customFormat="1" hidden="1">
      <c r="A952" s="53" t="str">
        <f>IF((LEN('Copy paste to Here'!G956))&gt;5,((CONCATENATE('Copy paste to Here'!G956," &amp; ",'Copy paste to Here'!D956,"  &amp;  ",'Copy paste to Here'!E956))),"Empty Cell")</f>
        <v>Empty Cell</v>
      </c>
      <c r="B952" s="54">
        <f>'Copy paste to Here'!C956</f>
        <v>0</v>
      </c>
      <c r="C952" s="54"/>
      <c r="D952" s="55"/>
      <c r="E952" s="56"/>
      <c r="F952" s="56">
        <f t="shared" si="43"/>
        <v>0</v>
      </c>
      <c r="G952" s="57">
        <f t="shared" si="44"/>
        <v>0</v>
      </c>
      <c r="H952" s="60">
        <f t="shared" si="45"/>
        <v>0</v>
      </c>
    </row>
    <row r="953" spans="1:8" s="59" customFormat="1" hidden="1">
      <c r="A953" s="53" t="str">
        <f>IF((LEN('Copy paste to Here'!G957))&gt;5,((CONCATENATE('Copy paste to Here'!G957," &amp; ",'Copy paste to Here'!D957,"  &amp;  ",'Copy paste to Here'!E957))),"Empty Cell")</f>
        <v>Empty Cell</v>
      </c>
      <c r="B953" s="54">
        <f>'Copy paste to Here'!C957</f>
        <v>0</v>
      </c>
      <c r="C953" s="54"/>
      <c r="D953" s="55"/>
      <c r="E953" s="56"/>
      <c r="F953" s="56">
        <f t="shared" si="43"/>
        <v>0</v>
      </c>
      <c r="G953" s="57">
        <f t="shared" si="44"/>
        <v>0</v>
      </c>
      <c r="H953" s="60">
        <f t="shared" si="45"/>
        <v>0</v>
      </c>
    </row>
    <row r="954" spans="1:8" s="59" customFormat="1" hidden="1">
      <c r="A954" s="53" t="str">
        <f>IF((LEN('Copy paste to Here'!G958))&gt;5,((CONCATENATE('Copy paste to Here'!G958," &amp; ",'Copy paste to Here'!D958,"  &amp;  ",'Copy paste to Here'!E958))),"Empty Cell")</f>
        <v>Empty Cell</v>
      </c>
      <c r="B954" s="54">
        <f>'Copy paste to Here'!C958</f>
        <v>0</v>
      </c>
      <c r="C954" s="54"/>
      <c r="D954" s="55"/>
      <c r="E954" s="56"/>
      <c r="F954" s="56">
        <f t="shared" si="43"/>
        <v>0</v>
      </c>
      <c r="G954" s="57">
        <f t="shared" si="44"/>
        <v>0</v>
      </c>
      <c r="H954" s="60">
        <f t="shared" si="45"/>
        <v>0</v>
      </c>
    </row>
    <row r="955" spans="1:8" s="59" customFormat="1" hidden="1">
      <c r="A955" s="53" t="str">
        <f>IF((LEN('Copy paste to Here'!G959))&gt;5,((CONCATENATE('Copy paste to Here'!G959," &amp; ",'Copy paste to Here'!D959,"  &amp;  ",'Copy paste to Here'!E959))),"Empty Cell")</f>
        <v>Empty Cell</v>
      </c>
      <c r="B955" s="54">
        <f>'Copy paste to Here'!C959</f>
        <v>0</v>
      </c>
      <c r="C955" s="54"/>
      <c r="D955" s="55"/>
      <c r="E955" s="56"/>
      <c r="F955" s="56">
        <f t="shared" si="43"/>
        <v>0</v>
      </c>
      <c r="G955" s="57">
        <f t="shared" si="44"/>
        <v>0</v>
      </c>
      <c r="H955" s="60">
        <f t="shared" si="45"/>
        <v>0</v>
      </c>
    </row>
    <row r="956" spans="1:8" s="59" customFormat="1" hidden="1">
      <c r="A956" s="53" t="str">
        <f>IF((LEN('Copy paste to Here'!G960))&gt;5,((CONCATENATE('Copy paste to Here'!G960," &amp; ",'Copy paste to Here'!D960,"  &amp;  ",'Copy paste to Here'!E960))),"Empty Cell")</f>
        <v>Empty Cell</v>
      </c>
      <c r="B956" s="54">
        <f>'Copy paste to Here'!C960</f>
        <v>0</v>
      </c>
      <c r="C956" s="54"/>
      <c r="D956" s="55"/>
      <c r="E956" s="56"/>
      <c r="F956" s="56">
        <f t="shared" si="43"/>
        <v>0</v>
      </c>
      <c r="G956" s="57">
        <f t="shared" si="44"/>
        <v>0</v>
      </c>
      <c r="H956" s="60">
        <f t="shared" si="45"/>
        <v>0</v>
      </c>
    </row>
    <row r="957" spans="1:8" s="59" customFormat="1" hidden="1">
      <c r="A957" s="53" t="str">
        <f>IF((LEN('Copy paste to Here'!G961))&gt;5,((CONCATENATE('Copy paste to Here'!G961," &amp; ",'Copy paste to Here'!D961,"  &amp;  ",'Copy paste to Here'!E961))),"Empty Cell")</f>
        <v>Empty Cell</v>
      </c>
      <c r="B957" s="54">
        <f>'Copy paste to Here'!C961</f>
        <v>0</v>
      </c>
      <c r="C957" s="54"/>
      <c r="D957" s="55"/>
      <c r="E957" s="56"/>
      <c r="F957" s="56">
        <f t="shared" si="43"/>
        <v>0</v>
      </c>
      <c r="G957" s="57">
        <f t="shared" si="44"/>
        <v>0</v>
      </c>
      <c r="H957" s="60">
        <f t="shared" si="45"/>
        <v>0</v>
      </c>
    </row>
    <row r="958" spans="1:8" s="59" customFormat="1" hidden="1">
      <c r="A958" s="53" t="str">
        <f>IF((LEN('Copy paste to Here'!G962))&gt;5,((CONCATENATE('Copy paste to Here'!G962," &amp; ",'Copy paste to Here'!D962,"  &amp;  ",'Copy paste to Here'!E962))),"Empty Cell")</f>
        <v>Empty Cell</v>
      </c>
      <c r="B958" s="54">
        <f>'Copy paste to Here'!C962</f>
        <v>0</v>
      </c>
      <c r="C958" s="54"/>
      <c r="D958" s="55"/>
      <c r="E958" s="56"/>
      <c r="F958" s="56">
        <f t="shared" si="43"/>
        <v>0</v>
      </c>
      <c r="G958" s="57">
        <f t="shared" si="44"/>
        <v>0</v>
      </c>
      <c r="H958" s="60">
        <f t="shared" si="45"/>
        <v>0</v>
      </c>
    </row>
    <row r="959" spans="1:8" s="59" customFormat="1" hidden="1">
      <c r="A959" s="53" t="str">
        <f>IF((LEN('Copy paste to Here'!G963))&gt;5,((CONCATENATE('Copy paste to Here'!G963," &amp; ",'Copy paste to Here'!D963,"  &amp;  ",'Copy paste to Here'!E963))),"Empty Cell")</f>
        <v>Empty Cell</v>
      </c>
      <c r="B959" s="54">
        <f>'Copy paste to Here'!C963</f>
        <v>0</v>
      </c>
      <c r="C959" s="54"/>
      <c r="D959" s="55"/>
      <c r="E959" s="56"/>
      <c r="F959" s="56">
        <f t="shared" si="43"/>
        <v>0</v>
      </c>
      <c r="G959" s="57">
        <f t="shared" si="44"/>
        <v>0</v>
      </c>
      <c r="H959" s="60">
        <f t="shared" si="45"/>
        <v>0</v>
      </c>
    </row>
    <row r="960" spans="1:8" s="59" customFormat="1" hidden="1">
      <c r="A960" s="53" t="str">
        <f>IF((LEN('Copy paste to Here'!G964))&gt;5,((CONCATENATE('Copy paste to Here'!G964," &amp; ",'Copy paste to Here'!D964,"  &amp;  ",'Copy paste to Here'!E964))),"Empty Cell")</f>
        <v>Empty Cell</v>
      </c>
      <c r="B960" s="54">
        <f>'Copy paste to Here'!C964</f>
        <v>0</v>
      </c>
      <c r="C960" s="54"/>
      <c r="D960" s="55"/>
      <c r="E960" s="56"/>
      <c r="F960" s="56">
        <f t="shared" si="43"/>
        <v>0</v>
      </c>
      <c r="G960" s="57">
        <f t="shared" si="44"/>
        <v>0</v>
      </c>
      <c r="H960" s="60">
        <f t="shared" si="45"/>
        <v>0</v>
      </c>
    </row>
    <row r="961" spans="1:8" s="59" customFormat="1" hidden="1">
      <c r="A961" s="53" t="str">
        <f>IF((LEN('Copy paste to Here'!G965))&gt;5,((CONCATENATE('Copy paste to Here'!G965," &amp; ",'Copy paste to Here'!D965,"  &amp;  ",'Copy paste to Here'!E965))),"Empty Cell")</f>
        <v>Empty Cell</v>
      </c>
      <c r="B961" s="54">
        <f>'Copy paste to Here'!C965</f>
        <v>0</v>
      </c>
      <c r="C961" s="54"/>
      <c r="D961" s="55"/>
      <c r="E961" s="56"/>
      <c r="F961" s="56">
        <f t="shared" si="43"/>
        <v>0</v>
      </c>
      <c r="G961" s="57">
        <f t="shared" si="44"/>
        <v>0</v>
      </c>
      <c r="H961" s="60">
        <f t="shared" si="45"/>
        <v>0</v>
      </c>
    </row>
    <row r="962" spans="1:8" s="59" customFormat="1" hidden="1">
      <c r="A962" s="53" t="str">
        <f>IF((LEN('Copy paste to Here'!G966))&gt;5,((CONCATENATE('Copy paste to Here'!G966," &amp; ",'Copy paste to Here'!D966,"  &amp;  ",'Copy paste to Here'!E966))),"Empty Cell")</f>
        <v>Empty Cell</v>
      </c>
      <c r="B962" s="54">
        <f>'Copy paste to Here'!C966</f>
        <v>0</v>
      </c>
      <c r="C962" s="54"/>
      <c r="D962" s="55"/>
      <c r="E962" s="56"/>
      <c r="F962" s="56">
        <f t="shared" si="43"/>
        <v>0</v>
      </c>
      <c r="G962" s="57">
        <f t="shared" si="44"/>
        <v>0</v>
      </c>
      <c r="H962" s="60">
        <f t="shared" si="45"/>
        <v>0</v>
      </c>
    </row>
    <row r="963" spans="1:8" s="59" customFormat="1" hidden="1">
      <c r="A963" s="53" t="str">
        <f>IF((LEN('Copy paste to Here'!G967))&gt;5,((CONCATENATE('Copy paste to Here'!G967," &amp; ",'Copy paste to Here'!D967,"  &amp;  ",'Copy paste to Here'!E967))),"Empty Cell")</f>
        <v>Empty Cell</v>
      </c>
      <c r="B963" s="54">
        <f>'Copy paste to Here'!C967</f>
        <v>0</v>
      </c>
      <c r="C963" s="54"/>
      <c r="D963" s="55"/>
      <c r="E963" s="56"/>
      <c r="F963" s="56">
        <f t="shared" si="43"/>
        <v>0</v>
      </c>
      <c r="G963" s="57">
        <f t="shared" si="44"/>
        <v>0</v>
      </c>
      <c r="H963" s="60">
        <f t="shared" si="45"/>
        <v>0</v>
      </c>
    </row>
    <row r="964" spans="1:8" s="59" customFormat="1" hidden="1">
      <c r="A964" s="53" t="str">
        <f>IF((LEN('Copy paste to Here'!G968))&gt;5,((CONCATENATE('Copy paste to Here'!G968," &amp; ",'Copy paste to Here'!D968,"  &amp;  ",'Copy paste to Here'!E968))),"Empty Cell")</f>
        <v>Empty Cell</v>
      </c>
      <c r="B964" s="54">
        <f>'Copy paste to Here'!C968</f>
        <v>0</v>
      </c>
      <c r="C964" s="54"/>
      <c r="D964" s="55"/>
      <c r="E964" s="56"/>
      <c r="F964" s="56">
        <f t="shared" si="43"/>
        <v>0</v>
      </c>
      <c r="G964" s="57">
        <f t="shared" si="44"/>
        <v>0</v>
      </c>
      <c r="H964" s="60">
        <f t="shared" si="45"/>
        <v>0</v>
      </c>
    </row>
    <row r="965" spans="1:8" s="59" customFormat="1" hidden="1">
      <c r="A965" s="53" t="str">
        <f>IF((LEN('Copy paste to Here'!G969))&gt;5,((CONCATENATE('Copy paste to Here'!G969," &amp; ",'Copy paste to Here'!D969,"  &amp;  ",'Copy paste to Here'!E969))),"Empty Cell")</f>
        <v>Empty Cell</v>
      </c>
      <c r="B965" s="54">
        <f>'Copy paste to Here'!C969</f>
        <v>0</v>
      </c>
      <c r="C965" s="54"/>
      <c r="D965" s="55"/>
      <c r="E965" s="56"/>
      <c r="F965" s="56">
        <f t="shared" si="43"/>
        <v>0</v>
      </c>
      <c r="G965" s="57">
        <f t="shared" si="44"/>
        <v>0</v>
      </c>
      <c r="H965" s="60">
        <f t="shared" si="45"/>
        <v>0</v>
      </c>
    </row>
    <row r="966" spans="1:8" s="59" customFormat="1" hidden="1">
      <c r="A966" s="53" t="str">
        <f>IF((LEN('Copy paste to Here'!G970))&gt;5,((CONCATENATE('Copy paste to Here'!G970," &amp; ",'Copy paste to Here'!D970,"  &amp;  ",'Copy paste to Here'!E970))),"Empty Cell")</f>
        <v>Empty Cell</v>
      </c>
      <c r="B966" s="54">
        <f>'Copy paste to Here'!C970</f>
        <v>0</v>
      </c>
      <c r="C966" s="54"/>
      <c r="D966" s="55"/>
      <c r="E966" s="56"/>
      <c r="F966" s="56">
        <f t="shared" si="43"/>
        <v>0</v>
      </c>
      <c r="G966" s="57">
        <f t="shared" si="44"/>
        <v>0</v>
      </c>
      <c r="H966" s="60">
        <f t="shared" si="45"/>
        <v>0</v>
      </c>
    </row>
    <row r="967" spans="1:8" s="59" customFormat="1" hidden="1">
      <c r="A967" s="53" t="str">
        <f>IF((LEN('Copy paste to Here'!G971))&gt;5,((CONCATENATE('Copy paste to Here'!G971," &amp; ",'Copy paste to Here'!D971,"  &amp;  ",'Copy paste to Here'!E971))),"Empty Cell")</f>
        <v>Empty Cell</v>
      </c>
      <c r="B967" s="54">
        <f>'Copy paste to Here'!C971</f>
        <v>0</v>
      </c>
      <c r="C967" s="54"/>
      <c r="D967" s="55"/>
      <c r="E967" s="56"/>
      <c r="F967" s="56">
        <f t="shared" si="43"/>
        <v>0</v>
      </c>
      <c r="G967" s="57">
        <f t="shared" si="44"/>
        <v>0</v>
      </c>
      <c r="H967" s="60">
        <f t="shared" si="45"/>
        <v>0</v>
      </c>
    </row>
    <row r="968" spans="1:8" s="59" customFormat="1" hidden="1">
      <c r="A968" s="53" t="str">
        <f>IF((LEN('Copy paste to Here'!G972))&gt;5,((CONCATENATE('Copy paste to Here'!G972," &amp; ",'Copy paste to Here'!D972,"  &amp;  ",'Copy paste to Here'!E972))),"Empty Cell")</f>
        <v>Empty Cell</v>
      </c>
      <c r="B968" s="54">
        <f>'Copy paste to Here'!C972</f>
        <v>0</v>
      </c>
      <c r="C968" s="54"/>
      <c r="D968" s="55"/>
      <c r="E968" s="56"/>
      <c r="F968" s="56">
        <f t="shared" si="43"/>
        <v>0</v>
      </c>
      <c r="G968" s="57">
        <f t="shared" si="44"/>
        <v>0</v>
      </c>
      <c r="H968" s="60">
        <f t="shared" si="45"/>
        <v>0</v>
      </c>
    </row>
    <row r="969" spans="1:8" s="59" customFormat="1" hidden="1">
      <c r="A969" s="53" t="str">
        <f>IF((LEN('Copy paste to Here'!G973))&gt;5,((CONCATENATE('Copy paste to Here'!G973," &amp; ",'Copy paste to Here'!D973,"  &amp;  ",'Copy paste to Here'!E973))),"Empty Cell")</f>
        <v>Empty Cell</v>
      </c>
      <c r="B969" s="54">
        <f>'Copy paste to Here'!C973</f>
        <v>0</v>
      </c>
      <c r="C969" s="54"/>
      <c r="D969" s="55"/>
      <c r="E969" s="56"/>
      <c r="F969" s="56">
        <f t="shared" si="43"/>
        <v>0</v>
      </c>
      <c r="G969" s="57">
        <f t="shared" si="44"/>
        <v>0</v>
      </c>
      <c r="H969" s="60">
        <f t="shared" si="45"/>
        <v>0</v>
      </c>
    </row>
    <row r="970" spans="1:8" s="59" customFormat="1" hidden="1">
      <c r="A970" s="53" t="str">
        <f>IF((LEN('Copy paste to Here'!G974))&gt;5,((CONCATENATE('Copy paste to Here'!G974," &amp; ",'Copy paste to Here'!D974,"  &amp;  ",'Copy paste to Here'!E974))),"Empty Cell")</f>
        <v>Empty Cell</v>
      </c>
      <c r="B970" s="54">
        <f>'Copy paste to Here'!C974</f>
        <v>0</v>
      </c>
      <c r="C970" s="54"/>
      <c r="D970" s="55"/>
      <c r="E970" s="56"/>
      <c r="F970" s="56">
        <f t="shared" si="43"/>
        <v>0</v>
      </c>
      <c r="G970" s="57">
        <f t="shared" si="44"/>
        <v>0</v>
      </c>
      <c r="H970" s="60">
        <f t="shared" si="45"/>
        <v>0</v>
      </c>
    </row>
    <row r="971" spans="1:8" s="59" customFormat="1" hidden="1">
      <c r="A971" s="53" t="str">
        <f>IF((LEN('Copy paste to Here'!G975))&gt;5,((CONCATENATE('Copy paste to Here'!G975," &amp; ",'Copy paste to Here'!D975,"  &amp;  ",'Copy paste to Here'!E975))),"Empty Cell")</f>
        <v>Empty Cell</v>
      </c>
      <c r="B971" s="54">
        <f>'Copy paste to Here'!C975</f>
        <v>0</v>
      </c>
      <c r="C971" s="54"/>
      <c r="D971" s="55"/>
      <c r="E971" s="56"/>
      <c r="F971" s="56">
        <f t="shared" si="43"/>
        <v>0</v>
      </c>
      <c r="G971" s="57">
        <f t="shared" si="44"/>
        <v>0</v>
      </c>
      <c r="H971" s="60">
        <f t="shared" si="45"/>
        <v>0</v>
      </c>
    </row>
    <row r="972" spans="1:8" s="59" customFormat="1" hidden="1">
      <c r="A972" s="53" t="str">
        <f>IF((LEN('Copy paste to Here'!G976))&gt;5,((CONCATENATE('Copy paste to Here'!G976," &amp; ",'Copy paste to Here'!D976,"  &amp;  ",'Copy paste to Here'!E976))),"Empty Cell")</f>
        <v>Empty Cell</v>
      </c>
      <c r="B972" s="54">
        <f>'Copy paste to Here'!C976</f>
        <v>0</v>
      </c>
      <c r="C972" s="54"/>
      <c r="D972" s="55"/>
      <c r="E972" s="56"/>
      <c r="F972" s="56">
        <f t="shared" si="43"/>
        <v>0</v>
      </c>
      <c r="G972" s="57">
        <f t="shared" si="44"/>
        <v>0</v>
      </c>
      <c r="H972" s="60">
        <f t="shared" si="45"/>
        <v>0</v>
      </c>
    </row>
    <row r="973" spans="1:8" s="59" customFormat="1" hidden="1">
      <c r="A973" s="53" t="str">
        <f>IF((LEN('Copy paste to Here'!G977))&gt;5,((CONCATENATE('Copy paste to Here'!G977," &amp; ",'Copy paste to Here'!D977,"  &amp;  ",'Copy paste to Here'!E977))),"Empty Cell")</f>
        <v>Empty Cell</v>
      </c>
      <c r="B973" s="54">
        <f>'Copy paste to Here'!C977</f>
        <v>0</v>
      </c>
      <c r="C973" s="54"/>
      <c r="D973" s="55"/>
      <c r="E973" s="56"/>
      <c r="F973" s="56">
        <f t="shared" si="43"/>
        <v>0</v>
      </c>
      <c r="G973" s="57">
        <f t="shared" si="44"/>
        <v>0</v>
      </c>
      <c r="H973" s="60">
        <f t="shared" si="45"/>
        <v>0</v>
      </c>
    </row>
    <row r="974" spans="1:8" s="59" customFormat="1" hidden="1">
      <c r="A974" s="53" t="str">
        <f>IF((LEN('Copy paste to Here'!G978))&gt;5,((CONCATENATE('Copy paste to Here'!G978," &amp; ",'Copy paste to Here'!D978,"  &amp;  ",'Copy paste to Here'!E978))),"Empty Cell")</f>
        <v>Empty Cell</v>
      </c>
      <c r="B974" s="54">
        <f>'Copy paste to Here'!C978</f>
        <v>0</v>
      </c>
      <c r="C974" s="54"/>
      <c r="D974" s="55"/>
      <c r="E974" s="56"/>
      <c r="F974" s="56">
        <f t="shared" si="43"/>
        <v>0</v>
      </c>
      <c r="G974" s="57">
        <f t="shared" si="44"/>
        <v>0</v>
      </c>
      <c r="H974" s="60">
        <f t="shared" si="45"/>
        <v>0</v>
      </c>
    </row>
    <row r="975" spans="1:8" s="59" customFormat="1" hidden="1">
      <c r="A975" s="53" t="str">
        <f>IF((LEN('Copy paste to Here'!G979))&gt;5,((CONCATENATE('Copy paste to Here'!G979," &amp; ",'Copy paste to Here'!D979,"  &amp;  ",'Copy paste to Here'!E979))),"Empty Cell")</f>
        <v>Empty Cell</v>
      </c>
      <c r="B975" s="54">
        <f>'Copy paste to Here'!C979</f>
        <v>0</v>
      </c>
      <c r="C975" s="54"/>
      <c r="D975" s="55"/>
      <c r="E975" s="56"/>
      <c r="F975" s="56">
        <f t="shared" si="43"/>
        <v>0</v>
      </c>
      <c r="G975" s="57">
        <f t="shared" si="44"/>
        <v>0</v>
      </c>
      <c r="H975" s="60">
        <f t="shared" si="45"/>
        <v>0</v>
      </c>
    </row>
    <row r="976" spans="1:8" s="59" customFormat="1" hidden="1">
      <c r="A976" s="53" t="str">
        <f>IF((LEN('Copy paste to Here'!G980))&gt;5,((CONCATENATE('Copy paste to Here'!G980," &amp; ",'Copy paste to Here'!D980,"  &amp;  ",'Copy paste to Here'!E980))),"Empty Cell")</f>
        <v>Empty Cell</v>
      </c>
      <c r="B976" s="54">
        <f>'Copy paste to Here'!C980</f>
        <v>0</v>
      </c>
      <c r="C976" s="54"/>
      <c r="D976" s="55"/>
      <c r="E976" s="56"/>
      <c r="F976" s="56">
        <f t="shared" si="43"/>
        <v>0</v>
      </c>
      <c r="G976" s="57">
        <f t="shared" si="44"/>
        <v>0</v>
      </c>
      <c r="H976" s="60">
        <f t="shared" si="45"/>
        <v>0</v>
      </c>
    </row>
    <row r="977" spans="1:8" s="59" customFormat="1" hidden="1">
      <c r="A977" s="53" t="str">
        <f>IF((LEN('Copy paste to Here'!G981))&gt;5,((CONCATENATE('Copy paste to Here'!G981," &amp; ",'Copy paste to Here'!D981,"  &amp;  ",'Copy paste to Here'!E981))),"Empty Cell")</f>
        <v>Empty Cell</v>
      </c>
      <c r="B977" s="54">
        <f>'Copy paste to Here'!C981</f>
        <v>0</v>
      </c>
      <c r="C977" s="54"/>
      <c r="D977" s="55"/>
      <c r="E977" s="56"/>
      <c r="F977" s="56">
        <f t="shared" si="43"/>
        <v>0</v>
      </c>
      <c r="G977" s="57">
        <f t="shared" si="44"/>
        <v>0</v>
      </c>
      <c r="H977" s="60">
        <f t="shared" si="45"/>
        <v>0</v>
      </c>
    </row>
    <row r="978" spans="1:8" s="59" customFormat="1" hidden="1">
      <c r="A978" s="53" t="str">
        <f>IF((LEN('Copy paste to Here'!G982))&gt;5,((CONCATENATE('Copy paste to Here'!G982," &amp; ",'Copy paste to Here'!D982,"  &amp;  ",'Copy paste to Here'!E982))),"Empty Cell")</f>
        <v>Empty Cell</v>
      </c>
      <c r="B978" s="54">
        <f>'Copy paste to Here'!C982</f>
        <v>0</v>
      </c>
      <c r="C978" s="54"/>
      <c r="D978" s="55"/>
      <c r="E978" s="56"/>
      <c r="F978" s="56">
        <f t="shared" si="43"/>
        <v>0</v>
      </c>
      <c r="G978" s="57">
        <f t="shared" si="44"/>
        <v>0</v>
      </c>
      <c r="H978" s="60">
        <f t="shared" si="45"/>
        <v>0</v>
      </c>
    </row>
    <row r="979" spans="1:8" s="59" customFormat="1" hidden="1">
      <c r="A979" s="53" t="str">
        <f>IF((LEN('Copy paste to Here'!G983))&gt;5,((CONCATENATE('Copy paste to Here'!G983," &amp; ",'Copy paste to Here'!D983,"  &amp;  ",'Copy paste to Here'!E983))),"Empty Cell")</f>
        <v>Empty Cell</v>
      </c>
      <c r="B979" s="54">
        <f>'Copy paste to Here'!C983</f>
        <v>0</v>
      </c>
      <c r="C979" s="54"/>
      <c r="D979" s="55"/>
      <c r="E979" s="56"/>
      <c r="F979" s="56">
        <f t="shared" ref="F979:F998" si="46">D979*E979</f>
        <v>0</v>
      </c>
      <c r="G979" s="57">
        <f t="shared" ref="G979:G999" si="47">E979*$E$14</f>
        <v>0</v>
      </c>
      <c r="H979" s="60">
        <f t="shared" ref="H979:H998" si="48">D979*G979</f>
        <v>0</v>
      </c>
    </row>
    <row r="980" spans="1:8" s="59" customFormat="1" hidden="1">
      <c r="A980" s="53" t="str">
        <f>IF((LEN('Copy paste to Here'!G984))&gt;5,((CONCATENATE('Copy paste to Here'!G984," &amp; ",'Copy paste to Here'!D984,"  &amp;  ",'Copy paste to Here'!E984))),"Empty Cell")</f>
        <v>Empty Cell</v>
      </c>
      <c r="B980" s="54">
        <f>'Copy paste to Here'!C984</f>
        <v>0</v>
      </c>
      <c r="C980" s="54"/>
      <c r="D980" s="55"/>
      <c r="E980" s="56"/>
      <c r="F980" s="56">
        <f t="shared" si="46"/>
        <v>0</v>
      </c>
      <c r="G980" s="57">
        <f t="shared" si="47"/>
        <v>0</v>
      </c>
      <c r="H980" s="60">
        <f t="shared" si="48"/>
        <v>0</v>
      </c>
    </row>
    <row r="981" spans="1:8" s="59" customFormat="1" hidden="1">
      <c r="A981" s="53" t="str">
        <f>IF((LEN('Copy paste to Here'!G985))&gt;5,((CONCATENATE('Copy paste to Here'!G985," &amp; ",'Copy paste to Here'!D985,"  &amp;  ",'Copy paste to Here'!E985))),"Empty Cell")</f>
        <v>Empty Cell</v>
      </c>
      <c r="B981" s="54">
        <f>'Copy paste to Here'!C985</f>
        <v>0</v>
      </c>
      <c r="C981" s="54"/>
      <c r="D981" s="55"/>
      <c r="E981" s="56"/>
      <c r="F981" s="56">
        <f t="shared" si="46"/>
        <v>0</v>
      </c>
      <c r="G981" s="57">
        <f t="shared" si="47"/>
        <v>0</v>
      </c>
      <c r="H981" s="60">
        <f t="shared" si="48"/>
        <v>0</v>
      </c>
    </row>
    <row r="982" spans="1:8" s="59" customFormat="1" hidden="1">
      <c r="A982" s="53" t="str">
        <f>IF((LEN('Copy paste to Here'!G986))&gt;5,((CONCATENATE('Copy paste to Here'!G986," &amp; ",'Copy paste to Here'!D986,"  &amp;  ",'Copy paste to Here'!E986))),"Empty Cell")</f>
        <v>Empty Cell</v>
      </c>
      <c r="B982" s="54">
        <f>'Copy paste to Here'!C986</f>
        <v>0</v>
      </c>
      <c r="C982" s="54"/>
      <c r="D982" s="55"/>
      <c r="E982" s="56"/>
      <c r="F982" s="56">
        <f t="shared" si="46"/>
        <v>0</v>
      </c>
      <c r="G982" s="57">
        <f t="shared" si="47"/>
        <v>0</v>
      </c>
      <c r="H982" s="60">
        <f t="shared" si="48"/>
        <v>0</v>
      </c>
    </row>
    <row r="983" spans="1:8" s="59" customFormat="1" hidden="1">
      <c r="A983" s="53" t="str">
        <f>IF((LEN('Copy paste to Here'!G987))&gt;5,((CONCATENATE('Copy paste to Here'!G987," &amp; ",'Copy paste to Here'!D987,"  &amp;  ",'Copy paste to Here'!E987))),"Empty Cell")</f>
        <v>Empty Cell</v>
      </c>
      <c r="B983" s="54">
        <f>'Copy paste to Here'!C987</f>
        <v>0</v>
      </c>
      <c r="C983" s="54"/>
      <c r="D983" s="55"/>
      <c r="E983" s="56"/>
      <c r="F983" s="56">
        <f t="shared" si="46"/>
        <v>0</v>
      </c>
      <c r="G983" s="57">
        <f t="shared" si="47"/>
        <v>0</v>
      </c>
      <c r="H983" s="60">
        <f t="shared" si="48"/>
        <v>0</v>
      </c>
    </row>
    <row r="984" spans="1:8" s="59" customFormat="1" hidden="1">
      <c r="A984" s="53" t="str">
        <f>IF((LEN('Copy paste to Here'!G988))&gt;5,((CONCATENATE('Copy paste to Here'!G988," &amp; ",'Copy paste to Here'!D988,"  &amp;  ",'Copy paste to Here'!E988))),"Empty Cell")</f>
        <v>Empty Cell</v>
      </c>
      <c r="B984" s="54">
        <f>'Copy paste to Here'!C988</f>
        <v>0</v>
      </c>
      <c r="C984" s="54"/>
      <c r="D984" s="55"/>
      <c r="E984" s="56"/>
      <c r="F984" s="56">
        <f t="shared" si="46"/>
        <v>0</v>
      </c>
      <c r="G984" s="57">
        <f t="shared" si="47"/>
        <v>0</v>
      </c>
      <c r="H984" s="60">
        <f t="shared" si="48"/>
        <v>0</v>
      </c>
    </row>
    <row r="985" spans="1:8" s="59" customFormat="1" hidden="1">
      <c r="A985" s="53" t="str">
        <f>IF((LEN('Copy paste to Here'!G989))&gt;5,((CONCATENATE('Copy paste to Here'!G989," &amp; ",'Copy paste to Here'!D989,"  &amp;  ",'Copy paste to Here'!E989))),"Empty Cell")</f>
        <v>Empty Cell</v>
      </c>
      <c r="B985" s="54">
        <f>'Copy paste to Here'!C989</f>
        <v>0</v>
      </c>
      <c r="C985" s="54"/>
      <c r="D985" s="55"/>
      <c r="E985" s="56"/>
      <c r="F985" s="56">
        <f t="shared" si="46"/>
        <v>0</v>
      </c>
      <c r="G985" s="57">
        <f t="shared" si="47"/>
        <v>0</v>
      </c>
      <c r="H985" s="60">
        <f t="shared" si="48"/>
        <v>0</v>
      </c>
    </row>
    <row r="986" spans="1:8" s="59" customFormat="1" hidden="1">
      <c r="A986" s="53" t="str">
        <f>IF((LEN('Copy paste to Here'!G990))&gt;5,((CONCATENATE('Copy paste to Here'!G990," &amp; ",'Copy paste to Here'!D990,"  &amp;  ",'Copy paste to Here'!E990))),"Empty Cell")</f>
        <v>Empty Cell</v>
      </c>
      <c r="B986" s="54">
        <f>'Copy paste to Here'!C990</f>
        <v>0</v>
      </c>
      <c r="C986" s="54"/>
      <c r="D986" s="55"/>
      <c r="E986" s="56"/>
      <c r="F986" s="56">
        <f t="shared" si="46"/>
        <v>0</v>
      </c>
      <c r="G986" s="57">
        <f t="shared" si="47"/>
        <v>0</v>
      </c>
      <c r="H986" s="60">
        <f t="shared" si="48"/>
        <v>0</v>
      </c>
    </row>
    <row r="987" spans="1:8" s="59" customFormat="1" hidden="1">
      <c r="A987" s="53" t="str">
        <f>IF((LEN('Copy paste to Here'!G991))&gt;5,((CONCATENATE('Copy paste to Here'!G991," &amp; ",'Copy paste to Here'!D991,"  &amp;  ",'Copy paste to Here'!E991))),"Empty Cell")</f>
        <v>Empty Cell</v>
      </c>
      <c r="B987" s="54">
        <f>'Copy paste to Here'!C991</f>
        <v>0</v>
      </c>
      <c r="C987" s="54"/>
      <c r="D987" s="55"/>
      <c r="E987" s="56"/>
      <c r="F987" s="56">
        <f t="shared" si="46"/>
        <v>0</v>
      </c>
      <c r="G987" s="57">
        <f t="shared" si="47"/>
        <v>0</v>
      </c>
      <c r="H987" s="60">
        <f t="shared" si="48"/>
        <v>0</v>
      </c>
    </row>
    <row r="988" spans="1:8" s="59" customFormat="1" hidden="1">
      <c r="A988" s="53" t="str">
        <f>IF((LEN('Copy paste to Here'!G992))&gt;5,((CONCATENATE('Copy paste to Here'!G992," &amp; ",'Copy paste to Here'!D992,"  &amp;  ",'Copy paste to Here'!E992))),"Empty Cell")</f>
        <v>Empty Cell</v>
      </c>
      <c r="B988" s="54">
        <f>'Copy paste to Here'!C992</f>
        <v>0</v>
      </c>
      <c r="C988" s="54"/>
      <c r="D988" s="55"/>
      <c r="E988" s="56"/>
      <c r="F988" s="56">
        <f t="shared" si="46"/>
        <v>0</v>
      </c>
      <c r="G988" s="57">
        <f t="shared" si="47"/>
        <v>0</v>
      </c>
      <c r="H988" s="60">
        <f t="shared" si="48"/>
        <v>0</v>
      </c>
    </row>
    <row r="989" spans="1:8" s="59" customFormat="1" hidden="1">
      <c r="A989" s="53" t="str">
        <f>IF((LEN('Copy paste to Here'!G993))&gt;5,((CONCATENATE('Copy paste to Here'!G993," &amp; ",'Copy paste to Here'!D993,"  &amp;  ",'Copy paste to Here'!E993))),"Empty Cell")</f>
        <v>Empty Cell</v>
      </c>
      <c r="B989" s="54">
        <f>'Copy paste to Here'!C993</f>
        <v>0</v>
      </c>
      <c r="C989" s="54"/>
      <c r="D989" s="55"/>
      <c r="E989" s="56"/>
      <c r="F989" s="56">
        <f t="shared" si="46"/>
        <v>0</v>
      </c>
      <c r="G989" s="57">
        <f t="shared" si="47"/>
        <v>0</v>
      </c>
      <c r="H989" s="60">
        <f t="shared" si="48"/>
        <v>0</v>
      </c>
    </row>
    <row r="990" spans="1:8" s="59" customFormat="1" hidden="1">
      <c r="A990" s="53" t="str">
        <f>IF((LEN('Copy paste to Here'!G994))&gt;5,((CONCATENATE('Copy paste to Here'!G994," &amp; ",'Copy paste to Here'!D994,"  &amp;  ",'Copy paste to Here'!E994))),"Empty Cell")</f>
        <v>Empty Cell</v>
      </c>
      <c r="B990" s="54">
        <f>'Copy paste to Here'!C994</f>
        <v>0</v>
      </c>
      <c r="C990" s="54"/>
      <c r="D990" s="55"/>
      <c r="E990" s="56"/>
      <c r="F990" s="56">
        <f t="shared" si="46"/>
        <v>0</v>
      </c>
      <c r="G990" s="57">
        <f t="shared" si="47"/>
        <v>0</v>
      </c>
      <c r="H990" s="60">
        <f t="shared" si="48"/>
        <v>0</v>
      </c>
    </row>
    <row r="991" spans="1:8" s="59" customFormat="1" hidden="1">
      <c r="A991" s="53" t="str">
        <f>IF((LEN('Copy paste to Here'!G995))&gt;5,((CONCATENATE('Copy paste to Here'!G995," &amp; ",'Copy paste to Here'!D995,"  &amp;  ",'Copy paste to Here'!E995))),"Empty Cell")</f>
        <v>Empty Cell</v>
      </c>
      <c r="B991" s="54">
        <f>'Copy paste to Here'!C995</f>
        <v>0</v>
      </c>
      <c r="C991" s="54"/>
      <c r="D991" s="55"/>
      <c r="E991" s="56"/>
      <c r="F991" s="56">
        <f t="shared" si="46"/>
        <v>0</v>
      </c>
      <c r="G991" s="57">
        <f t="shared" si="47"/>
        <v>0</v>
      </c>
      <c r="H991" s="60">
        <f t="shared" si="48"/>
        <v>0</v>
      </c>
    </row>
    <row r="992" spans="1:8" s="59" customFormat="1" hidden="1">
      <c r="A992" s="53" t="str">
        <f>IF((LEN('Copy paste to Here'!G996))&gt;5,((CONCATENATE('Copy paste to Here'!G996," &amp; ",'Copy paste to Here'!D996,"  &amp;  ",'Copy paste to Here'!E996))),"Empty Cell")</f>
        <v>Empty Cell</v>
      </c>
      <c r="B992" s="54">
        <f>'Copy paste to Here'!C996</f>
        <v>0</v>
      </c>
      <c r="C992" s="54"/>
      <c r="D992" s="55"/>
      <c r="E992" s="56"/>
      <c r="F992" s="56">
        <f t="shared" si="46"/>
        <v>0</v>
      </c>
      <c r="G992" s="57">
        <f t="shared" si="47"/>
        <v>0</v>
      </c>
      <c r="H992" s="60">
        <f t="shared" si="48"/>
        <v>0</v>
      </c>
    </row>
    <row r="993" spans="1:8" s="59" customFormat="1" hidden="1">
      <c r="A993" s="53" t="str">
        <f>IF((LEN('Copy paste to Here'!G997))&gt;5,((CONCATENATE('Copy paste to Here'!G997," &amp; ",'Copy paste to Here'!D997,"  &amp;  ",'Copy paste to Here'!E997))),"Empty Cell")</f>
        <v>Empty Cell</v>
      </c>
      <c r="B993" s="54">
        <f>'Copy paste to Here'!C997</f>
        <v>0</v>
      </c>
      <c r="C993" s="54"/>
      <c r="D993" s="55"/>
      <c r="E993" s="56"/>
      <c r="F993" s="56">
        <f t="shared" si="46"/>
        <v>0</v>
      </c>
      <c r="G993" s="57">
        <f t="shared" si="47"/>
        <v>0</v>
      </c>
      <c r="H993" s="60">
        <f t="shared" si="48"/>
        <v>0</v>
      </c>
    </row>
    <row r="994" spans="1:8" s="59" customFormat="1" hidden="1">
      <c r="A994" s="53" t="str">
        <f>IF((LEN('Copy paste to Here'!G998))&gt;5,((CONCATENATE('Copy paste to Here'!G998," &amp; ",'Copy paste to Here'!D998,"  &amp;  ",'Copy paste to Here'!E998))),"Empty Cell")</f>
        <v>Empty Cell</v>
      </c>
      <c r="B994" s="54">
        <f>'Copy paste to Here'!C998</f>
        <v>0</v>
      </c>
      <c r="C994" s="54"/>
      <c r="D994" s="55"/>
      <c r="E994" s="56"/>
      <c r="F994" s="56">
        <f t="shared" si="46"/>
        <v>0</v>
      </c>
      <c r="G994" s="57">
        <f t="shared" si="47"/>
        <v>0</v>
      </c>
      <c r="H994" s="60">
        <f t="shared" si="48"/>
        <v>0</v>
      </c>
    </row>
    <row r="995" spans="1:8" s="59" customFormat="1" hidden="1">
      <c r="A995" s="53" t="str">
        <f>IF((LEN('Copy paste to Here'!G999))&gt;5,((CONCATENATE('Copy paste to Here'!G999," &amp; ",'Copy paste to Here'!D999,"  &amp;  ",'Copy paste to Here'!E999))),"Empty Cell")</f>
        <v>Empty Cell</v>
      </c>
      <c r="B995" s="54">
        <f>'Copy paste to Here'!C999</f>
        <v>0</v>
      </c>
      <c r="C995" s="54"/>
      <c r="D995" s="55"/>
      <c r="E995" s="56"/>
      <c r="F995" s="56">
        <f t="shared" si="46"/>
        <v>0</v>
      </c>
      <c r="G995" s="57">
        <f t="shared" si="47"/>
        <v>0</v>
      </c>
      <c r="H995" s="60">
        <f t="shared" si="48"/>
        <v>0</v>
      </c>
    </row>
    <row r="996" spans="1:8" s="59" customFormat="1" hidden="1">
      <c r="A996" s="53" t="str">
        <f>IF((LEN('Copy paste to Here'!G1000))&gt;5,((CONCATENATE('Copy paste to Here'!G1000," &amp; ",'Copy paste to Here'!D1000,"  &amp;  ",'Copy paste to Here'!E1000))),"Empty Cell")</f>
        <v>Empty Cell</v>
      </c>
      <c r="B996" s="54">
        <f>'Copy paste to Here'!C1000</f>
        <v>0</v>
      </c>
      <c r="C996" s="54"/>
      <c r="D996" s="55"/>
      <c r="E996" s="56"/>
      <c r="F996" s="56">
        <f t="shared" si="46"/>
        <v>0</v>
      </c>
      <c r="G996" s="57">
        <f t="shared" si="47"/>
        <v>0</v>
      </c>
      <c r="H996" s="60">
        <f t="shared" si="48"/>
        <v>0</v>
      </c>
    </row>
    <row r="997" spans="1:8" s="59" customFormat="1" hidden="1">
      <c r="A997" s="53" t="str">
        <f>IF((LEN('Copy paste to Here'!G1001))&gt;5,((CONCATENATE('Copy paste to Here'!G1001," &amp; ",'Copy paste to Here'!D1001,"  &amp;  ",'Copy paste to Here'!E1001))),"Empty Cell")</f>
        <v>Empty Cell</v>
      </c>
      <c r="B997" s="54">
        <f>'Copy paste to Here'!C1001</f>
        <v>0</v>
      </c>
      <c r="C997" s="54"/>
      <c r="D997" s="55"/>
      <c r="E997" s="56"/>
      <c r="F997" s="56">
        <f t="shared" si="46"/>
        <v>0</v>
      </c>
      <c r="G997" s="57">
        <f t="shared" si="47"/>
        <v>0</v>
      </c>
      <c r="H997" s="60">
        <f t="shared" si="48"/>
        <v>0</v>
      </c>
    </row>
    <row r="998" spans="1:8" s="59" customFormat="1" hidden="1">
      <c r="A998" s="61" t="str">
        <f>IF((LEN('Copy paste to Here'!G1002))&gt;5,((CONCATENATE('Copy paste to Here'!G1002," &amp; ",'Copy paste to Here'!D1002,"  &amp;  ",'Copy paste to Here'!E1002))),"Empty Cell")</f>
        <v>Empty Cell</v>
      </c>
      <c r="B998" s="62">
        <f>'Copy paste to Here'!C1002</f>
        <v>0</v>
      </c>
      <c r="C998" s="62"/>
      <c r="D998" s="63"/>
      <c r="E998" s="64"/>
      <c r="F998" s="64">
        <f t="shared" si="46"/>
        <v>0</v>
      </c>
      <c r="G998" s="65">
        <f t="shared" si="47"/>
        <v>0</v>
      </c>
      <c r="H998" s="60">
        <f t="shared" si="48"/>
        <v>0</v>
      </c>
    </row>
    <row r="999" spans="1:8" s="59" customFormat="1" ht="13.5" thickBot="1">
      <c r="A999" s="66"/>
      <c r="B999" s="67"/>
      <c r="C999" s="67"/>
      <c r="D999" s="68"/>
      <c r="E999" s="69"/>
      <c r="F999" s="69"/>
      <c r="G999" s="70">
        <f t="shared" si="47"/>
        <v>0</v>
      </c>
      <c r="H999" s="71"/>
    </row>
    <row r="1000" spans="1:8" s="59" customFormat="1" ht="13.5" thickTop="1">
      <c r="A1000" s="53" t="s">
        <v>180</v>
      </c>
      <c r="B1000" s="72"/>
      <c r="C1000" s="72"/>
      <c r="D1000" s="73"/>
      <c r="E1000" s="56"/>
      <c r="F1000" s="56">
        <f>SUM(F18:F999)</f>
        <v>192.40999999999988</v>
      </c>
      <c r="G1000" s="57"/>
      <c r="H1000" s="58">
        <f t="shared" ref="H1000:H1007" si="49">F1000*$E$14</f>
        <v>7336.5932999999959</v>
      </c>
    </row>
    <row r="1001" spans="1:8" s="59" customFormat="1">
      <c r="A1001" s="53" t="str">
        <f>'[2]Copy paste to Here'!T2</f>
        <v>SHIPPING HANDLING</v>
      </c>
      <c r="B1001" s="72"/>
      <c r="C1001" s="72"/>
      <c r="D1001" s="73"/>
      <c r="E1001" s="64"/>
      <c r="F1001" s="56">
        <f>Invoice!J66</f>
        <v>19.82</v>
      </c>
      <c r="G1001" s="57"/>
      <c r="H1001" s="58">
        <f t="shared" si="49"/>
        <v>755.73660000000007</v>
      </c>
    </row>
    <row r="1002" spans="1:8" s="59" customFormat="1" outlineLevel="1">
      <c r="A1002" s="53" t="str">
        <f>'[2]Copy paste to Here'!T3</f>
        <v>DISCOUNT</v>
      </c>
      <c r="B1002" s="72"/>
      <c r="C1002" s="72"/>
      <c r="D1002" s="73"/>
      <c r="E1002" s="64"/>
      <c r="F1002" s="56">
        <f>Invoice!J67</f>
        <v>0</v>
      </c>
      <c r="G1002" s="57"/>
      <c r="H1002" s="58">
        <f t="shared" si="49"/>
        <v>0</v>
      </c>
    </row>
    <row r="1003" spans="1:8" s="59" customFormat="1">
      <c r="A1003" s="53" t="str">
        <f>'[2]Copy paste to Here'!T4</f>
        <v>Total:</v>
      </c>
      <c r="B1003" s="72"/>
      <c r="C1003" s="72"/>
      <c r="D1003" s="73"/>
      <c r="E1003" s="64"/>
      <c r="F1003" s="56">
        <f>SUM(F1000:F1002)</f>
        <v>212.22999999999988</v>
      </c>
      <c r="G1003" s="57"/>
      <c r="H1003" s="58">
        <f t="shared" si="49"/>
        <v>8092.3298999999961</v>
      </c>
    </row>
    <row r="1004" spans="1:8" s="59" customFormat="1" hidden="1">
      <c r="A1004" s="53">
        <f>'[2]Copy paste to Here'!T5</f>
        <v>0</v>
      </c>
      <c r="B1004" s="72"/>
      <c r="C1004" s="72"/>
      <c r="D1004" s="73"/>
      <c r="E1004" s="64"/>
      <c r="F1004" s="56">
        <f>'[2]Copy paste to Here'!U5</f>
        <v>0</v>
      </c>
      <c r="G1004" s="57"/>
      <c r="H1004" s="58">
        <f t="shared" si="49"/>
        <v>0</v>
      </c>
    </row>
    <row r="1005" spans="1:8" s="59" customFormat="1" hidden="1">
      <c r="A1005" s="53">
        <f>'[2]Copy paste to Here'!T6</f>
        <v>0</v>
      </c>
      <c r="B1005" s="72"/>
      <c r="C1005" s="72"/>
      <c r="D1005" s="73"/>
      <c r="E1005" s="64"/>
      <c r="F1005" s="56"/>
      <c r="G1005" s="57"/>
      <c r="H1005" s="58">
        <f t="shared" si="49"/>
        <v>0</v>
      </c>
    </row>
    <row r="1006" spans="1:8" s="59" customFormat="1" hidden="1">
      <c r="A1006" s="53">
        <f>'[2]Copy paste to Here'!T7</f>
        <v>0</v>
      </c>
      <c r="B1006" s="72"/>
      <c r="C1006" s="72"/>
      <c r="D1006" s="73"/>
      <c r="E1006" s="64"/>
      <c r="F1006" s="64"/>
      <c r="G1006" s="57"/>
      <c r="H1006" s="58">
        <f t="shared" si="49"/>
        <v>0</v>
      </c>
    </row>
    <row r="1007" spans="1:8" s="59" customFormat="1" hidden="1">
      <c r="A1007" s="53">
        <f>'[2]Copy paste to Here'!T8</f>
        <v>0</v>
      </c>
      <c r="B1007" s="72"/>
      <c r="C1007" s="72"/>
      <c r="D1007" s="73"/>
      <c r="E1007" s="64"/>
      <c r="F1007" s="64"/>
      <c r="G1007" s="65"/>
      <c r="H1007" s="58">
        <f t="shared" si="49"/>
        <v>0</v>
      </c>
    </row>
    <row r="1008" spans="1:8" s="59" customFormat="1" ht="13.5" thickBot="1">
      <c r="A1008" s="74"/>
      <c r="B1008" s="75"/>
      <c r="C1008" s="75"/>
      <c r="D1008" s="76"/>
      <c r="E1008" s="77"/>
      <c r="F1008" s="77"/>
      <c r="G1008" s="78"/>
      <c r="H1008" s="79"/>
    </row>
    <row r="1009" spans="1:8" s="18" customFormat="1">
      <c r="E1009" s="18" t="s">
        <v>181</v>
      </c>
      <c r="H1009" s="80">
        <f>(SUM(H18:H999))</f>
        <v>7336.5932999999986</v>
      </c>
    </row>
    <row r="1010" spans="1:8" s="18" customFormat="1">
      <c r="A1010" s="19"/>
      <c r="E1010" s="18" t="s">
        <v>182</v>
      </c>
      <c r="H1010" s="81">
        <f>(SUMIF($A$1000:$A$1008,"Total:",$H$1000:$H$1008))</f>
        <v>8092.3298999999961</v>
      </c>
    </row>
    <row r="1011" spans="1:8" s="18" customFormat="1">
      <c r="E1011" s="18" t="s">
        <v>183</v>
      </c>
      <c r="H1011" s="82">
        <f>H1013-H1012</f>
        <v>7562.93</v>
      </c>
    </row>
    <row r="1012" spans="1:8" s="18" customFormat="1">
      <c r="E1012" s="18" t="s">
        <v>184</v>
      </c>
      <c r="H1012" s="82">
        <f>ROUND((H1013*7)/107,2)</f>
        <v>529.4</v>
      </c>
    </row>
    <row r="1013" spans="1:8" s="18" customFormat="1">
      <c r="E1013" s="19" t="s">
        <v>185</v>
      </c>
      <c r="H1013" s="83">
        <f>ROUND((SUMIF($A$1000:$A$1008,"Total:",$H$1000:$H$1008)),2)</f>
        <v>8092.33</v>
      </c>
    </row>
    <row r="1014" spans="1:8" s="18" customFormat="1"/>
    <row r="1015" spans="1:8" s="18" customFormat="1" ht="8.4499999999999993" customHeight="1"/>
    <row r="1016" spans="1:8" s="18" customFormat="1" ht="11.25" customHeight="1"/>
    <row r="1017" spans="1:8" s="18" customFormat="1" ht="8.4499999999999993" customHeight="1"/>
    <row r="1018" spans="1:8" s="18" customFormat="1"/>
    <row r="1019" spans="1:8" s="18" customFormat="1" ht="10.5" customHeight="1">
      <c r="A1019" s="19"/>
    </row>
    <row r="1020" spans="1:8" s="18" customFormat="1" ht="9" customHeight="1"/>
    <row r="1021" spans="1:8" s="18" customFormat="1" ht="13.7" customHeight="1">
      <c r="A1021" s="19"/>
    </row>
    <row r="1022" spans="1:8" s="18" customFormat="1" ht="9.75" customHeight="1">
      <c r="A1022" s="84"/>
    </row>
    <row r="1023" spans="1:8" s="18" customFormat="1"/>
    <row r="1024" spans="1:8" s="18" customFormat="1"/>
    <row r="1025" s="18" customFormat="1"/>
    <row r="1026" s="18" customFormat="1"/>
    <row r="1027" s="18" customFormat="1"/>
    <row r="1028" s="18" customFormat="1"/>
    <row r="1029" s="18" customFormat="1"/>
    <row r="1030" s="18" customFormat="1"/>
    <row r="1031" s="18" customFormat="1"/>
    <row r="1032" s="18" customFormat="1"/>
    <row r="1033" s="18" customFormat="1"/>
    <row r="1034" s="18" customFormat="1"/>
    <row r="1035" s="18" customFormat="1"/>
    <row r="1036" s="18" customFormat="1"/>
    <row r="1037" s="18" customFormat="1"/>
    <row r="1038" s="18" customFormat="1"/>
    <row r="1039" s="18" customFormat="1"/>
    <row r="1040" s="18" customFormat="1"/>
    <row r="1041" s="18" customFormat="1"/>
    <row r="1042" s="18" customFormat="1"/>
    <row r="1043" s="18" customFormat="1"/>
    <row r="1044" s="18" customFormat="1"/>
    <row r="1045" s="18" customFormat="1"/>
    <row r="1046" s="18" customFormat="1"/>
    <row r="1047" s="18" customFormat="1"/>
    <row r="1048" s="18" customFormat="1"/>
    <row r="1049" s="18" customFormat="1"/>
    <row r="1050" s="18" customFormat="1"/>
    <row r="1051" s="18" customFormat="1"/>
    <row r="1052" s="18" customFormat="1"/>
    <row r="1053" s="18" customFormat="1"/>
    <row r="1054" s="18" customFormat="1"/>
    <row r="1055" s="18" customFormat="1"/>
    <row r="1056" s="18" customFormat="1"/>
    <row r="1057" s="18" customFormat="1"/>
    <row r="1058" s="18" customFormat="1"/>
    <row r="1059" s="18" customFormat="1"/>
    <row r="1060" s="18" customFormat="1"/>
    <row r="1061" s="18" customFormat="1"/>
    <row r="1062" s="18" customFormat="1"/>
    <row r="1063" s="18" customFormat="1"/>
    <row r="1064" s="18" customFormat="1"/>
    <row r="1065" s="18" customFormat="1"/>
    <row r="1066" s="18" customFormat="1"/>
    <row r="1067" s="18" customFormat="1"/>
    <row r="1068" s="18" customFormat="1"/>
    <row r="1069" s="18" customFormat="1"/>
    <row r="1070" s="18" customFormat="1"/>
    <row r="1071" s="18" customFormat="1"/>
    <row r="1072" s="18" customFormat="1"/>
    <row r="1073" s="18" customFormat="1"/>
    <row r="1074" s="18" customFormat="1"/>
    <row r="1075" s="18" customFormat="1"/>
    <row r="1076" s="18" customFormat="1"/>
    <row r="1077" s="18" customFormat="1"/>
    <row r="1078" s="18" customFormat="1"/>
    <row r="1079" s="18" customFormat="1"/>
    <row r="1080" s="18" customFormat="1"/>
    <row r="1081" s="18" customFormat="1"/>
    <row r="1082" s="18" customFormat="1"/>
    <row r="1083" s="18" customFormat="1"/>
    <row r="1084" s="18" customFormat="1"/>
    <row r="1085" s="18" customFormat="1"/>
    <row r="1086" s="18" customFormat="1"/>
    <row r="1087" s="18" customFormat="1"/>
    <row r="1088" s="18" customFormat="1"/>
    <row r="1089" s="18" customFormat="1"/>
    <row r="1090" s="18" customFormat="1"/>
    <row r="1091" s="18" customFormat="1"/>
    <row r="1092" s="18" customFormat="1"/>
    <row r="1093" s="18" customFormat="1"/>
    <row r="1094" s="18" customFormat="1"/>
    <row r="1095" s="18" customFormat="1"/>
    <row r="1096" s="18" customFormat="1"/>
    <row r="1097" s="18" customFormat="1"/>
    <row r="1098" s="18" customFormat="1"/>
    <row r="1099" s="18" customFormat="1"/>
    <row r="1100" s="18" customFormat="1"/>
    <row r="1101" s="18" customFormat="1"/>
    <row r="1102" s="18" customFormat="1"/>
    <row r="1103" s="18" customFormat="1"/>
    <row r="1104" s="18" customFormat="1"/>
    <row r="1105" s="18" customFormat="1"/>
    <row r="1106" s="18" customFormat="1"/>
    <row r="1107" s="18" customFormat="1"/>
    <row r="1108" s="18" customFormat="1"/>
    <row r="1109" s="18" customFormat="1"/>
    <row r="1110" s="18" customFormat="1"/>
    <row r="1111" s="18" customFormat="1"/>
    <row r="1112" s="18" customFormat="1"/>
    <row r="1113" s="18" customFormat="1"/>
    <row r="1114" s="18" customFormat="1"/>
    <row r="1115" s="18" customFormat="1"/>
    <row r="1116" s="18" customFormat="1"/>
    <row r="1117" s="18" customFormat="1"/>
    <row r="1118" s="18" customFormat="1"/>
    <row r="1119" s="18" customFormat="1"/>
    <row r="1120" s="18" customFormat="1"/>
    <row r="1121" s="18" customFormat="1"/>
    <row r="1122" s="18" customFormat="1"/>
    <row r="1123" s="18" customFormat="1"/>
    <row r="1124" s="18" customFormat="1"/>
    <row r="1125" s="18" customFormat="1"/>
    <row r="1126" s="18" customFormat="1"/>
    <row r="1127" s="18" customFormat="1"/>
    <row r="1128" s="18" customFormat="1"/>
    <row r="1129" s="18" customFormat="1"/>
    <row r="1130" s="18" customFormat="1"/>
    <row r="1131" s="18" customFormat="1"/>
    <row r="1132" s="18" customFormat="1"/>
    <row r="1133" s="18" customFormat="1"/>
    <row r="1134" s="18" customFormat="1"/>
    <row r="1135" s="18" customFormat="1"/>
    <row r="1136" s="18" customFormat="1"/>
    <row r="1137" s="18" customFormat="1"/>
    <row r="1138" s="18" customFormat="1"/>
    <row r="1139" s="18" customFormat="1"/>
    <row r="1140" s="18" customFormat="1"/>
    <row r="1141" s="18" customFormat="1"/>
    <row r="1142" s="18" customFormat="1"/>
    <row r="1143" s="18" customFormat="1"/>
    <row r="1144" s="18" customFormat="1"/>
    <row r="1145" s="18" customFormat="1"/>
    <row r="1146" s="18" customFormat="1"/>
    <row r="1147" s="18" customFormat="1"/>
    <row r="1148" s="18" customFormat="1"/>
    <row r="1149" s="18" customFormat="1"/>
    <row r="1150" s="18" customFormat="1"/>
    <row r="1151" s="18" customFormat="1"/>
    <row r="1152" s="18" customFormat="1"/>
    <row r="1153" s="18" customFormat="1"/>
    <row r="1154" s="18" customFormat="1"/>
    <row r="1155" s="18" customFormat="1"/>
    <row r="1156" s="18" customFormat="1"/>
    <row r="1157" s="18" customFormat="1"/>
    <row r="1158" s="18" customFormat="1"/>
    <row r="1159" s="18" customFormat="1"/>
    <row r="1160" s="18" customFormat="1"/>
    <row r="1161" s="18" customFormat="1"/>
    <row r="1162" s="18" customFormat="1"/>
    <row r="1163" s="18" customFormat="1"/>
    <row r="1164" s="18" customFormat="1"/>
    <row r="1165" s="18" customFormat="1"/>
    <row r="1166" s="18" customFormat="1"/>
    <row r="1167" s="18" customFormat="1"/>
    <row r="1168" s="18" customFormat="1"/>
    <row r="1169" s="18" customFormat="1"/>
    <row r="1170" s="18" customFormat="1"/>
    <row r="1171" s="18" customFormat="1"/>
    <row r="1172" s="18" customFormat="1"/>
    <row r="1173" s="18" customFormat="1"/>
    <row r="1174" s="18" customFormat="1"/>
    <row r="1175" s="18" customFormat="1"/>
    <row r="1176" s="18" customFormat="1"/>
    <row r="1177" s="18" customFormat="1"/>
    <row r="1178" s="18" customFormat="1"/>
    <row r="1179" s="18" customFormat="1"/>
    <row r="1180" s="18" customFormat="1"/>
    <row r="1181" s="18" customFormat="1"/>
    <row r="1182" s="18" customFormat="1"/>
    <row r="1183" s="18" customFormat="1"/>
    <row r="1184" s="18" customFormat="1"/>
    <row r="1185" s="18" customFormat="1"/>
    <row r="1186" s="18" customFormat="1"/>
    <row r="1187" s="18" customFormat="1"/>
    <row r="1188" s="18" customFormat="1"/>
    <row r="1189" s="18" customFormat="1"/>
    <row r="1190" s="18" customFormat="1"/>
    <row r="1191" s="18" customFormat="1"/>
    <row r="1192" s="18" customFormat="1"/>
    <row r="1193" s="18" customFormat="1"/>
    <row r="1194" s="18" customFormat="1"/>
    <row r="1195" s="18" customFormat="1"/>
    <row r="1196" s="18" customFormat="1"/>
    <row r="1197" s="18" customFormat="1"/>
    <row r="1198" s="18" customFormat="1"/>
    <row r="1199" s="18" customFormat="1"/>
    <row r="1200" s="18" customFormat="1"/>
    <row r="1201" s="18" customFormat="1"/>
    <row r="1202" s="18" customFormat="1"/>
    <row r="1203" s="18" customFormat="1"/>
    <row r="1204" s="18" customFormat="1"/>
    <row r="1205" s="18" customFormat="1"/>
    <row r="1206" s="18" customFormat="1"/>
    <row r="1207" s="18" customFormat="1"/>
    <row r="1208" s="18" customFormat="1"/>
    <row r="1209" s="18" customFormat="1"/>
    <row r="1210" s="18" customFormat="1"/>
    <row r="1211" s="18" customFormat="1"/>
    <row r="1212" s="18" customFormat="1"/>
    <row r="1213" s="18" customFormat="1"/>
    <row r="1214" s="18" customFormat="1"/>
    <row r="1215" s="18" customFormat="1"/>
    <row r="1216" s="18" customFormat="1"/>
    <row r="1217" s="18" customFormat="1"/>
    <row r="1218" s="18" customFormat="1"/>
    <row r="1219" s="18" customFormat="1"/>
    <row r="1220" s="18" customFormat="1"/>
    <row r="1221" s="18" customFormat="1"/>
    <row r="1222" s="18" customFormat="1"/>
    <row r="1223" s="18" customFormat="1"/>
    <row r="1224" s="18" customFormat="1"/>
    <row r="1225" s="18" customFormat="1"/>
    <row r="1226" s="18" customFormat="1"/>
    <row r="1227" s="18" customFormat="1"/>
    <row r="1228" s="18" customFormat="1"/>
    <row r="1229" s="18" customFormat="1"/>
    <row r="1230" s="18" customFormat="1"/>
    <row r="1231" s="18" customFormat="1"/>
    <row r="1232" s="18" customFormat="1"/>
    <row r="1233" s="18" customFormat="1"/>
    <row r="1234" s="18" customFormat="1"/>
    <row r="1235" s="18" customFormat="1"/>
    <row r="1236" s="18" customFormat="1"/>
    <row r="1237" s="18" customFormat="1"/>
    <row r="1238" s="18" customFormat="1"/>
    <row r="1239" s="18" customFormat="1"/>
    <row r="1240" s="18" customFormat="1"/>
    <row r="1241" s="18" customFormat="1"/>
    <row r="1242" s="18" customFormat="1"/>
    <row r="1243" s="18" customFormat="1"/>
    <row r="1244" s="18" customFormat="1"/>
    <row r="1245" s="18" customFormat="1"/>
    <row r="1246" s="18" customFormat="1"/>
    <row r="1247" s="18" customFormat="1"/>
    <row r="1248" s="18" customFormat="1"/>
    <row r="1249" s="18" customFormat="1"/>
    <row r="1250" s="18" customFormat="1"/>
    <row r="1251" s="18" customFormat="1"/>
    <row r="1252" s="18" customFormat="1"/>
    <row r="1253" s="18" customFormat="1"/>
    <row r="1254" s="18" customFormat="1"/>
    <row r="1255" s="18" customFormat="1"/>
    <row r="1256" s="18" customFormat="1"/>
    <row r="1257" s="18" customFormat="1"/>
    <row r="1258" s="18" customFormat="1"/>
    <row r="1259" s="18" customFormat="1"/>
    <row r="1260" s="18" customFormat="1"/>
    <row r="1261" s="18" customFormat="1"/>
    <row r="1262" s="18" customFormat="1"/>
    <row r="1263" s="18" customFormat="1"/>
    <row r="1264" s="18" customFormat="1"/>
    <row r="1265" spans="1:8" s="18" customFormat="1"/>
    <row r="1266" spans="1:8" s="18" customFormat="1"/>
    <row r="1267" spans="1:8" s="18" customFormat="1"/>
    <row r="1268" spans="1:8" s="18" customFormat="1"/>
    <row r="1269" spans="1:8" s="18" customFormat="1"/>
    <row r="1270" spans="1:8" s="18" customFormat="1"/>
    <row r="1271" spans="1:8" s="18" customFormat="1">
      <c r="A1271" s="85"/>
      <c r="B1271" s="85"/>
      <c r="C1271" s="85"/>
      <c r="D1271" s="85"/>
      <c r="E1271" s="85"/>
      <c r="F1271" s="85"/>
      <c r="G1271" s="85"/>
      <c r="H1271" s="85"/>
    </row>
    <row r="1272" spans="1:8" s="18" customFormat="1">
      <c r="A1272" s="85"/>
      <c r="B1272" s="85"/>
      <c r="C1272" s="85"/>
      <c r="D1272" s="85"/>
      <c r="E1272" s="85"/>
      <c r="F1272" s="85"/>
      <c r="G1272" s="85"/>
      <c r="H1272" s="85"/>
    </row>
    <row r="1273" spans="1:8" s="18" customFormat="1">
      <c r="A1273" s="85"/>
      <c r="B1273" s="85"/>
      <c r="C1273" s="85"/>
      <c r="D1273" s="85"/>
      <c r="E1273" s="85"/>
      <c r="F1273" s="85"/>
      <c r="G1273" s="85"/>
      <c r="H1273" s="85"/>
    </row>
    <row r="1274" spans="1:8" s="18" customFormat="1">
      <c r="A1274" s="85"/>
      <c r="B1274" s="85"/>
      <c r="C1274" s="85"/>
      <c r="D1274" s="85"/>
      <c r="E1274" s="85"/>
      <c r="F1274" s="85"/>
      <c r="G1274" s="85"/>
      <c r="H1274" s="85"/>
    </row>
    <row r="1275" spans="1:8" s="18" customFormat="1">
      <c r="A1275" s="85"/>
      <c r="B1275" s="85"/>
      <c r="C1275" s="85"/>
      <c r="D1275" s="85"/>
      <c r="E1275" s="85"/>
      <c r="F1275" s="85"/>
      <c r="G1275" s="85"/>
      <c r="H1275" s="85"/>
    </row>
    <row r="1276" spans="1:8" s="18" customFormat="1">
      <c r="A1276" s="85"/>
      <c r="B1276" s="85"/>
      <c r="C1276" s="85"/>
      <c r="D1276" s="85"/>
      <c r="E1276" s="85"/>
      <c r="F1276" s="85"/>
      <c r="G1276" s="85"/>
      <c r="H1276" s="85"/>
    </row>
    <row r="1277" spans="1:8" s="18" customFormat="1">
      <c r="A1277" s="85"/>
      <c r="B1277" s="85"/>
      <c r="C1277" s="85"/>
      <c r="D1277" s="85"/>
      <c r="E1277" s="85"/>
      <c r="F1277" s="85"/>
      <c r="G1277" s="85"/>
      <c r="H1277" s="85"/>
    </row>
    <row r="1278" spans="1:8" s="18" customFormat="1">
      <c r="A1278" s="85"/>
      <c r="B1278" s="85"/>
      <c r="C1278" s="85"/>
      <c r="D1278" s="85"/>
      <c r="E1278" s="85"/>
      <c r="F1278" s="85"/>
      <c r="G1278" s="85"/>
      <c r="H1278" s="85"/>
    </row>
    <row r="1279" spans="1:8" s="18" customFormat="1">
      <c r="A1279" s="85"/>
      <c r="B1279" s="85"/>
      <c r="C1279" s="85"/>
      <c r="D1279" s="85"/>
      <c r="E1279" s="85"/>
      <c r="F1279" s="85"/>
      <c r="G1279" s="85"/>
      <c r="H1279" s="85"/>
    </row>
    <row r="1280" spans="1:8" s="18" customFormat="1">
      <c r="A1280" s="85"/>
      <c r="B1280" s="85"/>
      <c r="C1280" s="85"/>
      <c r="D1280" s="85"/>
      <c r="E1280" s="85"/>
      <c r="F1280" s="85"/>
      <c r="G1280" s="85"/>
      <c r="H1280" s="85"/>
    </row>
    <row r="1281" spans="1:8" s="18" customFormat="1">
      <c r="A1281" s="85"/>
      <c r="B1281" s="85"/>
      <c r="C1281" s="85"/>
      <c r="D1281" s="85"/>
      <c r="E1281" s="85"/>
      <c r="F1281" s="85"/>
      <c r="G1281" s="85"/>
      <c r="H1281" s="85"/>
    </row>
    <row r="1282" spans="1:8" s="18" customFormat="1">
      <c r="A1282" s="85"/>
      <c r="B1282" s="85"/>
      <c r="C1282" s="85"/>
      <c r="D1282" s="85"/>
      <c r="E1282" s="85"/>
      <c r="F1282" s="85"/>
      <c r="G1282" s="85"/>
      <c r="H1282" s="85"/>
    </row>
    <row r="1283" spans="1:8" s="18" customFormat="1">
      <c r="A1283" s="85"/>
      <c r="B1283" s="85"/>
      <c r="C1283" s="85"/>
      <c r="D1283" s="85"/>
      <c r="E1283" s="85"/>
      <c r="F1283" s="85"/>
      <c r="G1283" s="85"/>
      <c r="H1283" s="85"/>
    </row>
    <row r="1284" spans="1:8" s="18" customFormat="1">
      <c r="A1284" s="85"/>
      <c r="B1284" s="85"/>
      <c r="C1284" s="85"/>
      <c r="D1284" s="85"/>
      <c r="E1284" s="85"/>
      <c r="F1284" s="85"/>
      <c r="G1284" s="85"/>
      <c r="H1284" s="85"/>
    </row>
    <row r="1285" spans="1:8" s="18" customFormat="1">
      <c r="A1285" s="85"/>
      <c r="B1285" s="85"/>
      <c r="C1285" s="85"/>
      <c r="D1285" s="85"/>
      <c r="E1285" s="85"/>
      <c r="F1285" s="85"/>
      <c r="G1285" s="85"/>
      <c r="H1285" s="85"/>
    </row>
    <row r="1286" spans="1:8" s="18" customFormat="1">
      <c r="A1286" s="85"/>
      <c r="B1286" s="85"/>
      <c r="C1286" s="85"/>
      <c r="D1286" s="85"/>
      <c r="E1286" s="85"/>
      <c r="F1286" s="85"/>
      <c r="G1286" s="85"/>
      <c r="H1286" s="85"/>
    </row>
    <row r="1287" spans="1:8" s="18" customFormat="1">
      <c r="A1287" s="85"/>
      <c r="B1287" s="85"/>
      <c r="C1287" s="85"/>
      <c r="D1287" s="85"/>
      <c r="E1287" s="85"/>
      <c r="F1287" s="85"/>
      <c r="G1287" s="85"/>
      <c r="H1287" s="85"/>
    </row>
    <row r="1288" spans="1:8" s="18" customFormat="1">
      <c r="A1288" s="85"/>
      <c r="B1288" s="85"/>
      <c r="C1288" s="85"/>
      <c r="D1288" s="85"/>
      <c r="E1288" s="85"/>
      <c r="F1288" s="85"/>
      <c r="G1288" s="85"/>
      <c r="H1288" s="85"/>
    </row>
    <row r="1289" spans="1:8" s="18" customFormat="1">
      <c r="A1289" s="85"/>
      <c r="B1289" s="85"/>
      <c r="C1289" s="85"/>
      <c r="D1289" s="85"/>
      <c r="E1289" s="85"/>
      <c r="F1289" s="85"/>
      <c r="G1289" s="85"/>
      <c r="H1289" s="85"/>
    </row>
    <row r="1290" spans="1:8" s="18" customFormat="1">
      <c r="A1290" s="85"/>
      <c r="B1290" s="85"/>
      <c r="C1290" s="85"/>
      <c r="D1290" s="85"/>
      <c r="E1290" s="85"/>
      <c r="F1290" s="85"/>
      <c r="G1290" s="85"/>
      <c r="H1290" s="85"/>
    </row>
    <row r="1291" spans="1:8" s="18" customFormat="1">
      <c r="A1291" s="85"/>
      <c r="B1291" s="85"/>
      <c r="C1291" s="85"/>
      <c r="D1291" s="85"/>
      <c r="E1291" s="85"/>
      <c r="F1291" s="85"/>
      <c r="G1291" s="85"/>
      <c r="H1291" s="85"/>
    </row>
    <row r="1292" spans="1:8" s="18" customFormat="1">
      <c r="A1292" s="85"/>
      <c r="B1292" s="85"/>
      <c r="C1292" s="85"/>
      <c r="D1292" s="85"/>
      <c r="E1292" s="85"/>
      <c r="F1292" s="85"/>
      <c r="G1292" s="85"/>
      <c r="H1292" s="85"/>
    </row>
    <row r="1293" spans="1:8" s="18" customFormat="1">
      <c r="A1293" s="85"/>
      <c r="B1293" s="85"/>
      <c r="C1293" s="85"/>
      <c r="D1293" s="85"/>
      <c r="E1293" s="85"/>
      <c r="F1293" s="85"/>
      <c r="G1293" s="85"/>
      <c r="H1293" s="85"/>
    </row>
    <row r="1294" spans="1:8" s="18" customFormat="1">
      <c r="A1294" s="85"/>
      <c r="B1294" s="85"/>
      <c r="C1294" s="85"/>
      <c r="D1294" s="85"/>
      <c r="E1294" s="85"/>
      <c r="F1294" s="85"/>
      <c r="G1294" s="85"/>
      <c r="H1294" s="85"/>
    </row>
    <row r="1295" spans="1:8" s="18" customFormat="1">
      <c r="A1295" s="85"/>
      <c r="B1295" s="85"/>
      <c r="C1295" s="85"/>
      <c r="D1295" s="85"/>
      <c r="E1295" s="85"/>
      <c r="F1295" s="85"/>
      <c r="G1295" s="85"/>
      <c r="H1295" s="85"/>
    </row>
    <row r="1296" spans="1:8" s="18" customFormat="1">
      <c r="A1296" s="85"/>
      <c r="B1296" s="85"/>
      <c r="C1296" s="85"/>
      <c r="D1296" s="85"/>
      <c r="E1296" s="85"/>
      <c r="F1296" s="85"/>
      <c r="G1296" s="85"/>
      <c r="H1296" s="85"/>
    </row>
    <row r="1297" spans="1:8" s="18" customFormat="1">
      <c r="A1297" s="85"/>
      <c r="B1297" s="85"/>
      <c r="C1297" s="85"/>
      <c r="D1297" s="85"/>
      <c r="E1297" s="85"/>
      <c r="F1297" s="85"/>
      <c r="G1297" s="85"/>
      <c r="H1297" s="85"/>
    </row>
    <row r="1298" spans="1:8" s="18" customFormat="1">
      <c r="A1298" s="85"/>
      <c r="B1298" s="85"/>
      <c r="C1298" s="85"/>
      <c r="D1298" s="85"/>
      <c r="E1298" s="85"/>
      <c r="F1298" s="85"/>
      <c r="G1298" s="85"/>
      <c r="H1298" s="85"/>
    </row>
    <row r="1299" spans="1:8" s="18" customFormat="1">
      <c r="A1299" s="85"/>
      <c r="B1299" s="85"/>
      <c r="C1299" s="85"/>
      <c r="D1299" s="85"/>
      <c r="E1299" s="85"/>
      <c r="F1299" s="85"/>
      <c r="G1299" s="85"/>
      <c r="H1299" s="85"/>
    </row>
    <row r="1300" spans="1:8" s="18" customFormat="1">
      <c r="A1300" s="85"/>
      <c r="B1300" s="85"/>
      <c r="C1300" s="85"/>
      <c r="D1300" s="85"/>
      <c r="E1300" s="85"/>
      <c r="F1300" s="85"/>
      <c r="G1300" s="85"/>
      <c r="H1300" s="85"/>
    </row>
    <row r="1301" spans="1:8" s="18" customFormat="1">
      <c r="A1301" s="85"/>
      <c r="B1301" s="85"/>
      <c r="C1301" s="85"/>
      <c r="D1301" s="85"/>
      <c r="E1301" s="85"/>
      <c r="F1301" s="85"/>
      <c r="G1301" s="85"/>
      <c r="H1301" s="85"/>
    </row>
    <row r="1302" spans="1:8" s="18" customFormat="1">
      <c r="A1302" s="85"/>
      <c r="B1302" s="85"/>
      <c r="C1302" s="85"/>
      <c r="D1302" s="85"/>
      <c r="E1302" s="85"/>
      <c r="F1302" s="85"/>
      <c r="G1302" s="85"/>
      <c r="H1302" s="85"/>
    </row>
    <row r="1303" spans="1:8" s="18" customFormat="1">
      <c r="A1303" s="85"/>
      <c r="B1303" s="85"/>
      <c r="C1303" s="85"/>
      <c r="D1303" s="85"/>
      <c r="E1303" s="85"/>
      <c r="F1303" s="85"/>
      <c r="G1303" s="85"/>
      <c r="H1303" s="85"/>
    </row>
    <row r="1304" spans="1:8" s="18" customFormat="1">
      <c r="A1304" s="85"/>
      <c r="B1304" s="85"/>
      <c r="C1304" s="85"/>
      <c r="D1304" s="85"/>
      <c r="E1304" s="85"/>
      <c r="F1304" s="85"/>
      <c r="G1304" s="85"/>
      <c r="H1304" s="85"/>
    </row>
    <row r="1305" spans="1:8" s="18" customFormat="1">
      <c r="A1305" s="85"/>
      <c r="B1305" s="85"/>
      <c r="C1305" s="85"/>
      <c r="D1305" s="85"/>
      <c r="E1305" s="85"/>
      <c r="F1305" s="85"/>
      <c r="G1305" s="85"/>
      <c r="H1305" s="85"/>
    </row>
    <row r="1306" spans="1:8" s="18" customFormat="1">
      <c r="A1306" s="85"/>
      <c r="B1306" s="85"/>
      <c r="C1306" s="85"/>
      <c r="D1306" s="85"/>
      <c r="E1306" s="85"/>
      <c r="F1306" s="85"/>
      <c r="G1306" s="85"/>
      <c r="H1306" s="85"/>
    </row>
    <row r="1307" spans="1:8" s="18" customFormat="1">
      <c r="A1307" s="85"/>
      <c r="B1307" s="85"/>
      <c r="C1307" s="85"/>
      <c r="D1307" s="85"/>
      <c r="E1307" s="85"/>
      <c r="F1307" s="85"/>
      <c r="G1307" s="85"/>
      <c r="H1307" s="85"/>
    </row>
    <row r="1308" spans="1:8" s="18" customFormat="1">
      <c r="A1308" s="85"/>
      <c r="B1308" s="85"/>
      <c r="C1308" s="85"/>
      <c r="D1308" s="85"/>
      <c r="E1308" s="85"/>
      <c r="F1308" s="85"/>
      <c r="G1308" s="85"/>
      <c r="H1308" s="85"/>
    </row>
    <row r="1309" spans="1:8" s="18" customFormat="1">
      <c r="A1309" s="85"/>
      <c r="B1309" s="85"/>
      <c r="C1309" s="85"/>
      <c r="D1309" s="85"/>
      <c r="E1309" s="85"/>
      <c r="F1309" s="85"/>
      <c r="G1309" s="85"/>
      <c r="H1309" s="85"/>
    </row>
    <row r="1310" spans="1:8" s="18" customFormat="1">
      <c r="A1310" s="85"/>
      <c r="B1310" s="85"/>
      <c r="C1310" s="85"/>
      <c r="D1310" s="85"/>
      <c r="E1310" s="85"/>
      <c r="F1310" s="85"/>
      <c r="G1310" s="85"/>
      <c r="H1310" s="85"/>
    </row>
    <row r="1311" spans="1:8" s="18" customFormat="1">
      <c r="A1311" s="85"/>
      <c r="B1311" s="85"/>
      <c r="C1311" s="85"/>
      <c r="D1311" s="85"/>
      <c r="E1311" s="85"/>
      <c r="F1311" s="85"/>
      <c r="G1311" s="85"/>
      <c r="H1311" s="85"/>
    </row>
    <row r="1312" spans="1:8" s="18" customFormat="1">
      <c r="A1312" s="85"/>
      <c r="B1312" s="85"/>
      <c r="C1312" s="85"/>
      <c r="D1312" s="85"/>
      <c r="E1312" s="85"/>
      <c r="F1312" s="85"/>
      <c r="G1312" s="85"/>
      <c r="H1312" s="85"/>
    </row>
    <row r="1313" spans="1:8" s="18" customFormat="1">
      <c r="A1313" s="85"/>
      <c r="B1313" s="85"/>
      <c r="C1313" s="85"/>
      <c r="D1313" s="85"/>
      <c r="E1313" s="85"/>
      <c r="F1313" s="85"/>
      <c r="G1313" s="85"/>
      <c r="H1313" s="85"/>
    </row>
    <row r="1314" spans="1:8" s="18" customFormat="1">
      <c r="A1314" s="85"/>
      <c r="B1314" s="85"/>
      <c r="C1314" s="85"/>
      <c r="D1314" s="85"/>
      <c r="E1314" s="85"/>
      <c r="F1314" s="85"/>
      <c r="G1314" s="85"/>
      <c r="H1314" s="85"/>
    </row>
    <row r="1315" spans="1:8" s="18" customFormat="1">
      <c r="A1315" s="85"/>
      <c r="B1315" s="85"/>
      <c r="C1315" s="85"/>
      <c r="D1315" s="85"/>
      <c r="E1315" s="85"/>
      <c r="F1315" s="85"/>
      <c r="G1315" s="85"/>
      <c r="H1315" s="85"/>
    </row>
    <row r="1316" spans="1:8" s="18" customFormat="1">
      <c r="A1316" s="85"/>
      <c r="B1316" s="85"/>
      <c r="C1316" s="85"/>
      <c r="D1316" s="85"/>
      <c r="E1316" s="85"/>
      <c r="F1316" s="85"/>
      <c r="G1316" s="85"/>
      <c r="H1316" s="85"/>
    </row>
    <row r="1317" spans="1:8" s="18" customFormat="1">
      <c r="A1317" s="85"/>
      <c r="B1317" s="85"/>
      <c r="C1317" s="85"/>
      <c r="D1317" s="85"/>
      <c r="E1317" s="85"/>
      <c r="F1317" s="85"/>
      <c r="G1317" s="85"/>
      <c r="H1317" s="85"/>
    </row>
    <row r="1318" spans="1:8" s="18" customFormat="1">
      <c r="A1318" s="85"/>
      <c r="B1318" s="85"/>
      <c r="C1318" s="85"/>
      <c r="D1318" s="85"/>
      <c r="E1318" s="85"/>
      <c r="F1318" s="85"/>
      <c r="G1318" s="85"/>
      <c r="H1318" s="85"/>
    </row>
    <row r="1319" spans="1:8" s="18" customFormat="1">
      <c r="A1319" s="85"/>
      <c r="B1319" s="85"/>
      <c r="C1319" s="85"/>
      <c r="D1319" s="85"/>
      <c r="E1319" s="85"/>
      <c r="F1319" s="85"/>
      <c r="G1319" s="85"/>
      <c r="H1319" s="85"/>
    </row>
    <row r="1320" spans="1:8" s="18" customFormat="1">
      <c r="A1320" s="85"/>
      <c r="B1320" s="85"/>
      <c r="C1320" s="85"/>
      <c r="D1320" s="85"/>
      <c r="E1320" s="85"/>
      <c r="F1320" s="85"/>
      <c r="G1320" s="85"/>
      <c r="H1320" s="85"/>
    </row>
    <row r="1321" spans="1:8" s="18" customFormat="1">
      <c r="A1321" s="85"/>
      <c r="B1321" s="85"/>
      <c r="C1321" s="85"/>
      <c r="D1321" s="85"/>
      <c r="E1321" s="85"/>
      <c r="F1321" s="85"/>
      <c r="G1321" s="85"/>
      <c r="H1321" s="85"/>
    </row>
    <row r="1322" spans="1:8" s="18" customFormat="1">
      <c r="A1322" s="85"/>
      <c r="B1322" s="85"/>
      <c r="C1322" s="85"/>
      <c r="D1322" s="85"/>
      <c r="E1322" s="85"/>
      <c r="F1322" s="85"/>
      <c r="G1322" s="85"/>
      <c r="H1322" s="85"/>
    </row>
    <row r="1323" spans="1:8" s="18" customFormat="1">
      <c r="A1323" s="85"/>
      <c r="B1323" s="85"/>
      <c r="C1323" s="85"/>
      <c r="D1323" s="85"/>
      <c r="E1323" s="85"/>
      <c r="F1323" s="85"/>
      <c r="G1323" s="85"/>
      <c r="H1323" s="85"/>
    </row>
    <row r="1324" spans="1:8" s="18" customFormat="1">
      <c r="A1324" s="85"/>
      <c r="B1324" s="85"/>
      <c r="C1324" s="85"/>
      <c r="D1324" s="85"/>
      <c r="E1324" s="85"/>
      <c r="F1324" s="85"/>
      <c r="G1324" s="85"/>
      <c r="H1324" s="85"/>
    </row>
    <row r="1325" spans="1:8" s="18" customFormat="1">
      <c r="A1325" s="85"/>
      <c r="B1325" s="85"/>
      <c r="C1325" s="85"/>
      <c r="D1325" s="85"/>
      <c r="E1325" s="85"/>
      <c r="F1325" s="85"/>
      <c r="G1325" s="85"/>
      <c r="H1325" s="85"/>
    </row>
    <row r="1326" spans="1:8" s="18" customFormat="1">
      <c r="A1326" s="85"/>
      <c r="B1326" s="85"/>
      <c r="C1326" s="85"/>
      <c r="D1326" s="85"/>
      <c r="E1326" s="85"/>
      <c r="F1326" s="85"/>
      <c r="G1326" s="85"/>
      <c r="H1326" s="85"/>
    </row>
    <row r="1327" spans="1:8" s="18" customFormat="1">
      <c r="A1327" s="85"/>
      <c r="B1327" s="85"/>
      <c r="C1327" s="85"/>
      <c r="D1327" s="85"/>
      <c r="E1327" s="85"/>
      <c r="F1327" s="85"/>
      <c r="G1327" s="85"/>
      <c r="H1327" s="85"/>
    </row>
    <row r="1328" spans="1:8" s="18" customFormat="1">
      <c r="A1328" s="85"/>
      <c r="B1328" s="85"/>
      <c r="C1328" s="85"/>
      <c r="D1328" s="85"/>
      <c r="E1328" s="85"/>
      <c r="F1328" s="85"/>
      <c r="G1328" s="85"/>
      <c r="H1328" s="85"/>
    </row>
    <row r="1329" spans="1:8" s="18" customFormat="1">
      <c r="A1329" s="85"/>
      <c r="B1329" s="85"/>
      <c r="C1329" s="85"/>
      <c r="D1329" s="85"/>
      <c r="E1329" s="85"/>
      <c r="F1329" s="85"/>
      <c r="G1329" s="85"/>
      <c r="H1329" s="85"/>
    </row>
    <row r="1330" spans="1:8" s="18" customFormat="1">
      <c r="A1330" s="85"/>
      <c r="B1330" s="85"/>
      <c r="C1330" s="85"/>
      <c r="D1330" s="85"/>
      <c r="E1330" s="85"/>
      <c r="F1330" s="85"/>
      <c r="G1330" s="85"/>
      <c r="H1330" s="85"/>
    </row>
    <row r="1331" spans="1:8" s="18" customFormat="1">
      <c r="A1331" s="85"/>
      <c r="B1331" s="85"/>
      <c r="C1331" s="85"/>
      <c r="D1331" s="85"/>
      <c r="E1331" s="85"/>
      <c r="F1331" s="85"/>
      <c r="G1331" s="85"/>
      <c r="H1331" s="85"/>
    </row>
    <row r="1332" spans="1:8" s="18" customFormat="1">
      <c r="A1332" s="85"/>
      <c r="B1332" s="85"/>
      <c r="C1332" s="85"/>
      <c r="D1332" s="85"/>
      <c r="E1332" s="85"/>
      <c r="F1332" s="85"/>
      <c r="G1332" s="85"/>
      <c r="H1332" s="85"/>
    </row>
    <row r="1333" spans="1:8" s="18" customFormat="1">
      <c r="A1333" s="85"/>
      <c r="B1333" s="85"/>
      <c r="C1333" s="85"/>
      <c r="D1333" s="85"/>
      <c r="E1333" s="85"/>
      <c r="F1333" s="85"/>
      <c r="G1333" s="85"/>
      <c r="H1333" s="85"/>
    </row>
    <row r="1334" spans="1:8" s="18" customFormat="1">
      <c r="A1334" s="85"/>
      <c r="B1334" s="85"/>
      <c r="C1334" s="85"/>
      <c r="D1334" s="85"/>
      <c r="E1334" s="85"/>
      <c r="F1334" s="85"/>
      <c r="G1334" s="85"/>
      <c r="H1334" s="85"/>
    </row>
    <row r="1335" spans="1:8" s="18" customFormat="1">
      <c r="A1335" s="85"/>
      <c r="B1335" s="85"/>
      <c r="C1335" s="85"/>
      <c r="D1335" s="85"/>
      <c r="E1335" s="85"/>
      <c r="F1335" s="85"/>
      <c r="G1335" s="85"/>
      <c r="H1335" s="85"/>
    </row>
    <row r="1336" spans="1:8" s="18" customFormat="1">
      <c r="A1336" s="85"/>
      <c r="B1336" s="85"/>
      <c r="C1336" s="85"/>
      <c r="D1336" s="85"/>
      <c r="E1336" s="85"/>
      <c r="F1336" s="85"/>
      <c r="G1336" s="85"/>
      <c r="H1336" s="85"/>
    </row>
    <row r="1337" spans="1:8" s="18" customFormat="1">
      <c r="A1337" s="85"/>
      <c r="B1337" s="85"/>
      <c r="C1337" s="85"/>
      <c r="D1337" s="85"/>
      <c r="E1337" s="85"/>
      <c r="F1337" s="85"/>
      <c r="G1337" s="85"/>
      <c r="H1337" s="85"/>
    </row>
    <row r="1338" spans="1:8" s="18" customFormat="1">
      <c r="A1338" s="85"/>
      <c r="B1338" s="85"/>
      <c r="C1338" s="85"/>
      <c r="D1338" s="85"/>
      <c r="E1338" s="85"/>
      <c r="F1338" s="85"/>
      <c r="G1338" s="85"/>
      <c r="H1338" s="85"/>
    </row>
    <row r="1339" spans="1:8" s="18" customFormat="1">
      <c r="A1339" s="85"/>
      <c r="B1339" s="85"/>
      <c r="C1339" s="85"/>
      <c r="D1339" s="85"/>
      <c r="E1339" s="85"/>
      <c r="F1339" s="85"/>
      <c r="G1339" s="85"/>
      <c r="H1339" s="85"/>
    </row>
    <row r="1340" spans="1:8" s="18" customFormat="1">
      <c r="A1340" s="85"/>
      <c r="B1340" s="85"/>
      <c r="C1340" s="85"/>
      <c r="D1340" s="85"/>
      <c r="E1340" s="85"/>
      <c r="F1340" s="85"/>
      <c r="G1340" s="85"/>
      <c r="H1340" s="85"/>
    </row>
    <row r="1341" spans="1:8" s="18" customFormat="1">
      <c r="A1341" s="85"/>
      <c r="B1341" s="85"/>
      <c r="C1341" s="85"/>
      <c r="D1341" s="85"/>
      <c r="E1341" s="85"/>
      <c r="F1341" s="85"/>
      <c r="G1341" s="85"/>
      <c r="H1341" s="85"/>
    </row>
    <row r="1342" spans="1:8" s="18" customFormat="1">
      <c r="A1342" s="85"/>
      <c r="B1342" s="85"/>
      <c r="C1342" s="85"/>
      <c r="D1342" s="85"/>
      <c r="E1342" s="85"/>
      <c r="F1342" s="85"/>
      <c r="G1342" s="85"/>
      <c r="H1342" s="85"/>
    </row>
    <row r="1343" spans="1:8" s="18" customFormat="1">
      <c r="A1343" s="85"/>
      <c r="B1343" s="85"/>
      <c r="C1343" s="85"/>
      <c r="D1343" s="85"/>
      <c r="E1343" s="85"/>
      <c r="F1343" s="85"/>
      <c r="G1343" s="85"/>
      <c r="H1343" s="85"/>
    </row>
    <row r="1344" spans="1:8" s="18" customFormat="1">
      <c r="A1344" s="85"/>
      <c r="B1344" s="85"/>
      <c r="C1344" s="85"/>
      <c r="D1344" s="85"/>
      <c r="E1344" s="85"/>
      <c r="F1344" s="85"/>
      <c r="G1344" s="85"/>
      <c r="H1344" s="85"/>
    </row>
    <row r="1345" spans="1:8" s="18" customFormat="1">
      <c r="A1345" s="85"/>
      <c r="B1345" s="85"/>
      <c r="C1345" s="85"/>
      <c r="D1345" s="85"/>
      <c r="E1345" s="85"/>
      <c r="F1345" s="85"/>
      <c r="G1345" s="85"/>
      <c r="H1345" s="85"/>
    </row>
    <row r="1346" spans="1:8" s="18" customFormat="1">
      <c r="A1346" s="85"/>
      <c r="B1346" s="85"/>
      <c r="C1346" s="85"/>
      <c r="D1346" s="85"/>
      <c r="E1346" s="85"/>
      <c r="F1346" s="85"/>
      <c r="G1346" s="85"/>
      <c r="H1346" s="85"/>
    </row>
    <row r="1347" spans="1:8" s="18" customFormat="1">
      <c r="A1347" s="85"/>
      <c r="B1347" s="85"/>
      <c r="C1347" s="85"/>
      <c r="D1347" s="85"/>
      <c r="E1347" s="85"/>
      <c r="F1347" s="85"/>
      <c r="G1347" s="85"/>
      <c r="H1347" s="85"/>
    </row>
    <row r="1348" spans="1:8" s="18" customFormat="1" ht="13.5" customHeight="1">
      <c r="A1348" s="85"/>
      <c r="B1348" s="85"/>
      <c r="C1348" s="85"/>
      <c r="D1348" s="85"/>
      <c r="E1348" s="85"/>
      <c r="F1348" s="85"/>
      <c r="G1348" s="85"/>
      <c r="H1348" s="85"/>
    </row>
    <row r="1349" spans="1:8" s="18" customFormat="1">
      <c r="A1349" s="85"/>
      <c r="B1349" s="85"/>
      <c r="C1349" s="85"/>
      <c r="D1349" s="85"/>
      <c r="E1349" s="85"/>
      <c r="F1349" s="85"/>
      <c r="G1349" s="85"/>
      <c r="H1349" s="85"/>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43"/>
  <sheetViews>
    <sheetView workbookViewId="0">
      <selection activeCell="A5" sqref="A5"/>
    </sheetView>
  </sheetViews>
  <sheetFormatPr defaultRowHeight="15"/>
  <sheetData>
    <row r="1" spans="1:1">
      <c r="A1" s="2" t="s">
        <v>715</v>
      </c>
    </row>
    <row r="2" spans="1:1">
      <c r="A2" s="2" t="s">
        <v>715</v>
      </c>
    </row>
    <row r="3" spans="1:1">
      <c r="A3" s="2" t="s">
        <v>723</v>
      </c>
    </row>
    <row r="4" spans="1:1">
      <c r="A4" s="2" t="s">
        <v>723</v>
      </c>
    </row>
    <row r="5" spans="1:1">
      <c r="A5" s="2" t="s">
        <v>723</v>
      </c>
    </row>
    <row r="6" spans="1:1">
      <c r="A6" s="2" t="s">
        <v>723</v>
      </c>
    </row>
    <row r="7" spans="1:1">
      <c r="A7" s="2" t="s">
        <v>725</v>
      </c>
    </row>
    <row r="8" spans="1:1">
      <c r="A8" s="2" t="s">
        <v>725</v>
      </c>
    </row>
    <row r="9" spans="1:1">
      <c r="A9" s="2" t="s">
        <v>725</v>
      </c>
    </row>
    <row r="10" spans="1:1">
      <c r="A10" s="2" t="s">
        <v>725</v>
      </c>
    </row>
    <row r="11" spans="1:1">
      <c r="A11" s="2" t="s">
        <v>725</v>
      </c>
    </row>
    <row r="12" spans="1:1">
      <c r="A12" s="2" t="s">
        <v>725</v>
      </c>
    </row>
    <row r="13" spans="1:1">
      <c r="A13" s="2" t="s">
        <v>727</v>
      </c>
    </row>
    <row r="14" spans="1:1">
      <c r="A14" s="2" t="s">
        <v>727</v>
      </c>
    </row>
    <row r="15" spans="1:1">
      <c r="A15" s="2" t="s">
        <v>762</v>
      </c>
    </row>
    <row r="16" spans="1:1">
      <c r="A16" s="2" t="s">
        <v>762</v>
      </c>
    </row>
    <row r="17" spans="1:1">
      <c r="A17" s="2" t="s">
        <v>731</v>
      </c>
    </row>
    <row r="18" spans="1:1">
      <c r="A18" s="2" t="s">
        <v>731</v>
      </c>
    </row>
    <row r="19" spans="1:1">
      <c r="A19" s="2" t="s">
        <v>731</v>
      </c>
    </row>
    <row r="20" spans="1:1">
      <c r="A20" s="2" t="s">
        <v>731</v>
      </c>
    </row>
    <row r="21" spans="1:1">
      <c r="A21" s="2" t="s">
        <v>731</v>
      </c>
    </row>
    <row r="22" spans="1:1">
      <c r="A22" s="2" t="s">
        <v>731</v>
      </c>
    </row>
    <row r="23" spans="1:1">
      <c r="A23" s="2" t="s">
        <v>733</v>
      </c>
    </row>
    <row r="24" spans="1:1">
      <c r="A24" s="2" t="s">
        <v>733</v>
      </c>
    </row>
    <row r="25" spans="1:1">
      <c r="A25" s="2" t="s">
        <v>735</v>
      </c>
    </row>
    <row r="26" spans="1:1">
      <c r="A26" s="2" t="s">
        <v>735</v>
      </c>
    </row>
    <row r="27" spans="1:1">
      <c r="A27" s="2" t="s">
        <v>763</v>
      </c>
    </row>
    <row r="28" spans="1:1">
      <c r="A28" s="2" t="s">
        <v>763</v>
      </c>
    </row>
    <row r="29" spans="1:1">
      <c r="A29" s="2" t="s">
        <v>740</v>
      </c>
    </row>
    <row r="30" spans="1:1">
      <c r="A30" s="2" t="s">
        <v>740</v>
      </c>
    </row>
    <row r="31" spans="1:1">
      <c r="A31" s="2" t="s">
        <v>583</v>
      </c>
    </row>
    <row r="32" spans="1:1">
      <c r="A32" s="2" t="s">
        <v>583</v>
      </c>
    </row>
    <row r="33" spans="1:1">
      <c r="A33" s="2" t="s">
        <v>743</v>
      </c>
    </row>
    <row r="34" spans="1:1">
      <c r="A34" s="2" t="s">
        <v>743</v>
      </c>
    </row>
    <row r="35" spans="1:1">
      <c r="A35" s="2" t="s">
        <v>745</v>
      </c>
    </row>
    <row r="36" spans="1:1">
      <c r="A36" s="2" t="s">
        <v>745</v>
      </c>
    </row>
    <row r="37" spans="1:1">
      <c r="A37" s="2" t="s">
        <v>745</v>
      </c>
    </row>
    <row r="38" spans="1:1">
      <c r="A38" s="2" t="s">
        <v>748</v>
      </c>
    </row>
    <row r="39" spans="1:1">
      <c r="A39" s="2" t="s">
        <v>751</v>
      </c>
    </row>
    <row r="40" spans="1:1">
      <c r="A40" s="2" t="s">
        <v>753</v>
      </c>
    </row>
    <row r="41" spans="1:1">
      <c r="A41" s="2" t="s">
        <v>756</v>
      </c>
    </row>
    <row r="42" spans="1:1">
      <c r="A42" s="2" t="s">
        <v>758</v>
      </c>
    </row>
    <row r="43" spans="1:1">
      <c r="A43" s="2" t="s">
        <v>760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0">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0">
        <v>4992.83</v>
      </c>
    </row>
    <row r="60" spans="2:8">
      <c r="F60" s="2" t="s">
        <v>262</v>
      </c>
      <c r="G60" s="2">
        <v>624.1</v>
      </c>
    </row>
    <row r="61" spans="2:8">
      <c r="F61" s="2" t="s">
        <v>263</v>
      </c>
      <c r="G61" s="100">
        <v>4368.7299999999996</v>
      </c>
    </row>
    <row r="62" spans="2:8">
      <c r="F62" s="2" t="s">
        <v>264</v>
      </c>
      <c r="G62" s="2" t="s">
        <v>171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9</vt:i4>
      </vt:variant>
    </vt:vector>
  </HeadingPairs>
  <TitlesOfParts>
    <vt:vector size="19" baseType="lpstr">
      <vt:lpstr>Control</vt:lpstr>
      <vt:lpstr>Invoice</vt:lpstr>
      <vt:lpstr>Copy paste to Here</vt:lpstr>
      <vt:lpstr>Shipping customer</vt:lpstr>
      <vt:lpstr>Shipping Invoice</vt:lpstr>
      <vt:lpstr>Tax Invoice</vt:lpstr>
      <vt:lpstr>Old Code</vt:lpstr>
      <vt:lpstr>Just data</vt:lpstr>
      <vt:lpstr>Just data 2</vt:lpstr>
      <vt:lpstr>Just Data 3</vt:lpstr>
      <vt:lpstr>Control!Print_Area</vt:lpstr>
      <vt:lpstr>Invoice!Print_Area</vt:lpstr>
      <vt:lpstr>'Shipping customer'!Print_Area</vt:lpstr>
      <vt:lpstr>'Shipping Invoice'!Print_Area</vt:lpstr>
      <vt:lpstr>'Tax Invoice'!Print_Area</vt:lpstr>
      <vt:lpstr>Invoice!Print_Titles</vt:lpstr>
      <vt:lpstr>'Shipping customer'!Print_Titles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2023-09-29T03:53:29Z</cp:lastPrinted>
  <dcterms:created xsi:type="dcterms:W3CDTF">2009-06-02T18:56:54Z</dcterms:created>
  <dcterms:modified xsi:type="dcterms:W3CDTF">2023-09-29T03:54:34Z</dcterms:modified>
</cp:coreProperties>
</file>