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3BF3A2B3-717D-4C27-8910-466AD29C354A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Invoice!$A$1:$I$1016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A920" i="2" s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G901" i="2" s="1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A891" i="2" s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F847" i="2"/>
  <c r="F849" i="1"/>
  <c r="A847" i="2" s="1"/>
  <c r="F848" i="1"/>
  <c r="A846" i="2" s="1"/>
  <c r="F845" i="2"/>
  <c r="F847" i="1"/>
  <c r="A845" i="2" s="1"/>
  <c r="F844" i="2"/>
  <c r="G844" i="2" s="1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F838" i="2"/>
  <c r="F840" i="1"/>
  <c r="A838" i="2" s="1"/>
  <c r="F837" i="2"/>
  <c r="F839" i="1"/>
  <c r="A837" i="2" s="1"/>
  <c r="F836" i="2"/>
  <c r="F838" i="1"/>
  <c r="A836" i="2" s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F832" i="1"/>
  <c r="A830" i="2" s="1"/>
  <c r="F829" i="2"/>
  <c r="F831" i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A805" i="2" s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G741" i="2" s="1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G693" i="2" s="1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G687" i="2" s="1"/>
  <c r="F689" i="1"/>
  <c r="A687" i="2" s="1"/>
  <c r="F686" i="2"/>
  <c r="F688" i="1"/>
  <c r="A686" i="2" s="1"/>
  <c r="F685" i="2"/>
  <c r="G685" i="2" s="1"/>
  <c r="F687" i="1"/>
  <c r="A685" i="2" s="1"/>
  <c r="F684" i="2"/>
  <c r="G684" i="2" s="1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F666" i="2"/>
  <c r="F668" i="1"/>
  <c r="A666" i="2" s="1"/>
  <c r="F665" i="2"/>
  <c r="F667" i="1"/>
  <c r="A665" i="2" s="1"/>
  <c r="F664" i="2"/>
  <c r="F666" i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A645" i="2" s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G630" i="2" s="1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8" i="1"/>
  <c r="F615" i="2"/>
  <c r="F617" i="1"/>
  <c r="A615" i="2" s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G595" i="2" s="1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F575" i="2"/>
  <c r="F577" i="1"/>
  <c r="F574" i="2"/>
  <c r="F576" i="1"/>
  <c r="A574" i="2" s="1"/>
  <c r="F573" i="2"/>
  <c r="F575" i="1"/>
  <c r="A573" i="2" s="1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G526" i="2" s="1"/>
  <c r="F528" i="1"/>
  <c r="A526" i="2" s="1"/>
  <c r="F525" i="2"/>
  <c r="F527" i="1"/>
  <c r="A525" i="2" s="1"/>
  <c r="F524" i="2"/>
  <c r="F526" i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G505" i="2" s="1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G478" i="2" s="1"/>
  <c r="F480" i="1"/>
  <c r="A478" i="2" s="1"/>
  <c r="F477" i="2"/>
  <c r="F479" i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G441" i="2" s="1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G415" i="2" s="1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G393" i="2" s="1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F378" i="2"/>
  <c r="F380" i="1"/>
  <c r="A378" i="2" s="1"/>
  <c r="F379" i="1"/>
  <c r="A377" i="2" s="1"/>
  <c r="F376" i="2"/>
  <c r="F378" i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G357" i="2" s="1"/>
  <c r="F359" i="1"/>
  <c r="A357" i="2" s="1"/>
  <c r="F356" i="2"/>
  <c r="F358" i="1"/>
  <c r="A356" i="2" s="1"/>
  <c r="F355" i="2"/>
  <c r="F357" i="1"/>
  <c r="A355" i="2" s="1"/>
  <c r="F354" i="2"/>
  <c r="G354" i="2" s="1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G343" i="2" s="1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F335" i="2"/>
  <c r="F337" i="1"/>
  <c r="A335" i="2" s="1"/>
  <c r="F334" i="2"/>
  <c r="F336" i="1"/>
  <c r="A334" i="2" s="1"/>
  <c r="F333" i="2"/>
  <c r="G333" i="2" s="1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G304" i="2" s="1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G298" i="2" s="1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F242" i="2"/>
  <c r="F244" i="1"/>
  <c r="A242" i="2" s="1"/>
  <c r="F241" i="2"/>
  <c r="F243" i="1"/>
  <c r="A241" i="2" s="1"/>
  <c r="F240" i="2"/>
  <c r="F242" i="1"/>
  <c r="F239" i="2"/>
  <c r="F241" i="1"/>
  <c r="A239" i="2" s="1"/>
  <c r="F238" i="2"/>
  <c r="F240" i="1"/>
  <c r="A238" i="2" s="1"/>
  <c r="F237" i="2"/>
  <c r="F239" i="1"/>
  <c r="A237" i="2" s="1"/>
  <c r="F236" i="2"/>
  <c r="F238" i="1"/>
  <c r="F235" i="2"/>
  <c r="F237" i="1"/>
  <c r="A235" i="2" s="1"/>
  <c r="F234" i="2"/>
  <c r="G234" i="2" s="1"/>
  <c r="F236" i="1"/>
  <c r="F233" i="2"/>
  <c r="F235" i="1"/>
  <c r="A233" i="2" s="1"/>
  <c r="F232" i="2"/>
  <c r="F234" i="1"/>
  <c r="A232" i="2" s="1"/>
  <c r="F231" i="2"/>
  <c r="F233" i="1"/>
  <c r="F230" i="2"/>
  <c r="F232" i="1"/>
  <c r="A230" i="2" s="1"/>
  <c r="F229" i="2"/>
  <c r="F231" i="1"/>
  <c r="A229" i="2" s="1"/>
  <c r="F228" i="2"/>
  <c r="F230" i="1"/>
  <c r="F229" i="1"/>
  <c r="A227" i="2" s="1"/>
  <c r="F226" i="2"/>
  <c r="F228" i="1"/>
  <c r="A226" i="2" s="1"/>
  <c r="F225" i="2"/>
  <c r="G225" i="2" s="1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G166" i="2" s="1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G151" i="2" s="1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G144" i="2" s="1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F127" i="2"/>
  <c r="F129" i="1"/>
  <c r="A127" i="2" s="1"/>
  <c r="F126" i="2"/>
  <c r="F128" i="1"/>
  <c r="A126" i="2" s="1"/>
  <c r="F125" i="2"/>
  <c r="F127" i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G120" i="2" s="1"/>
  <c r="F122" i="1"/>
  <c r="A120" i="2" s="1"/>
  <c r="F119" i="2"/>
  <c r="F121" i="1"/>
  <c r="A119" i="2" s="1"/>
  <c r="F118" i="2"/>
  <c r="F120" i="1"/>
  <c r="A118" i="2" s="1"/>
  <c r="F117" i="2"/>
  <c r="G117" i="2" s="1"/>
  <c r="F119" i="1"/>
  <c r="A117" i="2" s="1"/>
  <c r="F118" i="1"/>
  <c r="A116" i="2" s="1"/>
  <c r="F115" i="2"/>
  <c r="F117" i="1"/>
  <c r="A115" i="2" s="1"/>
  <c r="F114" i="2"/>
  <c r="G114" i="2" s="1"/>
  <c r="F116" i="1"/>
  <c r="A114" i="2" s="1"/>
  <c r="F113" i="2"/>
  <c r="F115" i="1"/>
  <c r="A113" i="2" s="1"/>
  <c r="F112" i="2"/>
  <c r="F114" i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G88" i="2" s="1"/>
  <c r="F90" i="1"/>
  <c r="A88" i="2" s="1"/>
  <c r="F87" i="2"/>
  <c r="F89" i="1"/>
  <c r="A87" i="2" s="1"/>
  <c r="F86" i="2"/>
  <c r="F88" i="1"/>
  <c r="A86" i="2" s="1"/>
  <c r="F85" i="2"/>
  <c r="F87" i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G66" i="2" s="1"/>
  <c r="F68" i="1"/>
  <c r="A66" i="2" s="1"/>
  <c r="F65" i="2"/>
  <c r="F67" i="1"/>
  <c r="A65" i="2" s="1"/>
  <c r="F64" i="2"/>
  <c r="F66" i="1"/>
  <c r="A64" i="2" s="1"/>
  <c r="F63" i="2"/>
  <c r="G63" i="2" s="1"/>
  <c r="F65" i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G51" i="2" s="1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G137" i="2" s="1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G158" i="2" s="1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G269" i="2" s="1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G329" i="2" s="1"/>
  <c r="B330" i="2"/>
  <c r="C330" i="2"/>
  <c r="B331" i="2"/>
  <c r="C331" i="2"/>
  <c r="B332" i="2"/>
  <c r="C332" i="2"/>
  <c r="B333" i="2"/>
  <c r="C333" i="2"/>
  <c r="B334" i="2"/>
  <c r="C334" i="2"/>
  <c r="B335" i="2"/>
  <c r="C335" i="2"/>
  <c r="G335" i="2" s="1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G358" i="2" s="1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G368" i="2" s="1"/>
  <c r="B369" i="2"/>
  <c r="C369" i="2"/>
  <c r="B370" i="2"/>
  <c r="C370" i="2"/>
  <c r="B371" i="2"/>
  <c r="C371" i="2"/>
  <c r="B372" i="2"/>
  <c r="C372" i="2"/>
  <c r="B373" i="2"/>
  <c r="C373" i="2"/>
  <c r="B374" i="2"/>
  <c r="C374" i="2"/>
  <c r="G374" i="2" s="1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G391" i="2" s="1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G427" i="2" s="1"/>
  <c r="B428" i="2"/>
  <c r="C428" i="2"/>
  <c r="G428" i="2" s="1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G521" i="2" s="1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G530" i="2" s="1"/>
  <c r="B531" i="2"/>
  <c r="C531" i="2"/>
  <c r="B532" i="2"/>
  <c r="C532" i="2"/>
  <c r="B533" i="2"/>
  <c r="C533" i="2"/>
  <c r="G533" i="2" s="1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G560" i="2" s="1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G578" i="2" s="1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G590" i="2" s="1"/>
  <c r="B591" i="2"/>
  <c r="C591" i="2"/>
  <c r="B592" i="2"/>
  <c r="C592" i="2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G602" i="2" s="1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G610" i="2" s="1"/>
  <c r="B611" i="2"/>
  <c r="C611" i="2"/>
  <c r="B612" i="2"/>
  <c r="C612" i="2"/>
  <c r="B613" i="2"/>
  <c r="C613" i="2"/>
  <c r="G613" i="2" s="1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G655" i="2" s="1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G724" i="2" s="1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G731" i="2" s="1"/>
  <c r="B732" i="2"/>
  <c r="C732" i="2"/>
  <c r="B733" i="2"/>
  <c r="C733" i="2"/>
  <c r="B734" i="2"/>
  <c r="C734" i="2"/>
  <c r="B735" i="2"/>
  <c r="C735" i="2"/>
  <c r="B736" i="2"/>
  <c r="C736" i="2"/>
  <c r="G736" i="2" s="1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G796" i="2" s="1"/>
  <c r="B797" i="2"/>
  <c r="C797" i="2"/>
  <c r="B798" i="2"/>
  <c r="C798" i="2"/>
  <c r="B799" i="2"/>
  <c r="C799" i="2"/>
  <c r="G799" i="2" s="1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G812" i="2" s="1"/>
  <c r="B813" i="2"/>
  <c r="C813" i="2"/>
  <c r="B814" i="2"/>
  <c r="C814" i="2"/>
  <c r="G814" i="2" s="1"/>
  <c r="B815" i="2"/>
  <c r="C815" i="2"/>
  <c r="G815" i="2" s="1"/>
  <c r="B816" i="2"/>
  <c r="C816" i="2"/>
  <c r="B817" i="2"/>
  <c r="C817" i="2"/>
  <c r="B818" i="2"/>
  <c r="C818" i="2"/>
  <c r="G818" i="2" s="1"/>
  <c r="B819" i="2"/>
  <c r="C819" i="2"/>
  <c r="B820" i="2"/>
  <c r="C820" i="2"/>
  <c r="B821" i="2"/>
  <c r="C821" i="2"/>
  <c r="G821" i="2" s="1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G827" i="2" s="1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G860" i="2" s="1"/>
  <c r="B861" i="2"/>
  <c r="C861" i="2"/>
  <c r="B862" i="2"/>
  <c r="C862" i="2"/>
  <c r="B863" i="2"/>
  <c r="C863" i="2"/>
  <c r="B864" i="2"/>
  <c r="C864" i="2"/>
  <c r="B865" i="2"/>
  <c r="C865" i="2"/>
  <c r="B866" i="2"/>
  <c r="C866" i="2"/>
  <c r="G866" i="2" s="1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G934" i="2" s="1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G950" i="2" s="1"/>
  <c r="B951" i="2"/>
  <c r="C951" i="2"/>
  <c r="B952" i="2"/>
  <c r="C952" i="2"/>
  <c r="B953" i="2"/>
  <c r="C953" i="2"/>
  <c r="G953" i="2" s="1"/>
  <c r="B954" i="2"/>
  <c r="C954" i="2"/>
  <c r="B955" i="2"/>
  <c r="C955" i="2"/>
  <c r="G955" i="2" s="1"/>
  <c r="B956" i="2"/>
  <c r="C956" i="2"/>
  <c r="G956" i="2" s="1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G965" i="2" s="1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G974" i="2" s="1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G976" i="2" s="1"/>
  <c r="H977" i="1"/>
  <c r="H976" i="1"/>
  <c r="H975" i="1"/>
  <c r="H974" i="1"/>
  <c r="H973" i="1"/>
  <c r="H972" i="1"/>
  <c r="H971" i="1"/>
  <c r="H970" i="1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184" i="2"/>
  <c r="A228" i="2"/>
  <c r="A231" i="2"/>
  <c r="A234" i="2"/>
  <c r="A236" i="2"/>
  <c r="A240" i="2"/>
  <c r="A243" i="2"/>
  <c r="A288" i="2"/>
  <c r="A336" i="2"/>
  <c r="A376" i="2"/>
  <c r="A379" i="2"/>
  <c r="A404" i="2"/>
  <c r="A477" i="2"/>
  <c r="A524" i="2"/>
  <c r="A536" i="2"/>
  <c r="A543" i="2"/>
  <c r="A572" i="2"/>
  <c r="A575" i="2"/>
  <c r="A576" i="2"/>
  <c r="A613" i="2"/>
  <c r="A616" i="2"/>
  <c r="A652" i="2"/>
  <c r="A664" i="2"/>
  <c r="A667" i="2"/>
  <c r="A708" i="2"/>
  <c r="A736" i="2"/>
  <c r="A764" i="2"/>
  <c r="A773" i="2"/>
  <c r="A799" i="2"/>
  <c r="A804" i="2"/>
  <c r="A807" i="2"/>
  <c r="A824" i="2"/>
  <c r="A829" i="2"/>
  <c r="A831" i="2"/>
  <c r="A839" i="2"/>
  <c r="A840" i="2"/>
  <c r="A848" i="2"/>
  <c r="A868" i="2"/>
  <c r="A901" i="2"/>
  <c r="A912" i="2"/>
  <c r="A927" i="2"/>
  <c r="A940" i="2"/>
  <c r="A944" i="2"/>
  <c r="H97" i="1"/>
  <c r="H96" i="1"/>
  <c r="H95" i="1"/>
  <c r="H94" i="1"/>
  <c r="H93" i="1"/>
  <c r="H92" i="1"/>
  <c r="H91" i="1"/>
  <c r="H90" i="1"/>
  <c r="H89" i="1"/>
  <c r="H88" i="1"/>
  <c r="H87" i="1"/>
  <c r="A85" i="2"/>
  <c r="H86" i="1"/>
  <c r="H85" i="1"/>
  <c r="H84" i="1"/>
  <c r="H83" i="1"/>
  <c r="H82" i="1"/>
  <c r="H81" i="1"/>
  <c r="H80" i="1"/>
  <c r="H79" i="1"/>
  <c r="H78" i="1"/>
  <c r="F76" i="2"/>
  <c r="G76" i="2" s="1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A63" i="2"/>
  <c r="H64" i="1"/>
  <c r="H63" i="1"/>
  <c r="H62" i="1"/>
  <c r="F60" i="2"/>
  <c r="G60" i="2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G448" i="2" s="1"/>
  <c r="H449" i="1"/>
  <c r="H448" i="1"/>
  <c r="H447" i="1"/>
  <c r="F445" i="2"/>
  <c r="G445" i="2" s="1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G421" i="2" s="1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G382" i="2" s="1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G352" i="2" s="1"/>
  <c r="H353" i="1"/>
  <c r="H352" i="1"/>
  <c r="H351" i="1"/>
  <c r="H350" i="1"/>
  <c r="H349" i="1"/>
  <c r="H348" i="1"/>
  <c r="H347" i="1"/>
  <c r="F345" i="2"/>
  <c r="G345" i="2" s="1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G328" i="2" s="1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G288" i="2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G223" i="2" s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G136" i="2" s="1"/>
  <c r="H137" i="1"/>
  <c r="H136" i="1"/>
  <c r="H135" i="1"/>
  <c r="H134" i="1"/>
  <c r="H133" i="1"/>
  <c r="H132" i="1"/>
  <c r="H131" i="1"/>
  <c r="H130" i="1"/>
  <c r="A128" i="2"/>
  <c r="H129" i="1"/>
  <c r="H128" i="1"/>
  <c r="H127" i="1"/>
  <c r="A125" i="2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A112" i="2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G729" i="2" s="1"/>
  <c r="H730" i="1"/>
  <c r="H729" i="1"/>
  <c r="H728" i="1"/>
  <c r="H727" i="1"/>
  <c r="H726" i="1"/>
  <c r="H725" i="1"/>
  <c r="H724" i="1"/>
  <c r="H723" i="1"/>
  <c r="H722" i="1"/>
  <c r="H721" i="1"/>
  <c r="H720" i="1"/>
  <c r="F718" i="2"/>
  <c r="G718" i="2" s="1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G705" i="2" s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G676" i="2" s="1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G646" i="2" s="1"/>
  <c r="H647" i="1"/>
  <c r="H646" i="1"/>
  <c r="H645" i="1"/>
  <c r="H644" i="1"/>
  <c r="H643" i="1"/>
  <c r="H642" i="1"/>
  <c r="H641" i="1"/>
  <c r="F639" i="2"/>
  <c r="G639" i="2" s="1"/>
  <c r="H640" i="1"/>
  <c r="H639" i="1"/>
  <c r="H638" i="1"/>
  <c r="H637" i="1"/>
  <c r="H636" i="1"/>
  <c r="H635" i="1"/>
  <c r="F633" i="2"/>
  <c r="G633" i="2" s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G616" i="2" s="1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G556" i="2" s="1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G541" i="2" s="1"/>
  <c r="H542" i="1"/>
  <c r="H541" i="1"/>
  <c r="H540" i="1"/>
  <c r="H539" i="1"/>
  <c r="F537" i="2"/>
  <c r="G537" i="2" s="1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G880" i="2" s="1"/>
  <c r="H881" i="1"/>
  <c r="H880" i="1"/>
  <c r="H879" i="1"/>
  <c r="H878" i="1"/>
  <c r="H877" i="1"/>
  <c r="H876" i="1"/>
  <c r="H875" i="1"/>
  <c r="H874" i="1"/>
  <c r="H873" i="1"/>
  <c r="F871" i="2"/>
  <c r="G871" i="2" s="1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G849" i="2" s="1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G801" i="2" s="1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/>
  <c r="F11" i="1"/>
  <c r="E12" i="2" s="1"/>
  <c r="F12" i="1"/>
  <c r="E13" i="2" s="1"/>
  <c r="F13" i="1"/>
  <c r="E14" i="2" s="1"/>
  <c r="F14" i="1"/>
  <c r="E15" i="2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G769" i="2" s="1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G777" i="2" s="1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784" i="2"/>
  <c r="G787" i="2"/>
  <c r="G322" i="2"/>
  <c r="G121" i="2"/>
  <c r="G72" i="2"/>
  <c r="G348" i="2"/>
  <c r="G664" i="2"/>
  <c r="G970" i="2"/>
  <c r="G892" i="2"/>
  <c r="G250" i="2"/>
  <c r="G697" i="2"/>
  <c r="G180" i="2"/>
  <c r="G721" i="2"/>
  <c r="G918" i="2"/>
  <c r="G127" i="2"/>
  <c r="G219" i="2"/>
  <c r="G549" i="2"/>
  <c r="G946" i="2"/>
  <c r="G517" i="2"/>
  <c r="G363" i="2"/>
  <c r="G319" i="2"/>
  <c r="G355" i="2"/>
  <c r="G711" i="2"/>
  <c r="G631" i="2"/>
  <c r="G981" i="2"/>
  <c r="G501" i="2"/>
  <c r="G912" i="2"/>
  <c r="G658" i="2"/>
  <c r="G21" i="1" l="1"/>
  <c r="G22" i="1"/>
  <c r="G28" i="1"/>
  <c r="G34" i="1"/>
  <c r="G35" i="1"/>
  <c r="G23" i="1"/>
  <c r="G29" i="1"/>
  <c r="G48" i="1"/>
  <c r="G24" i="1"/>
  <c r="G30" i="1"/>
  <c r="G36" i="1"/>
  <c r="G42" i="1"/>
  <c r="G25" i="1"/>
  <c r="G31" i="1"/>
  <c r="G37" i="1"/>
  <c r="G43" i="1"/>
  <c r="G46" i="1"/>
  <c r="G26" i="1"/>
  <c r="G32" i="1"/>
  <c r="G38" i="1"/>
  <c r="G44" i="1"/>
  <c r="G41" i="1"/>
  <c r="G20" i="1"/>
  <c r="G27" i="1"/>
  <c r="G33" i="1"/>
  <c r="G39" i="1"/>
  <c r="G45" i="1"/>
  <c r="G40" i="1"/>
  <c r="G47" i="1"/>
  <c r="G874" i="2"/>
  <c r="G760" i="2"/>
  <c r="G754" i="2"/>
  <c r="G742" i="2"/>
  <c r="G691" i="2"/>
  <c r="G688" i="2"/>
  <c r="G462" i="2"/>
  <c r="G422" i="2"/>
  <c r="G116" i="2"/>
  <c r="G270" i="2"/>
  <c r="G310" i="2"/>
  <c r="G317" i="2"/>
  <c r="G886" i="2"/>
  <c r="G55" i="2"/>
  <c r="G229" i="2"/>
  <c r="G238" i="2"/>
  <c r="G253" i="2"/>
  <c r="G256" i="2"/>
  <c r="G513" i="2"/>
  <c r="G519" i="2"/>
  <c r="G592" i="2"/>
  <c r="G703" i="2"/>
  <c r="G379" i="2"/>
  <c r="G532" i="2"/>
  <c r="G739" i="2"/>
  <c r="G780" i="2"/>
  <c r="G786" i="2"/>
  <c r="G984" i="2"/>
  <c r="G175" i="2"/>
  <c r="G468" i="2"/>
  <c r="G514" i="2"/>
  <c r="G856" i="2"/>
  <c r="G547" i="2"/>
  <c r="G487" i="2"/>
  <c r="G840" i="2"/>
  <c r="G837" i="2"/>
  <c r="G747" i="2"/>
  <c r="G252" i="2"/>
  <c r="G904" i="2"/>
  <c r="G898" i="2"/>
  <c r="G847" i="2"/>
  <c r="G772" i="2"/>
  <c r="G643" i="2"/>
  <c r="G738" i="2"/>
  <c r="G222" i="2"/>
  <c r="G969" i="2"/>
  <c r="G966" i="2"/>
  <c r="G942" i="2"/>
  <c r="G546" i="2"/>
  <c r="G543" i="2"/>
  <c r="G522" i="2"/>
  <c r="G372" i="2"/>
  <c r="G833" i="2"/>
  <c r="G809" i="2"/>
  <c r="G479" i="2"/>
  <c r="G476" i="2"/>
  <c r="G473" i="2"/>
  <c r="G419" i="2"/>
  <c r="G416" i="2"/>
  <c r="G401" i="2"/>
  <c r="G245" i="2"/>
  <c r="G242" i="2"/>
  <c r="G813" i="2"/>
  <c r="G636" i="2"/>
  <c r="G564" i="2"/>
  <c r="G492" i="2"/>
  <c r="G486" i="2"/>
  <c r="G453" i="2"/>
  <c r="G977" i="2"/>
  <c r="G794" i="2"/>
  <c r="G791" i="2"/>
  <c r="G782" i="2"/>
  <c r="G779" i="2"/>
  <c r="G674" i="2"/>
  <c r="G656" i="2"/>
  <c r="G653" i="2"/>
  <c r="G638" i="2"/>
  <c r="G626" i="2"/>
  <c r="G614" i="2"/>
  <c r="G569" i="2"/>
  <c r="G410" i="2"/>
  <c r="G200" i="2"/>
  <c r="G176" i="2"/>
  <c r="G98" i="2"/>
  <c r="G95" i="2"/>
  <c r="G83" i="2"/>
  <c r="G65" i="2"/>
  <c r="G920" i="2"/>
  <c r="G899" i="2"/>
  <c r="G797" i="2"/>
  <c r="G767" i="2"/>
  <c r="G695" i="2"/>
  <c r="G293" i="2"/>
  <c r="G935" i="2"/>
  <c r="G929" i="2"/>
  <c r="G917" i="2"/>
  <c r="G911" i="2"/>
  <c r="G896" i="2"/>
  <c r="G887" i="2"/>
  <c r="G869" i="2"/>
  <c r="G680" i="2"/>
  <c r="G287" i="2"/>
  <c r="G89" i="2"/>
  <c r="G56" i="2"/>
  <c r="G50" i="2"/>
  <c r="G865" i="2"/>
  <c r="G850" i="2"/>
  <c r="G808" i="2"/>
  <c r="G586" i="2"/>
  <c r="G580" i="2"/>
  <c r="G562" i="2"/>
  <c r="G553" i="2"/>
  <c r="G460" i="2"/>
  <c r="G370" i="2"/>
  <c r="G992" i="2"/>
  <c r="G986" i="2"/>
  <c r="G926" i="2"/>
  <c r="G914" i="2"/>
  <c r="G902" i="2"/>
  <c r="G881" i="2"/>
  <c r="G872" i="2"/>
  <c r="G770" i="2"/>
  <c r="G683" i="2"/>
  <c r="G524" i="2"/>
  <c r="G449" i="2"/>
  <c r="G356" i="2"/>
  <c r="G290" i="2"/>
  <c r="G212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94" i="2"/>
  <c r="G418" i="2"/>
  <c r="G601" i="2"/>
  <c r="G694" i="2"/>
  <c r="G766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H27" i="1" l="1"/>
  <c r="F25" i="2"/>
  <c r="G25" i="2" s="1"/>
  <c r="E25" i="2" s="1"/>
  <c r="F24" i="2"/>
  <c r="G24" i="2" s="1"/>
  <c r="H26" i="1"/>
  <c r="H42" i="1"/>
  <c r="F40" i="2"/>
  <c r="G40" i="2" s="1"/>
  <c r="F21" i="2"/>
  <c r="G21" i="2" s="1"/>
  <c r="H23" i="1"/>
  <c r="F45" i="2"/>
  <c r="G45" i="2" s="1"/>
  <c r="H47" i="1"/>
  <c r="H20" i="1"/>
  <c r="F18" i="2"/>
  <c r="G18" i="2" s="1"/>
  <c r="F44" i="2"/>
  <c r="G44" i="2" s="1"/>
  <c r="H46" i="1"/>
  <c r="H36" i="1"/>
  <c r="F34" i="2"/>
  <c r="G34" i="2" s="1"/>
  <c r="F33" i="2"/>
  <c r="G33" i="2" s="1"/>
  <c r="E33" i="2" s="1"/>
  <c r="H35" i="1"/>
  <c r="F38" i="2"/>
  <c r="G38" i="2" s="1"/>
  <c r="H40" i="1"/>
  <c r="F39" i="2"/>
  <c r="G39" i="2" s="1"/>
  <c r="H41" i="1"/>
  <c r="F41" i="2"/>
  <c r="G41" i="2" s="1"/>
  <c r="E41" i="2" s="1"/>
  <c r="H43" i="1"/>
  <c r="H30" i="1"/>
  <c r="F28" i="2"/>
  <c r="G28" i="2" s="1"/>
  <c r="F32" i="2"/>
  <c r="G32" i="2" s="1"/>
  <c r="E32" i="2" s="1"/>
  <c r="H34" i="1"/>
  <c r="H45" i="1"/>
  <c r="F43" i="2"/>
  <c r="G43" i="2" s="1"/>
  <c r="F42" i="2"/>
  <c r="G42" i="2" s="1"/>
  <c r="H44" i="1"/>
  <c r="F35" i="2"/>
  <c r="G35" i="2" s="1"/>
  <c r="H37" i="1"/>
  <c r="H24" i="1"/>
  <c r="F22" i="2"/>
  <c r="G22" i="2" s="1"/>
  <c r="F26" i="2"/>
  <c r="G26" i="2" s="1"/>
  <c r="H28" i="1"/>
  <c r="H39" i="1"/>
  <c r="F37" i="2"/>
  <c r="G37" i="2" s="1"/>
  <c r="F36" i="2"/>
  <c r="G36" i="2" s="1"/>
  <c r="E36" i="2" s="1"/>
  <c r="H38" i="1"/>
  <c r="F29" i="2"/>
  <c r="G29" i="2" s="1"/>
  <c r="H31" i="1"/>
  <c r="H48" i="1"/>
  <c r="F46" i="2"/>
  <c r="G46" i="2" s="1"/>
  <c r="E46" i="2" s="1"/>
  <c r="H22" i="1"/>
  <c r="F20" i="2"/>
  <c r="G20" i="2" s="1"/>
  <c r="H33" i="1"/>
  <c r="F31" i="2"/>
  <c r="G31" i="2" s="1"/>
  <c r="F30" i="2"/>
  <c r="G30" i="2" s="1"/>
  <c r="H32" i="1"/>
  <c r="F23" i="2"/>
  <c r="G23" i="2" s="1"/>
  <c r="E23" i="2" s="1"/>
  <c r="H25" i="1"/>
  <c r="F27" i="2"/>
  <c r="G27" i="2" s="1"/>
  <c r="H29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577" i="2"/>
  <c r="D156" i="2"/>
  <c r="E620" i="2"/>
  <c r="D194" i="2"/>
  <c r="E902" i="2"/>
  <c r="D705" i="2"/>
  <c r="E717" i="2"/>
  <c r="D983" i="2"/>
  <c r="D728" i="2"/>
  <c r="D396" i="2"/>
  <c r="D925" i="2"/>
  <c r="D18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726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18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31" i="2" l="1"/>
  <c r="D21" i="2"/>
  <c r="D23" i="2"/>
  <c r="D41" i="2"/>
  <c r="D34" i="2"/>
  <c r="D33" i="2"/>
  <c r="D46" i="2"/>
  <c r="D36" i="2"/>
  <c r="D35" i="2"/>
  <c r="H1005" i="1"/>
  <c r="G19" i="2"/>
  <c r="D19" i="2"/>
  <c r="H1006" i="1" l="1"/>
  <c r="H1008" i="1" s="1"/>
  <c r="G1016" i="1"/>
  <c r="E19" i="2"/>
  <c r="G1002" i="2"/>
  <c r="G1003" i="2" s="1"/>
  <c r="G1005" i="2" s="1"/>
  <c r="G1004" i="2" s="1"/>
  <c r="G1006" i="2" s="1"/>
  <c r="G1014" i="1" l="1"/>
  <c r="G1013" i="1" s="1"/>
  <c r="G1015" i="1"/>
</calcChain>
</file>

<file path=xl/sharedStrings.xml><?xml version="1.0" encoding="utf-8"?>
<sst xmlns="http://schemas.openxmlformats.org/spreadsheetml/2006/main" count="167" uniqueCount="102">
  <si>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</si>
  <si>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</si>
  <si>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</si>
  <si>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</si>
  <si>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</si>
  <si>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</si>
  <si>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</si>
  <si>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</si>
  <si>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</si>
  <si>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</si>
  <si>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</si>
  <si>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</si>
  <si>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</si>
  <si>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</si>
  <si>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</si>
  <si>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</si>
  <si>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</si>
  <si>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</si>
  <si>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</si>
  <si>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</si>
  <si>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</si>
  <si>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</si>
  <si>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</si>
  <si>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</si>
  <si>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</si>
  <si>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</si>
  <si>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</si>
  <si>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</si>
  <si>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</si>
  <si>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</si>
  <si>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</si>
  <si>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</si>
  <si>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</si>
  <si>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</si>
  <si>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</si>
  <si>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</si>
  <si>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</si>
  <si>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</si>
  <si>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</si>
  <si>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</si>
  <si>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</si>
  <si>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</si>
  <si>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</si>
  <si>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</si>
  <si>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</si>
  <si>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</si>
  <si>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</si>
  <si>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</si>
  <si>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</si>
  <si>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</si>
  <si>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</si>
  <si>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Lynne Norris</t>
  </si>
  <si>
    <t>55 prince st</t>
  </si>
  <si>
    <t>2460 Grafton</t>
  </si>
  <si>
    <t>Australia</t>
  </si>
  <si>
    <t>Tel: +61 266426281</t>
  </si>
  <si>
    <t>Email: lynnenorris1962@gmail.com</t>
  </si>
  <si>
    <t>BBEB</t>
  </si>
  <si>
    <t>ABNSA</t>
  </si>
  <si>
    <t>Pink</t>
  </si>
  <si>
    <t>Yellow</t>
  </si>
  <si>
    <t>Green</t>
  </si>
  <si>
    <t>UBNBE</t>
  </si>
  <si>
    <t>10mm - Pink</t>
  </si>
  <si>
    <t>10mm - Purple</t>
  </si>
  <si>
    <t>10mm - Orange</t>
  </si>
  <si>
    <t>10mm - Green</t>
  </si>
  <si>
    <t>12mm</t>
  </si>
  <si>
    <t>12mm - RB</t>
  </si>
  <si>
    <t>12mm - Gold</t>
  </si>
  <si>
    <t>12mm - Blue</t>
  </si>
  <si>
    <t>12mm - Black</t>
  </si>
  <si>
    <t>12mm - Purple</t>
  </si>
  <si>
    <t>BBTB4</t>
  </si>
  <si>
    <t>BBER20B</t>
  </si>
  <si>
    <t>16mm - RB</t>
  </si>
  <si>
    <t>16mm - Black</t>
  </si>
  <si>
    <t>16mm - Blue</t>
  </si>
  <si>
    <t>14mm - Gold</t>
  </si>
  <si>
    <t>14mm - Blue</t>
  </si>
  <si>
    <t>14mm - Black</t>
  </si>
  <si>
    <t>14mm - Purple</t>
  </si>
  <si>
    <t>14mm - Green</t>
  </si>
  <si>
    <t>14mm - RB</t>
  </si>
  <si>
    <t>BBFR5</t>
  </si>
  <si>
    <t>16mm - Clear</t>
  </si>
  <si>
    <t>16mm - BZ</t>
  </si>
  <si>
    <t>16mm - Ame</t>
  </si>
  <si>
    <t>16mm - Sap</t>
  </si>
  <si>
    <t>Page 1</t>
  </si>
  <si>
    <t>Page 2</t>
  </si>
  <si>
    <t>Page 3</t>
  </si>
  <si>
    <t>Page 4</t>
  </si>
  <si>
    <t>Page 5</t>
  </si>
  <si>
    <t>Exchange Rate THB-THB</t>
  </si>
  <si>
    <t>Exchange Rate USD-THB</t>
  </si>
  <si>
    <t>Total Order USD</t>
  </si>
  <si>
    <t>Total Invoice USD</t>
  </si>
  <si>
    <t>Total Order THB</t>
  </si>
  <si>
    <t>Total Invoice THB</t>
  </si>
  <si>
    <t>Sura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</si>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</sst>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15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4" fillId="0" borderId="0">
      <alignment vertical="center"/>
    </xf>
    <xf numFmtId="0" fontId="2" fillId="0" borderId="0"/>
    <xf numFmtId="0" fontId="13" fillId="0" borderId="0"/>
    <xf numFmtId="0" fontId="2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" fillId="0" borderId="0"/>
    <xf numFmtId="0" fontId="23" fillId="0" borderId="0" applyNumberFormat="0" applyFont="0" applyFill="0" applyBorder="0" applyAlignment="0" applyProtection="0"/>
    <xf numFmtId="0" fontId="13" fillId="0" borderId="0"/>
    <xf numFmtId="0" fontId="24" fillId="0" borderId="0">
      <alignment vertical="center"/>
    </xf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26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3" fillId="0" borderId="0" applyNumberFormat="0" applyFill="0" applyBorder="0" applyAlignment="0" applyProtection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8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4" fillId="0" borderId="0">
      <alignment vertical="center"/>
    </xf>
    <xf numFmtId="0" fontId="31" fillId="0" borderId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30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43" fontId="2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4" fillId="0" borderId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" fillId="0" borderId="0"/>
    <xf numFmtId="0" fontId="28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43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4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3" fillId="0" borderId="0"/>
    <xf numFmtId="0" fontId="13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23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218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20" fillId="0" borderId="22" xfId="0" applyFont="1" applyBorder="1"/>
    <xf numFmtId="0" fontId="20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49" fontId="16" fillId="3" borderId="14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4" fontId="7" fillId="0" borderId="21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center" vertical="center" wrapText="1"/>
    </xf>
    <xf numFmtId="0" fontId="5" fillId="0" borderId="60" xfId="0" applyFont="1" applyBorder="1" applyAlignment="1">
      <alignment vertical="center" wrapText="1"/>
    </xf>
    <xf numFmtId="4" fontId="7" fillId="0" borderId="53" xfId="0" applyNumberFormat="1" applyFont="1" applyBorder="1" applyAlignment="1">
      <alignment horizontal="right" vertical="center"/>
    </xf>
    <xf numFmtId="4" fontId="4" fillId="0" borderId="53" xfId="0" applyNumberFormat="1" applyFont="1" applyBorder="1" applyAlignment="1">
      <alignment horizontal="right" vertical="center"/>
    </xf>
    <xf numFmtId="0" fontId="8" fillId="0" borderId="57" xfId="0" applyFont="1" applyBorder="1" applyAlignment="1">
      <alignment horizontal="center" vertical="center" wrapText="1"/>
    </xf>
    <xf numFmtId="0" fontId="5" fillId="0" borderId="63" xfId="0" applyFont="1" applyBorder="1" applyAlignment="1">
      <alignment vertical="center" wrapText="1"/>
    </xf>
    <xf numFmtId="4" fontId="7" fillId="0" borderId="20" xfId="0" applyNumberFormat="1" applyFont="1" applyBorder="1" applyAlignment="1">
      <alignment horizontal="right" vertical="center"/>
    </xf>
    <xf numFmtId="4" fontId="4" fillId="0" borderId="20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8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vertical="center" wrapText="1"/>
    </xf>
    <xf numFmtId="4" fontId="7" fillId="2" borderId="56" xfId="0" applyNumberFormat="1" applyFont="1" applyFill="1" applyBorder="1" applyAlignment="1">
      <alignment horizontal="right" vertical="center"/>
    </xf>
    <xf numFmtId="4" fontId="4" fillId="2" borderId="56" xfId="0" applyNumberFormat="1" applyFont="1" applyFill="1" applyBorder="1" applyAlignment="1">
      <alignment horizontal="right" vertical="center"/>
    </xf>
    <xf numFmtId="0" fontId="8" fillId="4" borderId="28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vertical="center" wrapText="1"/>
    </xf>
    <xf numFmtId="4" fontId="7" fillId="4" borderId="21" xfId="0" applyNumberFormat="1" applyFont="1" applyFill="1" applyBorder="1" applyAlignment="1">
      <alignment horizontal="right" vertical="center"/>
    </xf>
    <xf numFmtId="4" fontId="4" fillId="4" borderId="21" xfId="0" applyNumberFormat="1" applyFont="1" applyFill="1" applyBorder="1" applyAlignment="1">
      <alignment horizontal="right" vertical="center"/>
    </xf>
    <xf numFmtId="0" fontId="8" fillId="5" borderId="28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vertical="center" wrapText="1"/>
    </xf>
    <xf numFmtId="4" fontId="7" fillId="5" borderId="21" xfId="0" applyNumberFormat="1" applyFont="1" applyFill="1" applyBorder="1" applyAlignment="1">
      <alignment horizontal="right" vertical="center"/>
    </xf>
    <xf numFmtId="4" fontId="4" fillId="5" borderId="21" xfId="0" applyNumberFormat="1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vertical="center" wrapText="1"/>
    </xf>
    <xf numFmtId="4" fontId="7" fillId="5" borderId="11" xfId="0" applyNumberFormat="1" applyFont="1" applyFill="1" applyBorder="1" applyAlignment="1">
      <alignment horizontal="right" vertical="center"/>
    </xf>
    <xf numFmtId="4" fontId="4" fillId="5" borderId="1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4" fontId="7" fillId="2" borderId="11" xfId="0" applyNumberFormat="1" applyFont="1" applyFill="1" applyBorder="1" applyAlignment="1">
      <alignment horizontal="right" vertical="center"/>
    </xf>
    <xf numFmtId="4" fontId="4" fillId="2" borderId="11" xfId="0" applyNumberFormat="1" applyFont="1" applyFill="1" applyBorder="1" applyAlignment="1">
      <alignment horizontal="right" vertical="center"/>
    </xf>
    <xf numFmtId="0" fontId="8" fillId="2" borderId="2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4" fontId="7" fillId="2" borderId="21" xfId="0" applyNumberFormat="1" applyFont="1" applyFill="1" applyBorder="1" applyAlignment="1">
      <alignment horizontal="right" vertical="center"/>
    </xf>
    <xf numFmtId="4" fontId="4" fillId="2" borderId="21" xfId="0" applyNumberFormat="1" applyFont="1" applyFill="1" applyBorder="1" applyAlignment="1">
      <alignment horizontal="right" vertical="center"/>
    </xf>
    <xf numFmtId="0" fontId="8" fillId="2" borderId="58" xfId="0" applyFont="1" applyFill="1" applyBorder="1" applyAlignment="1">
      <alignment horizontal="center" vertical="center" wrapText="1"/>
    </xf>
    <xf numFmtId="0" fontId="5" fillId="2" borderId="60" xfId="0" applyFont="1" applyFill="1" applyBorder="1" applyAlignment="1">
      <alignment vertical="center" wrapText="1"/>
    </xf>
    <xf numFmtId="4" fontId="7" fillId="2" borderId="53" xfId="0" applyNumberFormat="1" applyFont="1" applyFill="1" applyBorder="1" applyAlignment="1">
      <alignment horizontal="right" vertical="center"/>
    </xf>
    <xf numFmtId="4" fontId="4" fillId="2" borderId="53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25" fillId="0" borderId="0" xfId="86" applyFont="1" applyAlignment="1">
      <alignment horizontal="right"/>
    </xf>
    <xf numFmtId="0" fontId="6" fillId="0" borderId="0" xfId="2" applyFont="1" applyAlignment="1">
      <alignment horizontal="center" vertical="center"/>
    </xf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0" fontId="20" fillId="0" borderId="49" xfId="2" applyFont="1" applyBorder="1"/>
    <xf numFmtId="0" fontId="20" fillId="0" borderId="50" xfId="2" applyFont="1" applyBorder="1"/>
    <xf numFmtId="0" fontId="20" fillId="0" borderId="51" xfId="2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3" xfId="2" applyFont="1" applyBorder="1" applyAlignment="1">
      <alignment vertical="center"/>
    </xf>
    <xf numFmtId="0" fontId="20" fillId="0" borderId="0" xfId="2" applyFont="1" applyAlignment="1">
      <alignment vertical="center"/>
    </xf>
    <xf numFmtId="0" fontId="20" fillId="0" borderId="34" xfId="2" applyFont="1" applyBorder="1" applyAlignment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167" fontId="5" fillId="2" borderId="2" xfId="0" applyNumberFormat="1" applyFont="1" applyFill="1" applyBorder="1" applyAlignment="1">
      <alignment horizontal="left" vertical="center"/>
    </xf>
    <xf numFmtId="167" fontId="5" fillId="2" borderId="55" xfId="0" applyNumberFormat="1" applyFont="1" applyFill="1" applyBorder="1" applyAlignment="1">
      <alignment horizontal="left" vertic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 vertic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6" fillId="3" borderId="46" xfId="0" applyFont="1" applyFill="1" applyBorder="1" applyAlignment="1">
      <alignment vertical="center"/>
    </xf>
    <xf numFmtId="0" fontId="6" fillId="3" borderId="47" xfId="0" applyFont="1" applyFill="1" applyBorder="1" applyAlignment="1">
      <alignment vertical="center"/>
    </xf>
    <xf numFmtId="0" fontId="6" fillId="3" borderId="48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167" fontId="5" fillId="0" borderId="50" xfId="0" applyNumberFormat="1" applyFont="1" applyBorder="1" applyAlignment="1">
      <alignment horizontal="left" vertical="center"/>
    </xf>
    <xf numFmtId="167" fontId="5" fillId="0" borderId="59" xfId="0" applyNumberFormat="1" applyFont="1" applyBorder="1" applyAlignment="1">
      <alignment horizontal="left" vertical="center"/>
    </xf>
    <xf numFmtId="167" fontId="5" fillId="0" borderId="9" xfId="0" applyNumberFormat="1" applyFont="1" applyBorder="1" applyAlignment="1">
      <alignment horizontal="left" vertical="center"/>
    </xf>
    <xf numFmtId="167" fontId="5" fillId="0" borderId="10" xfId="0" applyNumberFormat="1" applyFont="1" applyBorder="1" applyAlignment="1">
      <alignment horizontal="left" vertical="center"/>
    </xf>
    <xf numFmtId="167" fontId="5" fillId="5" borderId="9" xfId="0" applyNumberFormat="1" applyFont="1" applyFill="1" applyBorder="1" applyAlignment="1">
      <alignment horizontal="left" vertical="center"/>
    </xf>
    <xf numFmtId="167" fontId="5" fillId="5" borderId="10" xfId="0" applyNumberFormat="1" applyFont="1" applyFill="1" applyBorder="1" applyAlignment="1">
      <alignment horizontal="left" vertical="center"/>
    </xf>
    <xf numFmtId="167" fontId="5" fillId="4" borderId="9" xfId="0" applyNumberFormat="1" applyFont="1" applyFill="1" applyBorder="1" applyAlignment="1">
      <alignment horizontal="left" vertical="center"/>
    </xf>
    <xf numFmtId="167" fontId="5" fillId="4" borderId="10" xfId="0" applyNumberFormat="1" applyFont="1" applyFill="1" applyBorder="1" applyAlignment="1">
      <alignment horizontal="left" vertical="center"/>
    </xf>
    <xf numFmtId="167" fontId="5" fillId="0" borderId="61" xfId="0" applyNumberFormat="1" applyFont="1" applyBorder="1" applyAlignment="1">
      <alignment horizontal="left" vertical="center"/>
    </xf>
    <xf numFmtId="167" fontId="5" fillId="0" borderId="62" xfId="0" applyNumberFormat="1" applyFont="1" applyBorder="1" applyAlignment="1">
      <alignment horizontal="left" vertical="center"/>
    </xf>
    <xf numFmtId="167" fontId="5" fillId="2" borderId="0" xfId="0" applyNumberFormat="1" applyFont="1" applyFill="1" applyAlignment="1">
      <alignment horizontal="left" vertical="center"/>
    </xf>
    <xf numFmtId="167" fontId="5" fillId="2" borderId="7" xfId="0" applyNumberFormat="1" applyFont="1" applyFill="1" applyBorder="1" applyAlignment="1">
      <alignment horizontal="left" vertical="center"/>
    </xf>
    <xf numFmtId="167" fontId="5" fillId="2" borderId="9" xfId="0" applyNumberFormat="1" applyFont="1" applyFill="1" applyBorder="1" applyAlignment="1">
      <alignment horizontal="left" vertical="center"/>
    </xf>
    <xf numFmtId="167" fontId="5" fillId="2" borderId="10" xfId="0" applyNumberFormat="1" applyFont="1" applyFill="1" applyBorder="1" applyAlignment="1">
      <alignment horizontal="left" vertical="center"/>
    </xf>
    <xf numFmtId="167" fontId="5" fillId="5" borderId="0" xfId="0" applyNumberFormat="1" applyFont="1" applyFill="1" applyAlignment="1">
      <alignment horizontal="left" vertical="center"/>
    </xf>
    <xf numFmtId="167" fontId="5" fillId="5" borderId="7" xfId="0" applyNumberFormat="1" applyFont="1" applyFill="1" applyBorder="1" applyAlignment="1">
      <alignment horizontal="left" vertical="center"/>
    </xf>
    <xf numFmtId="167" fontId="5" fillId="2" borderId="50" xfId="0" applyNumberFormat="1" applyFont="1" applyFill="1" applyBorder="1" applyAlignment="1">
      <alignment horizontal="left" vertical="center"/>
    </xf>
    <xf numFmtId="167" fontId="5" fillId="2" borderId="59" xfId="0" applyNumberFormat="1" applyFont="1" applyFill="1" applyBorder="1" applyAlignment="1">
      <alignment horizontal="left" vertical="center"/>
    </xf>
    <xf numFmtId="0" fontId="36" fillId="2" borderId="54" xfId="0" applyFont="1" applyFill="1" applyBorder="1" applyAlignment="1">
      <alignment horizontal="left" vertical="center" wrapText="1"/>
    </xf>
    <xf numFmtId="0" fontId="36" fillId="2" borderId="20" xfId="0" applyFont="1" applyFill="1" applyBorder="1" applyAlignment="1">
      <alignment horizontal="left" vertical="center" wrapText="1"/>
    </xf>
    <xf numFmtId="0" fontId="36" fillId="2" borderId="21" xfId="0" applyFont="1" applyFill="1" applyBorder="1" applyAlignment="1">
      <alignment horizontal="left" vertical="center" wrapText="1"/>
    </xf>
  </cellXfs>
  <cellStyles count="6152">
    <cellStyle name="Comma 2" xfId="4" xr:uid="{79EE909A-03A3-4DDB-AA83-C9054400DE65}"/>
    <cellStyle name="Comma 2 2" xfId="4444" xr:uid="{07404B53-66D4-4B83-8580-39B057716C5B}"/>
    <cellStyle name="Comma 2 2 2" xfId="4769" xr:uid="{DF4A0849-EC43-42EE-A5DE-0D6989CC95BA}"/>
    <cellStyle name="Comma 2 2 2 2" xfId="5340" xr:uid="{8BE84D7A-1BF9-404D-BA89-9871021A4FE4}"/>
    <cellStyle name="Comma 2 2 2 3" xfId="6150" xr:uid="{C5D894F1-CCFC-4F5C-B56B-05DB3F28B8D1}"/>
    <cellStyle name="Comma 2 2 3" xfId="4605" xr:uid="{CF3659EB-2472-4981-8C0D-E3995C7D5DD2}"/>
    <cellStyle name="Comma 2 2 4" xfId="5362" xr:uid="{729A4267-E5F9-455E-A2FA-67CE8A97115D}"/>
    <cellStyle name="Comma 2 2 5" xfId="5360" xr:uid="{81501518-8024-4316-B01F-030308EE36A6}"/>
    <cellStyle name="Comma 2 3" xfId="5371" xr:uid="{057EDE22-CCDC-4D1E-85F8-1ECE44D587C2}"/>
    <cellStyle name="Comma 2 4" xfId="91" xr:uid="{F9810586-FF6D-4DB9-8571-66E87039A5DF}"/>
    <cellStyle name="Comma 3" xfId="4332" xr:uid="{F7EB7708-BE71-4654-AF75-C42D15D77EF1}"/>
    <cellStyle name="Comma 3 2" xfId="4446" xr:uid="{B2C3CA87-F456-47E1-9A43-D74E304BC32A}"/>
    <cellStyle name="Comma 3 2 2" xfId="4770" xr:uid="{2AFBF795-5F87-48A9-B49D-E043B59C5F32}"/>
    <cellStyle name="Comma 3 2 2 2" xfId="5341" xr:uid="{0ADA8950-BA0F-4457-BA31-A6502A98039E}"/>
    <cellStyle name="Comma 3 2 2 3" xfId="6151" xr:uid="{36E11AD1-31A9-496E-9986-F3754CF673BB}"/>
    <cellStyle name="Comma 3 2 3" xfId="5339" xr:uid="{D456CE7F-F5E5-495A-86AE-67530F0F2681}"/>
    <cellStyle name="Comma 3 2 4" xfId="5363" xr:uid="{E39A3BEF-647A-42D7-A08E-3DEE06AD9FC4}"/>
    <cellStyle name="Comma 3 2 5" xfId="5361" xr:uid="{996F1725-3953-46FE-8522-7406736BD5F4}"/>
    <cellStyle name="Currency 10" xfId="6" xr:uid="{D550EC66-471E-4780-9CAE-4EC4AF06A14B}"/>
    <cellStyle name="Currency 10 2" xfId="7" xr:uid="{2B9234DE-9AD2-4954-BBF5-6FBA7485EB55}"/>
    <cellStyle name="Currency 10 2 2" xfId="223" xr:uid="{F76D5223-C069-431A-B02F-2E26FA9FD25D}"/>
    <cellStyle name="Currency 10 2 2 2" xfId="4630" xr:uid="{6EF14606-D740-4322-8C40-46EA9BD543B3}"/>
    <cellStyle name="Currency 10 2 3" xfId="4525" xr:uid="{F618D693-1589-44CA-9919-8B3F10E4DD0D}"/>
    <cellStyle name="Currency 10 3" xfId="8" xr:uid="{96350D84-CE1A-4032-913B-EACFB3DB60EE}"/>
    <cellStyle name="Currency 10 3 2" xfId="224" xr:uid="{00FA8B78-0459-4E9F-97D9-6A19B6D56811}"/>
    <cellStyle name="Currency 10 3 2 2" xfId="4631" xr:uid="{B68BA13F-C984-4770-8D12-D3F22FE6D840}"/>
    <cellStyle name="Currency 10 3 3" xfId="4526" xr:uid="{CDCEAA67-2C69-4091-812D-C7ACED490E94}"/>
    <cellStyle name="Currency 10 4" xfId="225" xr:uid="{B9D0FEE5-4761-4A96-906D-9CADF905502E}"/>
    <cellStyle name="Currency 10 4 2" xfId="4632" xr:uid="{F5A07733-B854-4CB4-BBBB-78A85AD9972F}"/>
    <cellStyle name="Currency 10 5" xfId="4451" xr:uid="{1F4CAEB7-BD17-48CC-9486-EB3B4716A7F7}"/>
    <cellStyle name="Currency 10 5 2" xfId="6043" xr:uid="{C5147461-E386-45D1-88F1-26F7569838B4}"/>
    <cellStyle name="Currency 10 6" xfId="4524" xr:uid="{CC1AE374-2FA3-493E-A2F5-A79C9C564726}"/>
    <cellStyle name="Currency 11" xfId="9" xr:uid="{4B4EFCBE-D4E6-4C74-9D16-7EB872E0CB6F}"/>
    <cellStyle name="Currency 11 2" xfId="10" xr:uid="{096A5708-42E8-43C9-9D9A-E518A62D9F7B}"/>
    <cellStyle name="Currency 11 2 2" xfId="226" xr:uid="{C4C4AC79-ECE6-4D91-AF5D-3F76665B1207}"/>
    <cellStyle name="Currency 11 2 2 2" xfId="4633" xr:uid="{4CF9D56C-FE0A-4AD1-96DB-B0C6803232E1}"/>
    <cellStyle name="Currency 11 2 3" xfId="4528" xr:uid="{A8DAE810-A25F-4A08-9835-3A97FE6C9614}"/>
    <cellStyle name="Currency 11 3" xfId="11" xr:uid="{9961D84C-5B12-4AB8-93B5-D7D5A854A752}"/>
    <cellStyle name="Currency 11 3 2" xfId="227" xr:uid="{C70D043D-80CE-4C39-9CCF-BC7DFD537D49}"/>
    <cellStyle name="Currency 11 3 2 2" xfId="4634" xr:uid="{595B7501-C4BA-44F3-855F-1D7735455398}"/>
    <cellStyle name="Currency 11 3 3" xfId="4529" xr:uid="{3F86545A-D83B-404A-9CBF-85B1460CE39B}"/>
    <cellStyle name="Currency 11 4" xfId="228" xr:uid="{408B96BD-94FA-47EA-8505-BFF4B86817A0}"/>
    <cellStyle name="Currency 11 4 2" xfId="4635" xr:uid="{54949FB9-72A4-48F4-BD33-776D60822B2C}"/>
    <cellStyle name="Currency 11 5" xfId="4333" xr:uid="{6C1A604E-6FA6-414B-A50C-057106C94CB9}"/>
    <cellStyle name="Currency 11 5 2" xfId="4452" xr:uid="{343B03D7-4238-41D0-B976-5FD1FE402ECC}"/>
    <cellStyle name="Currency 11 5 3" xfId="4734" xr:uid="{1B61353F-BE70-44C6-8B42-B348D06794DB}"/>
    <cellStyle name="Currency 11 5 3 2" xfId="5329" xr:uid="{EEE49E4E-3FA1-4B1E-A4F7-CCC9E3A3E2BC}"/>
    <cellStyle name="Currency 11 5 3 3" xfId="4771" xr:uid="{4BC69B7D-8AE5-4E7B-B339-E3B36CD33AB1}"/>
    <cellStyle name="Currency 11 5 3 4" xfId="5372" xr:uid="{CAB26F6F-1F78-4F20-96C5-11819089A774}"/>
    <cellStyle name="Currency 11 5 3 5" xfId="6095" xr:uid="{9CC8CA28-48A1-4D96-B880-A51563686CE1}"/>
    <cellStyle name="Currency 11 5 4" xfId="4711" xr:uid="{9227AD73-25C3-4923-AE1B-99ECF6BC4710}"/>
    <cellStyle name="Currency 11 6" xfId="4527" xr:uid="{720A6AC4-3714-4245-B928-BCBE02B246B1}"/>
    <cellStyle name="Currency 12" xfId="12" xr:uid="{18C2BB4D-F0B4-4383-84AE-3D985DD611C1}"/>
    <cellStyle name="Currency 12 2" xfId="13" xr:uid="{6BE3DA8A-3BC9-4461-941F-C91503054FD2}"/>
    <cellStyle name="Currency 12 2 2" xfId="229" xr:uid="{D91BEA34-E97F-4717-8A9A-49BA56F47265}"/>
    <cellStyle name="Currency 12 2 2 2" xfId="4636" xr:uid="{517528F3-71E2-4E12-B8F8-73392BB11990}"/>
    <cellStyle name="Currency 12 2 3" xfId="4531" xr:uid="{691BD02F-7E84-4247-A2EB-A965A95EE1E0}"/>
    <cellStyle name="Currency 12 3" xfId="230" xr:uid="{91D3B6DF-5143-460A-B53B-203623D0A9FD}"/>
    <cellStyle name="Currency 12 3 2" xfId="4637" xr:uid="{12AD51FD-3EAD-4DBB-AE5C-F96799646551}"/>
    <cellStyle name="Currency 12 4" xfId="4530" xr:uid="{14ADF486-0295-49DE-917A-AF2A3C79377C}"/>
    <cellStyle name="Currency 13" xfId="14" xr:uid="{8A7CF755-D5DD-4AC6-9975-FC052563B79F}"/>
    <cellStyle name="Currency 13 2" xfId="4335" xr:uid="{6BECC8C7-6484-494F-966F-819E7CAA3571}"/>
    <cellStyle name="Currency 13 2 2" xfId="6064" xr:uid="{AEC3F3B8-448A-4ADB-BDD9-EC59A6D389F1}"/>
    <cellStyle name="Currency 13 2 3" xfId="5373" xr:uid="{44A5C0B5-CA23-43C4-881F-052AE5EE4A39}"/>
    <cellStyle name="Currency 13 3" xfId="4336" xr:uid="{E2D35DF8-E53F-4FA6-808F-DF106AADC27F}"/>
    <cellStyle name="Currency 13 3 2" xfId="4773" xr:uid="{46388C81-54AD-479C-A8C2-39C34F1C38AA}"/>
    <cellStyle name="Currency 13 4" xfId="4334" xr:uid="{9D40BB1C-638C-448E-81C3-C87214E61237}"/>
    <cellStyle name="Currency 13 5" xfId="4772" xr:uid="{A350B1BF-27D5-4260-BF29-1FEAD7ED83D4}"/>
    <cellStyle name="Currency 13 6" xfId="92" xr:uid="{C6CA134F-B00E-442D-B6B7-1B0E69F18D32}"/>
    <cellStyle name="Currency 14" xfId="15" xr:uid="{943FFB7D-1322-4A2C-AFDF-0D895B79FE1C}"/>
    <cellStyle name="Currency 14 2" xfId="231" xr:uid="{5B8AA319-D460-4603-977B-B83E086DA697}"/>
    <cellStyle name="Currency 14 2 2" xfId="4638" xr:uid="{5ADA6924-2D67-4992-9D31-D9F96B3FA1A2}"/>
    <cellStyle name="Currency 14 3" xfId="4532" xr:uid="{77885DF1-1E8A-446E-A6E6-B664584DF4F5}"/>
    <cellStyle name="Currency 15" xfId="5" xr:uid="{B9CDD6AE-3032-42AC-851D-FA13B21FB256}"/>
    <cellStyle name="Currency 15 2" xfId="6044" xr:uid="{B6C20963-0C12-40C2-B786-5477D136FA94}"/>
    <cellStyle name="Currency 15 3" xfId="4428" xr:uid="{CD614880-87A2-433A-B440-37D29721AACA}"/>
    <cellStyle name="Currency 17" xfId="4337" xr:uid="{95554E91-2C49-4A64-9AF2-547D4F6CD97F}"/>
    <cellStyle name="Currency 2" xfId="16" xr:uid="{88A452EF-585A-4F48-820F-C1BFCCDB7BE4}"/>
    <cellStyle name="Currency 2 2" xfId="17" xr:uid="{F6EDA5A0-00A2-480B-8BAA-A8BE361C8A15}"/>
    <cellStyle name="Currency 2 2 2" xfId="18" xr:uid="{0F6C794C-1F91-427E-9F8A-CACFED9430F5}"/>
    <cellStyle name="Currency 2 2 2 2" xfId="19" xr:uid="{8266E1E4-315F-4F30-A9AF-376BAA2D15D4}"/>
    <cellStyle name="Currency 2 2 2 2 2" xfId="4774" xr:uid="{CE590C27-E6F5-4CCE-AB52-8A05BDD45640}"/>
    <cellStyle name="Currency 2 2 2 2 3" xfId="5374" xr:uid="{8D050394-442C-4184-9B8F-DEFA4A9FFCCB}"/>
    <cellStyle name="Currency 2 2 2 2 4" xfId="93" xr:uid="{D776696F-D5FC-46F0-B919-638E01511E2B}"/>
    <cellStyle name="Currency 2 2 2 3" xfId="20" xr:uid="{47722E22-36DC-426F-B6E3-CEC2653EF20D}"/>
    <cellStyle name="Currency 2 2 2 3 2" xfId="232" xr:uid="{B9AA7D8A-F129-44E3-9A33-DD1208631A8A}"/>
    <cellStyle name="Currency 2 2 2 3 2 2" xfId="4639" xr:uid="{45984ABB-13D1-4E33-A841-8585C1A5F231}"/>
    <cellStyle name="Currency 2 2 2 3 3" xfId="4535" xr:uid="{9750DAE7-CDB9-401F-954A-FD23B6E879DB}"/>
    <cellStyle name="Currency 2 2 2 4" xfId="233" xr:uid="{3ABA1294-90C0-40FB-9B23-7140F6E4B8F2}"/>
    <cellStyle name="Currency 2 2 2 4 2" xfId="4640" xr:uid="{B7EC000B-E220-4242-BE4B-5AA10F0AECBC}"/>
    <cellStyle name="Currency 2 2 2 5" xfId="4534" xr:uid="{B21DEF7A-08EE-45DC-89D7-686223B9448C}"/>
    <cellStyle name="Currency 2 2 3" xfId="234" xr:uid="{D2582D20-65C3-4354-812D-D1F8095B1597}"/>
    <cellStyle name="Currency 2 2 3 2" xfId="4641" xr:uid="{24CF56E3-C048-4822-AE3D-E053BA5C3D99}"/>
    <cellStyle name="Currency 2 2 4" xfId="4533" xr:uid="{273F49B2-82C3-4AEF-B974-CF947F757508}"/>
    <cellStyle name="Currency 2 3" xfId="21" xr:uid="{3C76EBFA-7E54-4B3F-B71D-9A387AC3CEC2}"/>
    <cellStyle name="Currency 2 3 2" xfId="235" xr:uid="{B8DCA049-CAF9-4049-A6FC-8241F5B7900A}"/>
    <cellStyle name="Currency 2 3 2 2" xfId="4642" xr:uid="{15C0CFCD-A5EA-41C5-8D92-2C7BD19DD7D5}"/>
    <cellStyle name="Currency 2 3 3" xfId="4536" xr:uid="{481ACCF3-D44D-4AE3-9AF7-5E6469438B9E}"/>
    <cellStyle name="Currency 2 4" xfId="84" xr:uid="{9D5FF213-A177-4231-A7F6-FCF2DEC412EA}"/>
    <cellStyle name="Currency 2 4 2" xfId="236" xr:uid="{31C2CE43-2D9C-40F7-A9C4-3C167EE150D7}"/>
    <cellStyle name="Currency 2 5" xfId="237" xr:uid="{3B69E0F9-1452-43E1-B846-EDC3CEDF407E}"/>
    <cellStyle name="Currency 2 5 2" xfId="238" xr:uid="{87A6508F-B827-401D-94A4-3F33C52AF8C9}"/>
    <cellStyle name="Currency 2 6" xfId="239" xr:uid="{4539577E-ADDB-4585-911C-7EEFA1DFF17A}"/>
    <cellStyle name="Currency 3" xfId="22" xr:uid="{628EBEB2-1411-41DD-8A79-E1C510C7E63B}"/>
    <cellStyle name="Currency 3 2" xfId="23" xr:uid="{880EF06E-4E9E-4B39-AFC7-2938E36A2ABD}"/>
    <cellStyle name="Currency 3 2 2" xfId="240" xr:uid="{5F99CFAF-DD02-4980-93FF-5C18107D5711}"/>
    <cellStyle name="Currency 3 2 2 2" xfId="4643" xr:uid="{0F156CDD-A02D-4880-A054-8C865CB3F868}"/>
    <cellStyle name="Currency 3 2 3" xfId="4538" xr:uid="{FB89EE9F-BE22-4AD0-8680-72E42891A94F}"/>
    <cellStyle name="Currency 3 3" xfId="24" xr:uid="{F9795FD3-859F-4EB8-9C39-412A1229C99B}"/>
    <cellStyle name="Currency 3 3 2" xfId="241" xr:uid="{FBAC52CA-5664-460F-A80D-F2A8EF5BB79C}"/>
    <cellStyle name="Currency 3 3 2 2" xfId="4644" xr:uid="{B14B5613-A950-4114-8238-F34941EA19C9}"/>
    <cellStyle name="Currency 3 3 3" xfId="4539" xr:uid="{D7B40EFC-0CB4-44F3-9EF8-828AC3510525}"/>
    <cellStyle name="Currency 3 4" xfId="25" xr:uid="{A118A529-079F-4F33-B8C2-EB7A39CD4AF6}"/>
    <cellStyle name="Currency 3 4 2" xfId="242" xr:uid="{DBA08EC0-64E8-4E4A-BCB8-A6D867D85E83}"/>
    <cellStyle name="Currency 3 4 2 2" xfId="4645" xr:uid="{0CF26127-5BB3-4BE4-BC6D-1DDA610AAF3D}"/>
    <cellStyle name="Currency 3 4 3" xfId="4540" xr:uid="{3C0EB897-3817-4042-863B-E737C9E24D89}"/>
    <cellStyle name="Currency 3 5" xfId="243" xr:uid="{3FABF6CA-A223-4751-B17D-0364177534AE}"/>
    <cellStyle name="Currency 3 5 2" xfId="4646" xr:uid="{12F7CBE4-12CC-4D02-93C9-20B124F83904}"/>
    <cellStyle name="Currency 3 6" xfId="4537" xr:uid="{30F9CD5F-05A9-4EF9-91F3-589F1DF4C0CF}"/>
    <cellStyle name="Currency 4" xfId="26" xr:uid="{2DEA4F46-1B9A-443E-986F-084B01D2C1EA}"/>
    <cellStyle name="Currency 4 2" xfId="27" xr:uid="{BFC8E049-D937-476E-AC2A-3E6A306E5377}"/>
    <cellStyle name="Currency 4 2 2" xfId="244" xr:uid="{02008D0E-FD20-47E5-8A93-B6FAE77B4D37}"/>
    <cellStyle name="Currency 4 2 2 2" xfId="4647" xr:uid="{0A285F45-24FD-4A56-869C-D9E64C2F8D40}"/>
    <cellStyle name="Currency 4 2 3" xfId="4542" xr:uid="{BF81F34A-8916-4990-ABDD-99A3C18157A6}"/>
    <cellStyle name="Currency 4 3" xfId="28" xr:uid="{57C1F039-4256-4E76-8BDD-4B2A2DB79CB2}"/>
    <cellStyle name="Currency 4 3 2" xfId="245" xr:uid="{3691C7A8-54EE-4FD7-94C8-901F4AD943E3}"/>
    <cellStyle name="Currency 4 3 2 2" xfId="4648" xr:uid="{A83237D8-D291-45CD-ADA7-6E5CCF28ADAD}"/>
    <cellStyle name="Currency 4 3 3" xfId="4543" xr:uid="{350FD74B-A239-4A7E-97AB-E3C07C616301}"/>
    <cellStyle name="Currency 4 4" xfId="246" xr:uid="{E1B870FD-2C1B-4CF3-A42D-97B23E79C586}"/>
    <cellStyle name="Currency 4 4 2" xfId="4649" xr:uid="{7350C16F-0F0E-40D5-90BA-852E5EA29E94}"/>
    <cellStyle name="Currency 4 5" xfId="4338" xr:uid="{159734C9-999C-4180-99EE-BB8E045EFED1}"/>
    <cellStyle name="Currency 4 5 2" xfId="4453" xr:uid="{F6C81C5F-23AF-4870-B216-263CACC93551}"/>
    <cellStyle name="Currency 4 5 3" xfId="4735" xr:uid="{0FC8EFB6-E367-4B5F-BBDF-FF75470040C5}"/>
    <cellStyle name="Currency 4 5 3 2" xfId="5330" xr:uid="{BAE3B4E5-D582-4F2D-8045-D1A8D227E3E5}"/>
    <cellStyle name="Currency 4 5 3 3" xfId="4775" xr:uid="{65A344FE-FDBB-4EAA-A698-E2707F9E4512}"/>
    <cellStyle name="Currency 4 5 3 4" xfId="5375" xr:uid="{6EB67738-1125-423B-BAB2-969C18F6F9F5}"/>
    <cellStyle name="Currency 4 5 3 5" xfId="6101" xr:uid="{C9DECA60-E5CD-47C4-8ECB-86863419A11C}"/>
    <cellStyle name="Currency 4 5 4" xfId="4712" xr:uid="{AA8BCD14-4F11-47A2-B72A-40A53D8DFF4E}"/>
    <cellStyle name="Currency 4 6" xfId="4541" xr:uid="{C2379FEF-CEFF-4661-B154-F16AF9BD45D5}"/>
    <cellStyle name="Currency 5" xfId="29" xr:uid="{A68EECCC-5D6B-4858-8972-E90B59564943}"/>
    <cellStyle name="Currency 5 2" xfId="30" xr:uid="{E3F656BF-B9A8-4EE8-8366-FEB661768FFC}"/>
    <cellStyle name="Currency 5 2 2" xfId="247" xr:uid="{8F64F4C0-C15D-446C-B7E9-4573C6E9A32F}"/>
    <cellStyle name="Currency 5 2 2 2" xfId="4650" xr:uid="{903B2F74-788C-40B4-B326-84BB37BE56C2}"/>
    <cellStyle name="Currency 5 2 3" xfId="4544" xr:uid="{942994D4-FCF7-44E1-8968-0ED70C53831D}"/>
    <cellStyle name="Currency 5 3" xfId="4339" xr:uid="{98037695-58B6-4CE6-8F23-33C71EF4C100}"/>
    <cellStyle name="Currency 5 3 2" xfId="4454" xr:uid="{AFCBD3A6-2DBB-41B0-AC27-0708D3575CB5}"/>
    <cellStyle name="Currency 5 3 2 2" xfId="5320" xr:uid="{E4CBB8B4-A960-4AEB-B34E-0642F3E55B76}"/>
    <cellStyle name="Currency 5 3 2 3" xfId="4777" xr:uid="{B082C280-06DC-492A-B7B4-C9212E438F12}"/>
    <cellStyle name="Currency 5 3 3" xfId="5377" xr:uid="{4CC2BCE7-6BD4-480D-B74C-233662E00C8E}"/>
    <cellStyle name="Currency 5 4" xfId="4776" xr:uid="{8B998492-F317-4873-9B94-5DC5507AE704}"/>
    <cellStyle name="Currency 5 5" xfId="5376" xr:uid="{FA517CC7-2260-4AA1-97F5-D315F6AB6498}"/>
    <cellStyle name="Currency 5 6" xfId="94" xr:uid="{10DA6D73-487F-4C82-BFD6-9702223704CF}"/>
    <cellStyle name="Currency 6" xfId="31" xr:uid="{22FE76F9-7FC2-4519-8DD6-BA97CBA7F267}"/>
    <cellStyle name="Currency 6 2" xfId="248" xr:uid="{36517EA5-5B3D-463D-AEC9-50B6BB24B17B}"/>
    <cellStyle name="Currency 6 2 2" xfId="4651" xr:uid="{0AE16530-ABCA-4B8A-BC7D-FB4254395848}"/>
    <cellStyle name="Currency 6 3" xfId="4340" xr:uid="{D04CA25E-4B8A-4163-BE47-CC98713F3A80}"/>
    <cellStyle name="Currency 6 3 2" xfId="4455" xr:uid="{539C6DD8-E624-4FD8-A318-77E4D3B4BD63}"/>
    <cellStyle name="Currency 6 3 3" xfId="4736" xr:uid="{134E1BD3-AEF4-43FD-88AA-BB8835DDF518}"/>
    <cellStyle name="Currency 6 3 3 2" xfId="5331" xr:uid="{042C3E52-810C-4ACA-BCD4-A6C79C65371C}"/>
    <cellStyle name="Currency 6 3 3 3" xfId="4778" xr:uid="{B160C021-2BE3-4614-8600-176CE1FA7BC4}"/>
    <cellStyle name="Currency 6 3 3 4" xfId="5378" xr:uid="{5C2C1A76-6036-4163-9934-61B918C5589B}"/>
    <cellStyle name="Currency 6 3 3 5" xfId="6088" xr:uid="{33CCAF7A-7422-4D95-821D-D4807B767F54}"/>
    <cellStyle name="Currency 6 3 4" xfId="4713" xr:uid="{131A1440-955B-4557-87D5-4297AC290E6B}"/>
    <cellStyle name="Currency 6 4" xfId="4545" xr:uid="{ADFCBF37-8825-4210-A7B8-2BA7C3868066}"/>
    <cellStyle name="Currency 7" xfId="32" xr:uid="{3A4D68F7-6612-4B9D-9A2B-47273F8ECA44}"/>
    <cellStyle name="Currency 7 2" xfId="33" xr:uid="{37161279-3BB9-4C37-800F-C2AEB8642970}"/>
    <cellStyle name="Currency 7 2 2" xfId="269" xr:uid="{B7D353B3-F08F-4F23-9EB6-AA460B517E3D}"/>
    <cellStyle name="Currency 7 2 2 2" xfId="4652" xr:uid="{5D213E25-AFD9-4CFC-9204-2D75CFE74CFB}"/>
    <cellStyle name="Currency 7 2 3" xfId="4547" xr:uid="{E2C1A524-DE8C-4FCC-8F09-2546AD1757D5}"/>
    <cellStyle name="Currency 7 3" xfId="249" xr:uid="{229C3829-0ECC-411C-BBC3-8C91A8C8C664}"/>
    <cellStyle name="Currency 7 3 2" xfId="4653" xr:uid="{FB149D78-732B-4018-A4A1-F7DA9D34161E}"/>
    <cellStyle name="Currency 7 4" xfId="4456" xr:uid="{C3DDBF70-F757-46EC-A371-7FF0E795C976}"/>
    <cellStyle name="Currency 7 4 2" xfId="6045" xr:uid="{1EA182A8-CF2B-4F83-A96D-1C87A60DEA86}"/>
    <cellStyle name="Currency 7 5" xfId="4546" xr:uid="{13383B14-3221-4AA0-B759-97CFCA07CF14}"/>
    <cellStyle name="Currency 8" xfId="34" xr:uid="{5D19313F-D1C1-44A7-B76A-DB75F0F05792}"/>
    <cellStyle name="Currency 8 2" xfId="35" xr:uid="{07FC8D3E-A2B0-4285-AD9C-DBA47CD8A8FC}"/>
    <cellStyle name="Currency 8 2 2" xfId="250" xr:uid="{C28F86A5-CF4B-4D6D-A263-B81CF6F8566A}"/>
    <cellStyle name="Currency 8 2 2 2" xfId="4654" xr:uid="{560C6F46-8C20-4806-8D58-DB653C7BF8CA}"/>
    <cellStyle name="Currency 8 2 3" xfId="4549" xr:uid="{5CA193AE-ADE2-46DE-8C9C-F592769B539D}"/>
    <cellStyle name="Currency 8 3" xfId="36" xr:uid="{3729FDBB-93A5-40CC-9F29-D4590D473A9D}"/>
    <cellStyle name="Currency 8 3 2" xfId="251" xr:uid="{36E97B7F-DBE9-4552-A2A8-A7DB40DFC60E}"/>
    <cellStyle name="Currency 8 3 2 2" xfId="4655" xr:uid="{2CDF22E0-A83D-4209-8F1C-C1068D92F733}"/>
    <cellStyle name="Currency 8 3 3" xfId="4550" xr:uid="{83C6ED5D-0710-4FEB-8DDB-E31C33F53EBF}"/>
    <cellStyle name="Currency 8 4" xfId="37" xr:uid="{22F6385D-B18B-403A-AEB5-F029166141EF}"/>
    <cellStyle name="Currency 8 4 2" xfId="252" xr:uid="{24E2ED90-37D8-43C6-AF62-1710209572EC}"/>
    <cellStyle name="Currency 8 4 2 2" xfId="4656" xr:uid="{E90E55D1-AEF0-4018-8E17-68E4920CE6C3}"/>
    <cellStyle name="Currency 8 4 3" xfId="4551" xr:uid="{D5BC8C6D-7CCD-4752-BEFA-17DB3831762A}"/>
    <cellStyle name="Currency 8 5" xfId="253" xr:uid="{F860FB42-728B-42AE-AC89-155BB51F59EC}"/>
    <cellStyle name="Currency 8 5 2" xfId="4657" xr:uid="{D5344814-DF15-4DDE-8673-B36DDA6ED434}"/>
    <cellStyle name="Currency 8 6" xfId="4457" xr:uid="{F7B5EFD0-6ADA-4312-849C-90A6C196294F}"/>
    <cellStyle name="Currency 8 6 2" xfId="6046" xr:uid="{AC33E9D4-259E-4AC0-B42A-475BF6902FA1}"/>
    <cellStyle name="Currency 8 7" xfId="4548" xr:uid="{4799F86A-11A3-4DC4-8992-D309F71757D5}"/>
    <cellStyle name="Currency 9" xfId="38" xr:uid="{64652868-B255-4C9E-82F2-511D7433EA7E}"/>
    <cellStyle name="Currency 9 2" xfId="39" xr:uid="{C86568EA-7336-4496-AA22-B15CB39DC827}"/>
    <cellStyle name="Currency 9 2 2" xfId="254" xr:uid="{0625A1AA-40D9-4D02-B5A0-5A040A1288B4}"/>
    <cellStyle name="Currency 9 2 2 2" xfId="4658" xr:uid="{0F5925F8-6C27-47EB-8D1B-F5149BF06411}"/>
    <cellStyle name="Currency 9 2 3" xfId="4553" xr:uid="{15904955-472B-4EEB-B9DB-159F0B92D2A6}"/>
    <cellStyle name="Currency 9 3" xfId="40" xr:uid="{6A1DDE6F-636E-46AE-A723-19F98EBCB9C2}"/>
    <cellStyle name="Currency 9 3 2" xfId="255" xr:uid="{ACC811E7-229D-4980-98D8-74C8CD3EF2E3}"/>
    <cellStyle name="Currency 9 3 2 2" xfId="4659" xr:uid="{C39845FB-9187-43E2-9862-C2FD73B9FD02}"/>
    <cellStyle name="Currency 9 3 3" xfId="4554" xr:uid="{AFAA0A81-73F6-4AF4-8AAA-5C216E956648}"/>
    <cellStyle name="Currency 9 4" xfId="256" xr:uid="{A157C86F-20CF-42D0-9E37-CBA5FF314CED}"/>
    <cellStyle name="Currency 9 4 2" xfId="4660" xr:uid="{100DE1AC-3376-4E3E-BF9E-E61B6D59217E}"/>
    <cellStyle name="Currency 9 5" xfId="4341" xr:uid="{C27D479C-997E-44B9-B90D-7739A310AEBC}"/>
    <cellStyle name="Currency 9 5 2" xfId="4458" xr:uid="{B90F4FE2-C2E1-4DD2-A3E2-020E9AA64D0C}"/>
    <cellStyle name="Currency 9 5 3" xfId="4737" xr:uid="{9D7131C3-1E4E-463E-AE1B-F3A0DFF00A2C}"/>
    <cellStyle name="Currency 9 5 3 2" xfId="5379" xr:uid="{717893A8-8A0F-47AE-8B4B-EAA3DBE0D8B1}"/>
    <cellStyle name="Currency 9 5 3 3" xfId="6079" xr:uid="{4B2CAF7D-670E-483E-AB6D-C5386E191CA0}"/>
    <cellStyle name="Currency 9 5 4" xfId="4714" xr:uid="{C0BBD66F-9168-4EBA-8543-E36F5B268A15}"/>
    <cellStyle name="Currency 9 6" xfId="4552" xr:uid="{475B990C-4053-4B7D-B3A2-6DCB16F13C84}"/>
    <cellStyle name="Hyperlink" xfId="1" builtinId="8"/>
    <cellStyle name="Hyperlink 2" xfId="41" xr:uid="{1DB6AF30-FC92-4698-BE55-FEEC5F26815B}"/>
    <cellStyle name="Hyperlink 3" xfId="222" xr:uid="{D541E3B3-E0D2-4D68-828B-0F5C77C547C8}"/>
    <cellStyle name="Hyperlink 3 2" xfId="4429" xr:uid="{21D9E5AA-368F-4511-864E-821414B050C0}"/>
    <cellStyle name="Hyperlink 3 3" xfId="4342" xr:uid="{77D224F7-3EDC-49C9-9B82-B504985C63BB}"/>
    <cellStyle name="Hyperlink 3 4" xfId="6065" xr:uid="{54BDFB64-3645-4460-B545-2E462C1E241F}"/>
    <cellStyle name="Hyperlink 4" xfId="4343" xr:uid="{078DC00C-B27A-422B-BEE2-62D0CD31BA22}"/>
    <cellStyle name="Normal" xfId="0" builtinId="0"/>
    <cellStyle name="Normal 10" xfId="42" xr:uid="{979481D3-8085-4871-AD03-6AB87B890299}"/>
    <cellStyle name="Normal 10 10" xfId="917" xr:uid="{023F2ED8-73CB-43BD-9286-7B5798D8248F}"/>
    <cellStyle name="Normal 10 10 2" xfId="2522" xr:uid="{4BC30108-C938-4B8C-A6EE-BD22080ED356}"/>
    <cellStyle name="Normal 10 10 2 2" xfId="4345" xr:uid="{62069144-EB2F-4FCF-83F6-1A52D162EF77}"/>
    <cellStyle name="Normal 10 10 2 3" xfId="4689" xr:uid="{F5C393CE-BC5D-43D0-8504-F4D49321CF24}"/>
    <cellStyle name="Normal 10 10 3" xfId="2523" xr:uid="{7BFE07E1-6335-417F-B72B-330C03C3D866}"/>
    <cellStyle name="Normal 10 10 4" xfId="2524" xr:uid="{9A464412-F11B-4AC6-8685-2500C5DA208A}"/>
    <cellStyle name="Normal 10 11" xfId="2525" xr:uid="{6D6F3CA3-B144-48E2-801E-32C951EBBB4A}"/>
    <cellStyle name="Normal 10 11 2" xfId="2526" xr:uid="{3A41838C-8959-47C2-8423-390AB5D63AE8}"/>
    <cellStyle name="Normal 10 11 3" xfId="2527" xr:uid="{F6C16138-5F45-4B45-9280-D2C7551BDCDF}"/>
    <cellStyle name="Normal 10 11 4" xfId="2528" xr:uid="{8DAD05F5-99B9-48BE-9E2B-A250572ACA66}"/>
    <cellStyle name="Normal 10 12" xfId="2529" xr:uid="{1E0A412B-D16E-4308-979D-1AFA9385AC9F}"/>
    <cellStyle name="Normal 10 12 2" xfId="2530" xr:uid="{5D84AA4B-476D-4529-B304-DF18BC9A1BD4}"/>
    <cellStyle name="Normal 10 13" xfId="2531" xr:uid="{0740B07A-11B5-4AD2-8A55-69756192223E}"/>
    <cellStyle name="Normal 10 14" xfId="2532" xr:uid="{B3B56DA5-24DA-4EBA-B36F-45FEB5EF6D83}"/>
    <cellStyle name="Normal 10 15" xfId="2533" xr:uid="{97FB742A-B01F-4341-AB05-673B5810696A}"/>
    <cellStyle name="Normal 10 2" xfId="95" xr:uid="{28100EFC-76A4-48C8-B454-62E8F63A29A1}"/>
    <cellStyle name="Normal 10 2 10" xfId="2534" xr:uid="{AF5C6921-877D-403B-A500-F198BB01F9FE}"/>
    <cellStyle name="Normal 10 2 11" xfId="2535" xr:uid="{10960C29-5E8A-42B9-9ED7-2CB6E26FA9A0}"/>
    <cellStyle name="Normal 10 2 2" xfId="96" xr:uid="{AA56EAD2-CC3B-4548-9343-5DBC07263087}"/>
    <cellStyle name="Normal 10 2 2 2" xfId="97" xr:uid="{6EBDDA79-3D1A-4026-A828-1A6D0CAE868C}"/>
    <cellStyle name="Normal 10 2 2 2 2" xfId="257" xr:uid="{7E0C221F-CF00-4A20-B7F1-88B1D0803956}"/>
    <cellStyle name="Normal 10 2 2 2 2 2" xfId="468" xr:uid="{254AE93F-3062-4123-932C-DC0AE2A4D258}"/>
    <cellStyle name="Normal 10 2 2 2 2 2 2" xfId="469" xr:uid="{64844AD9-844D-4D08-A818-D357C20B1D58}"/>
    <cellStyle name="Normal 10 2 2 2 2 2 2 2" xfId="918" xr:uid="{2F54F3D6-2F84-47F6-ABFB-85BC5E5EA0B2}"/>
    <cellStyle name="Normal 10 2 2 2 2 2 2 2 2" xfId="919" xr:uid="{2B4B3214-EDF7-46EF-A078-0D5358FF3007}"/>
    <cellStyle name="Normal 10 2 2 2 2 2 2 2 2 2" xfId="5380" xr:uid="{F58036AD-4072-40DA-AE37-D8AFBFEA38AF}"/>
    <cellStyle name="Normal 10 2 2 2 2 2 2 2 3" xfId="5381" xr:uid="{09845457-0DC9-446F-B0B9-0DAC2B1F541B}"/>
    <cellStyle name="Normal 10 2 2 2 2 2 2 3" xfId="920" xr:uid="{49F26080-4594-43F3-B4D4-AC6B073CE94A}"/>
    <cellStyle name="Normal 10 2 2 2 2 2 2 3 2" xfId="5382" xr:uid="{BCDD456C-7CBD-49A7-A8E2-9B15AEAF31EA}"/>
    <cellStyle name="Normal 10 2 2 2 2 2 2 4" xfId="5383" xr:uid="{4EF92A7E-792B-4482-A373-A0BA49F3A5FD}"/>
    <cellStyle name="Normal 10 2 2 2 2 2 3" xfId="921" xr:uid="{52C3B698-D2A2-4660-AF29-6BECA7D25B60}"/>
    <cellStyle name="Normal 10 2 2 2 2 2 3 2" xfId="922" xr:uid="{4094AA2B-B157-4CFB-978A-A5233E7997B2}"/>
    <cellStyle name="Normal 10 2 2 2 2 2 3 2 2" xfId="5384" xr:uid="{055065CB-051D-4180-934E-3CBD07896018}"/>
    <cellStyle name="Normal 10 2 2 2 2 2 3 3" xfId="5385" xr:uid="{4CCD1B01-CE40-42BD-BE50-F439DCB38780}"/>
    <cellStyle name="Normal 10 2 2 2 2 2 4" xfId="923" xr:uid="{F523E06C-FCAC-40B2-BD42-842A34086F56}"/>
    <cellStyle name="Normal 10 2 2 2 2 2 4 2" xfId="5386" xr:uid="{F6185BBE-099B-4C9B-818A-177B4049711F}"/>
    <cellStyle name="Normal 10 2 2 2 2 2 5" xfId="5387" xr:uid="{FE1F5D1C-0902-408C-AA83-9666E8173037}"/>
    <cellStyle name="Normal 10 2 2 2 2 3" xfId="470" xr:uid="{79A73105-481D-47EB-8D16-E41286B215C9}"/>
    <cellStyle name="Normal 10 2 2 2 2 3 2" xfId="924" xr:uid="{E4CD2D00-2E7C-46FE-8592-B00D821CB642}"/>
    <cellStyle name="Normal 10 2 2 2 2 3 2 2" xfId="925" xr:uid="{12224173-A71A-43F9-92B7-20E53B4FECC4}"/>
    <cellStyle name="Normal 10 2 2 2 2 3 2 2 2" xfId="5388" xr:uid="{38FCF9C6-BC2A-493C-90F6-FDDBD075A7D7}"/>
    <cellStyle name="Normal 10 2 2 2 2 3 2 3" xfId="5389" xr:uid="{922BBDFE-31D2-450F-990C-EF54023D85CD}"/>
    <cellStyle name="Normal 10 2 2 2 2 3 3" xfId="926" xr:uid="{666A7F2A-61B5-4011-9052-6F529731C14D}"/>
    <cellStyle name="Normal 10 2 2 2 2 3 3 2" xfId="5390" xr:uid="{1C4DFABF-B2CB-4545-8D43-5449E4CF036B}"/>
    <cellStyle name="Normal 10 2 2 2 2 3 4" xfId="2536" xr:uid="{37FD00EF-0162-4709-BC94-5487B20943E6}"/>
    <cellStyle name="Normal 10 2 2 2 2 4" xfId="927" xr:uid="{92D317AE-C277-4160-936C-6D9EA3E44AEC}"/>
    <cellStyle name="Normal 10 2 2 2 2 4 2" xfId="928" xr:uid="{C8702EA6-5BC9-449C-B7A4-31FB1B623445}"/>
    <cellStyle name="Normal 10 2 2 2 2 4 2 2" xfId="5391" xr:uid="{FE9FB303-DB93-4600-BA8E-24114C2DC825}"/>
    <cellStyle name="Normal 10 2 2 2 2 4 3" xfId="5392" xr:uid="{A445BBD3-62E4-4C1A-B33F-9D2A2469447F}"/>
    <cellStyle name="Normal 10 2 2 2 2 5" xfId="929" xr:uid="{A0D56ACB-2C0F-471D-9B5D-E0357431E939}"/>
    <cellStyle name="Normal 10 2 2 2 2 5 2" xfId="5393" xr:uid="{2D2B0064-AF04-4AB4-9E32-F924C6CB1486}"/>
    <cellStyle name="Normal 10 2 2 2 2 6" xfId="2537" xr:uid="{88AF2A2A-BF3E-44E7-BC04-1106CEB1538B}"/>
    <cellStyle name="Normal 10 2 2 2 3" xfId="258" xr:uid="{E4AE9070-A13A-4C14-B822-D36984E76F65}"/>
    <cellStyle name="Normal 10 2 2 2 3 2" xfId="471" xr:uid="{5B9B7B49-01F8-4A5D-8C30-9A1B8ADA3B7A}"/>
    <cellStyle name="Normal 10 2 2 2 3 2 2" xfId="472" xr:uid="{F39603AC-C7D7-4B03-814C-7F8D4F0A85C1}"/>
    <cellStyle name="Normal 10 2 2 2 3 2 2 2" xfId="930" xr:uid="{42436712-DEF7-48B4-A1D6-AFD10875921E}"/>
    <cellStyle name="Normal 10 2 2 2 3 2 2 2 2" xfId="931" xr:uid="{43C70A15-B24D-4958-AE63-93FB5F9B670F}"/>
    <cellStyle name="Normal 10 2 2 2 3 2 2 3" xfId="932" xr:uid="{0D54D471-40D9-49F8-A93C-EF45F6141E96}"/>
    <cellStyle name="Normal 10 2 2 2 3 2 3" xfId="933" xr:uid="{4826F23B-32D1-4303-B615-F67CCD3F64B4}"/>
    <cellStyle name="Normal 10 2 2 2 3 2 3 2" xfId="934" xr:uid="{E7193A7C-4961-4D95-B05D-B49D31AFF43F}"/>
    <cellStyle name="Normal 10 2 2 2 3 2 4" xfId="935" xr:uid="{D4A5809D-3F5B-4F49-81AE-C90CA705C9C4}"/>
    <cellStyle name="Normal 10 2 2 2 3 3" xfId="473" xr:uid="{5EB0957C-D956-4C55-BB03-2F31B182BA81}"/>
    <cellStyle name="Normal 10 2 2 2 3 3 2" xfId="936" xr:uid="{730A2EFA-78E6-4EA6-9C1F-6951511D8FA8}"/>
    <cellStyle name="Normal 10 2 2 2 3 3 2 2" xfId="937" xr:uid="{26472D4D-89B1-4CCF-B1C0-589358CF1AE2}"/>
    <cellStyle name="Normal 10 2 2 2 3 3 3" xfId="938" xr:uid="{C31C13DC-F755-4EC8-BEF8-4E0A36B09C85}"/>
    <cellStyle name="Normal 10 2 2 2 3 4" xfId="939" xr:uid="{4363A676-3377-478F-AA2F-36786725CA7C}"/>
    <cellStyle name="Normal 10 2 2 2 3 4 2" xfId="940" xr:uid="{4425D131-CF35-4253-AD84-807C80D0B2EA}"/>
    <cellStyle name="Normal 10 2 2 2 3 5" xfId="941" xr:uid="{1BAB1232-694E-4BED-928E-10B913A86046}"/>
    <cellStyle name="Normal 10 2 2 2 4" xfId="474" xr:uid="{3F6B6051-7752-455F-9606-5D6A03076CC5}"/>
    <cellStyle name="Normal 10 2 2 2 4 2" xfId="475" xr:uid="{F2724383-1AC4-4E34-B9CD-3C510C41E230}"/>
    <cellStyle name="Normal 10 2 2 2 4 2 2" xfId="942" xr:uid="{DBDE8B29-5FBC-4E5C-9DFE-E5A31CF70CC2}"/>
    <cellStyle name="Normal 10 2 2 2 4 2 2 2" xfId="943" xr:uid="{C78D56AC-5AEE-4535-8FF8-9CBBAEE20A2D}"/>
    <cellStyle name="Normal 10 2 2 2 4 2 3" xfId="944" xr:uid="{D11C31C6-DE00-4215-8439-58DC67DEA1D8}"/>
    <cellStyle name="Normal 10 2 2 2 4 3" xfId="945" xr:uid="{B6A287DC-B046-4CFC-AD04-5EF9C62BC61D}"/>
    <cellStyle name="Normal 10 2 2 2 4 3 2" xfId="946" xr:uid="{381A083E-3091-4D08-8D55-5A0A84299DE7}"/>
    <cellStyle name="Normal 10 2 2 2 4 4" xfId="947" xr:uid="{5D220965-2330-47CB-BDAD-A118DFC39011}"/>
    <cellStyle name="Normal 10 2 2 2 5" xfId="476" xr:uid="{88B680F6-6D85-4D73-B865-6CAA7BE7A651}"/>
    <cellStyle name="Normal 10 2 2 2 5 2" xfId="948" xr:uid="{A8EA67C2-8EBE-439D-AF97-C4B4436863F3}"/>
    <cellStyle name="Normal 10 2 2 2 5 2 2" xfId="949" xr:uid="{69FDFB79-1AE0-4F41-A4D5-D125BC034D43}"/>
    <cellStyle name="Normal 10 2 2 2 5 3" xfId="950" xr:uid="{38799D84-493F-42BA-8085-34E6D5E0C5F7}"/>
    <cellStyle name="Normal 10 2 2 2 5 4" xfId="2538" xr:uid="{79318F08-C734-4309-91B4-DE034301C917}"/>
    <cellStyle name="Normal 10 2 2 2 6" xfId="951" xr:uid="{2C24F319-6F27-499D-9D12-216E47554B10}"/>
    <cellStyle name="Normal 10 2 2 2 6 2" xfId="952" xr:uid="{82976C25-627D-4D0B-834F-1B2F6B53D7F7}"/>
    <cellStyle name="Normal 10 2 2 2 7" xfId="953" xr:uid="{81370A61-5FD7-4D6F-AD62-8063492DB388}"/>
    <cellStyle name="Normal 10 2 2 2 8" xfId="2539" xr:uid="{3F0F754D-67DA-4299-8582-5C72CD783810}"/>
    <cellStyle name="Normal 10 2 2 3" xfId="259" xr:uid="{76B4351E-F1C9-4080-9A54-F8807CB93768}"/>
    <cellStyle name="Normal 10 2 2 3 2" xfId="477" xr:uid="{DFD5DE2B-4C0C-4FE9-9FF8-BFB74B1DEBAA}"/>
    <cellStyle name="Normal 10 2 2 3 2 2" xfId="478" xr:uid="{3766651B-B998-4EF5-826C-9DA8B0745D59}"/>
    <cellStyle name="Normal 10 2 2 3 2 2 2" xfId="954" xr:uid="{D2DD98D4-FC32-48EB-B7A4-D9EF2683936B}"/>
    <cellStyle name="Normal 10 2 2 3 2 2 2 2" xfId="955" xr:uid="{29275298-3E3D-464F-845C-D2379072F119}"/>
    <cellStyle name="Normal 10 2 2 3 2 2 2 2 2" xfId="5394" xr:uid="{6B41709D-EBC3-4B4A-98EB-C7D65BF665FA}"/>
    <cellStyle name="Normal 10 2 2 3 2 2 2 3" xfId="5395" xr:uid="{04607D39-F4AD-4ABF-99C9-ACC5E0876AD5}"/>
    <cellStyle name="Normal 10 2 2 3 2 2 3" xfId="956" xr:uid="{3D31EBFB-286F-43E2-B7E4-111578D81835}"/>
    <cellStyle name="Normal 10 2 2 3 2 2 3 2" xfId="5396" xr:uid="{A75DEC22-7B84-49B7-9EAF-9B3A665D36D0}"/>
    <cellStyle name="Normal 10 2 2 3 2 2 4" xfId="5397" xr:uid="{DD41C004-D72E-493F-B867-1380D30B5D23}"/>
    <cellStyle name="Normal 10 2 2 3 2 3" xfId="957" xr:uid="{3162D0DA-F768-4CA5-976B-1AAA47723719}"/>
    <cellStyle name="Normal 10 2 2 3 2 3 2" xfId="958" xr:uid="{EF59E4E3-951E-415E-AE31-A36B65BA8D33}"/>
    <cellStyle name="Normal 10 2 2 3 2 3 2 2" xfId="5398" xr:uid="{CC53CFD2-7AED-464E-ABC7-6A48EBC27B71}"/>
    <cellStyle name="Normal 10 2 2 3 2 3 3" xfId="5399" xr:uid="{28712294-2E40-4F06-97FB-1511F3745CEB}"/>
    <cellStyle name="Normal 10 2 2 3 2 4" xfId="959" xr:uid="{49622885-DD5E-4711-9A8F-6B903D42432E}"/>
    <cellStyle name="Normal 10 2 2 3 2 4 2" xfId="5400" xr:uid="{59B06A89-1F10-404B-BB77-DB2CC4F69422}"/>
    <cellStyle name="Normal 10 2 2 3 2 5" xfId="5401" xr:uid="{AA629FE7-2D38-422A-94F6-56F848B31056}"/>
    <cellStyle name="Normal 10 2 2 3 3" xfId="479" xr:uid="{6015E2A6-75F1-4459-98BD-365B634E4ECE}"/>
    <cellStyle name="Normal 10 2 2 3 3 2" xfId="960" xr:uid="{4BD47EFB-63AB-4886-BA55-60AD735C8EA9}"/>
    <cellStyle name="Normal 10 2 2 3 3 2 2" xfId="961" xr:uid="{8851E9A8-6AC5-4AFD-82BF-26BE5DCAE97E}"/>
    <cellStyle name="Normal 10 2 2 3 3 2 2 2" xfId="5402" xr:uid="{D5408841-EFB0-43B3-B7A9-6973A1D8D022}"/>
    <cellStyle name="Normal 10 2 2 3 3 2 3" xfId="5403" xr:uid="{137AB3FE-5424-49D0-AFC6-DEF40E42B00A}"/>
    <cellStyle name="Normal 10 2 2 3 3 3" xfId="962" xr:uid="{39F0D349-D2B9-4FE4-94FC-4A214E1095A8}"/>
    <cellStyle name="Normal 10 2 2 3 3 3 2" xfId="5404" xr:uid="{501DE64A-F7C8-46F8-B010-A124836F47D8}"/>
    <cellStyle name="Normal 10 2 2 3 3 4" xfId="2540" xr:uid="{BDCDA3C7-AF81-415A-B59F-689B1DC627C5}"/>
    <cellStyle name="Normal 10 2 2 3 4" xfId="963" xr:uid="{5405184A-F310-4B9F-984F-5277BD7E5F46}"/>
    <cellStyle name="Normal 10 2 2 3 4 2" xfId="964" xr:uid="{B5B8798D-6102-4065-AF2E-9EAA33B782FB}"/>
    <cellStyle name="Normal 10 2 2 3 4 2 2" xfId="5405" xr:uid="{44FAE496-AE80-4DA7-8710-7498AE8BE7A1}"/>
    <cellStyle name="Normal 10 2 2 3 4 3" xfId="5406" xr:uid="{699E372D-AF8B-44C8-AB16-2A25CD1D6B47}"/>
    <cellStyle name="Normal 10 2 2 3 5" xfId="965" xr:uid="{F4442863-5EC8-4513-8041-B7F19A4D9BBB}"/>
    <cellStyle name="Normal 10 2 2 3 5 2" xfId="5407" xr:uid="{87C766E3-5E56-4D95-BF4D-B94625A6500C}"/>
    <cellStyle name="Normal 10 2 2 3 6" xfId="2541" xr:uid="{EA241EBC-5963-4EB2-94CB-7A3FCA052A1C}"/>
    <cellStyle name="Normal 10 2 2 4" xfId="260" xr:uid="{FC2CF5C0-F1F2-497A-8B71-774B0C22CAEF}"/>
    <cellStyle name="Normal 10 2 2 4 2" xfId="480" xr:uid="{85E8E7B6-22AC-4B30-A2C2-9030A59027ED}"/>
    <cellStyle name="Normal 10 2 2 4 2 2" xfId="481" xr:uid="{37EAFC06-A383-4D9B-AE7B-57C7FF6FB014}"/>
    <cellStyle name="Normal 10 2 2 4 2 2 2" xfId="966" xr:uid="{F45A53FB-C8A1-4593-B1E2-EC7ADEEB8474}"/>
    <cellStyle name="Normal 10 2 2 4 2 2 2 2" xfId="967" xr:uid="{076F4515-0FE7-4946-9840-95D541A7E058}"/>
    <cellStyle name="Normal 10 2 2 4 2 2 3" xfId="968" xr:uid="{9BD3D78F-A0EA-42E3-95C6-1BA7C313205B}"/>
    <cellStyle name="Normal 10 2 2 4 2 3" xfId="969" xr:uid="{1F757E0E-59D9-4297-8654-DE435DF100B9}"/>
    <cellStyle name="Normal 10 2 2 4 2 3 2" xfId="970" xr:uid="{455AF6EB-CBCE-4E99-AE05-8B0D6DE61828}"/>
    <cellStyle name="Normal 10 2 2 4 2 4" xfId="971" xr:uid="{0B5B2B44-4407-4878-86B1-029078FD8310}"/>
    <cellStyle name="Normal 10 2 2 4 3" xfId="482" xr:uid="{E11E3BE2-F3B6-420E-B724-034B68C04A55}"/>
    <cellStyle name="Normal 10 2 2 4 3 2" xfId="972" xr:uid="{F5ADE4D9-A010-41AD-8DEA-70BE818A86C6}"/>
    <cellStyle name="Normal 10 2 2 4 3 2 2" xfId="973" xr:uid="{310A7313-55DD-4D94-95E5-27A76EC2B697}"/>
    <cellStyle name="Normal 10 2 2 4 3 3" xfId="974" xr:uid="{0CD7641B-3526-451D-BC97-017BAD418193}"/>
    <cellStyle name="Normal 10 2 2 4 4" xfId="975" xr:uid="{8F8074E3-9400-4701-B41A-4E09098D761D}"/>
    <cellStyle name="Normal 10 2 2 4 4 2" xfId="976" xr:uid="{EFD8063C-0FC1-4A88-8C0D-2B256D2B678B}"/>
    <cellStyle name="Normal 10 2 2 4 5" xfId="977" xr:uid="{B7F9A1FE-11B0-4882-B350-3809DD160488}"/>
    <cellStyle name="Normal 10 2 2 5" xfId="261" xr:uid="{DBEF6DC5-E240-4402-8631-DB4F2EB0EDC0}"/>
    <cellStyle name="Normal 10 2 2 5 2" xfId="483" xr:uid="{6886F2AD-91A3-4145-818F-1B1A45371A74}"/>
    <cellStyle name="Normal 10 2 2 5 2 2" xfId="978" xr:uid="{E94795CE-5F0E-4451-A0B7-FB6A302F8994}"/>
    <cellStyle name="Normal 10 2 2 5 2 2 2" xfId="979" xr:uid="{5556BEE4-7149-4AA7-AEC9-82864D95374C}"/>
    <cellStyle name="Normal 10 2 2 5 2 3" xfId="980" xr:uid="{4B6F4547-50B0-454A-A18F-102F4B1A67E8}"/>
    <cellStyle name="Normal 10 2 2 5 3" xfId="981" xr:uid="{33A97573-738F-431A-B178-018B9D86C521}"/>
    <cellStyle name="Normal 10 2 2 5 3 2" xfId="982" xr:uid="{002A7AC9-DAF2-4700-8A51-9BFFDDA18D2A}"/>
    <cellStyle name="Normal 10 2 2 5 4" xfId="983" xr:uid="{FE27E4D0-46DC-44DE-A80A-6CE36227B65A}"/>
    <cellStyle name="Normal 10 2 2 6" xfId="484" xr:uid="{2480CA4E-A648-4F1F-84D5-037690079E43}"/>
    <cellStyle name="Normal 10 2 2 6 2" xfId="984" xr:uid="{8FE03F62-1B40-4ADC-B03D-A67A766B2600}"/>
    <cellStyle name="Normal 10 2 2 6 2 2" xfId="985" xr:uid="{E7C127C6-2BA3-4B6F-94BB-15E139B42D5A}"/>
    <cellStyle name="Normal 10 2 2 6 2 3" xfId="4347" xr:uid="{42D14BBA-8A17-43A6-BD82-270AD19DFC1B}"/>
    <cellStyle name="Normal 10 2 2 6 2 3 2" xfId="5408" xr:uid="{9EAF3C7B-2928-4CAC-B324-321813C428F0}"/>
    <cellStyle name="Normal 10 2 2 6 3" xfId="986" xr:uid="{C6A9FF58-F9AD-44A3-8BD5-EB7F41EFE367}"/>
    <cellStyle name="Normal 10 2 2 6 4" xfId="2542" xr:uid="{5403788B-AEC5-46A3-BD0F-5AB575B4C498}"/>
    <cellStyle name="Normal 10 2 2 6 4 2" xfId="4578" xr:uid="{B372E732-2B1D-47D6-99F7-14F9BACC07C2}"/>
    <cellStyle name="Normal 10 2 2 6 4 3" xfId="4690" xr:uid="{33B12354-59A3-497A-A129-4F84362D96B6}"/>
    <cellStyle name="Normal 10 2 2 6 4 4" xfId="4616" xr:uid="{9F887D9C-5FBC-4F69-B440-A2ED916D4144}"/>
    <cellStyle name="Normal 10 2 2 7" xfId="987" xr:uid="{5D9CC7AA-F3A6-43AC-9108-E8FD3BA5BA8E}"/>
    <cellStyle name="Normal 10 2 2 7 2" xfId="988" xr:uid="{18D9CB89-2433-4D82-A192-68572DDD0E89}"/>
    <cellStyle name="Normal 10 2 2 8" xfId="989" xr:uid="{8A98C827-3355-4C98-8275-9D49E5C44EC8}"/>
    <cellStyle name="Normal 10 2 2 9" xfId="2543" xr:uid="{0B40BC2E-5AD3-487B-B53F-9CA4A14E0184}"/>
    <cellStyle name="Normal 10 2 3" xfId="98" xr:uid="{A3823B4F-16CD-43FD-969E-B1CF01B86ECA}"/>
    <cellStyle name="Normal 10 2 3 2" xfId="99" xr:uid="{82A0CB86-D9AF-499E-9623-9833643B1377}"/>
    <cellStyle name="Normal 10 2 3 2 2" xfId="485" xr:uid="{2E84E88B-8828-4813-AA37-475503F20A15}"/>
    <cellStyle name="Normal 10 2 3 2 2 2" xfId="486" xr:uid="{4E91DD64-4522-4ACC-B175-0B4514A9A62D}"/>
    <cellStyle name="Normal 10 2 3 2 2 2 2" xfId="990" xr:uid="{B5143F84-0159-4EDB-8B56-CD40EB5F6F6E}"/>
    <cellStyle name="Normal 10 2 3 2 2 2 2 2" xfId="991" xr:uid="{53B63400-606D-413F-8AEA-E5F55C05851A}"/>
    <cellStyle name="Normal 10 2 3 2 2 2 2 2 2" xfId="5409" xr:uid="{05219133-8BB2-4CCE-8528-B3BEED699071}"/>
    <cellStyle name="Normal 10 2 3 2 2 2 2 3" xfId="5410" xr:uid="{AEA514D0-3AC6-4134-9951-37077482EA09}"/>
    <cellStyle name="Normal 10 2 3 2 2 2 3" xfId="992" xr:uid="{2A83D270-BD5D-4EB2-A4C3-E4A38226581C}"/>
    <cellStyle name="Normal 10 2 3 2 2 2 3 2" xfId="5411" xr:uid="{535903E2-8178-4FBD-99E7-455D2975ABBD}"/>
    <cellStyle name="Normal 10 2 3 2 2 2 4" xfId="5412" xr:uid="{ADBDF194-F560-4383-8609-FF5D1C6A6E00}"/>
    <cellStyle name="Normal 10 2 3 2 2 3" xfId="993" xr:uid="{3D68FC66-A635-427A-995B-7B2B8EB17AC0}"/>
    <cellStyle name="Normal 10 2 3 2 2 3 2" xfId="994" xr:uid="{A75AF7C8-5427-4674-B85E-13EC1CFDFAD3}"/>
    <cellStyle name="Normal 10 2 3 2 2 3 2 2" xfId="5413" xr:uid="{11C78803-6635-4E9E-9A23-297672A4C6C8}"/>
    <cellStyle name="Normal 10 2 3 2 2 3 3" xfId="5414" xr:uid="{09B3FD3A-5DAA-45B0-8858-F9421019B200}"/>
    <cellStyle name="Normal 10 2 3 2 2 4" xfId="995" xr:uid="{8E2B649D-1C34-4953-B24B-4C3F646887B8}"/>
    <cellStyle name="Normal 10 2 3 2 2 4 2" xfId="5415" xr:uid="{A017D43B-B05F-4856-9632-0F8A78C55F29}"/>
    <cellStyle name="Normal 10 2 3 2 2 5" xfId="5416" xr:uid="{08BED2F1-87A5-4380-8F7F-401E19A14D7B}"/>
    <cellStyle name="Normal 10 2 3 2 3" xfId="487" xr:uid="{586A18E0-B26B-430F-B9D4-24DC68091E1B}"/>
    <cellStyle name="Normal 10 2 3 2 3 2" xfId="996" xr:uid="{406C6D2D-B540-4762-8CAA-58C69CEDD01C}"/>
    <cellStyle name="Normal 10 2 3 2 3 2 2" xfId="997" xr:uid="{04DBDFC3-340F-4DE8-BDC7-9171D0384996}"/>
    <cellStyle name="Normal 10 2 3 2 3 2 2 2" xfId="5417" xr:uid="{5D8208F9-CDE0-4799-9D6B-9F291F626390}"/>
    <cellStyle name="Normal 10 2 3 2 3 2 3" xfId="5418" xr:uid="{D5468639-9524-48FC-AB4B-55E18C6871E8}"/>
    <cellStyle name="Normal 10 2 3 2 3 3" xfId="998" xr:uid="{B19E4C7B-2772-495C-A7CA-E38E4F723D5B}"/>
    <cellStyle name="Normal 10 2 3 2 3 3 2" xfId="5419" xr:uid="{81020E9C-8C05-4412-ABDB-DB60B94A6DDB}"/>
    <cellStyle name="Normal 10 2 3 2 3 4" xfId="2544" xr:uid="{C2EB97B9-FB88-4595-8796-1117BDE7E04B}"/>
    <cellStyle name="Normal 10 2 3 2 4" xfId="999" xr:uid="{07257A6A-6813-4061-A96F-6F78E3006DBA}"/>
    <cellStyle name="Normal 10 2 3 2 4 2" xfId="1000" xr:uid="{22B407A6-1F9E-42A3-9C7E-002608AC4665}"/>
    <cellStyle name="Normal 10 2 3 2 4 2 2" xfId="5420" xr:uid="{4B60B7D9-0FEE-49ED-A82A-EE1BC2FB3AAA}"/>
    <cellStyle name="Normal 10 2 3 2 4 3" xfId="5421" xr:uid="{9EE10CFD-6CD6-4623-903C-49642D1C4D9C}"/>
    <cellStyle name="Normal 10 2 3 2 5" xfId="1001" xr:uid="{BFF38326-ED77-47B5-8276-940401648D3B}"/>
    <cellStyle name="Normal 10 2 3 2 5 2" xfId="5422" xr:uid="{90B7F750-987B-4160-9D5E-2C75E02544B7}"/>
    <cellStyle name="Normal 10 2 3 2 6" xfId="2545" xr:uid="{93F460DE-09D4-4155-9F4F-140E925E5910}"/>
    <cellStyle name="Normal 10 2 3 3" xfId="262" xr:uid="{733C40C2-1342-4D34-9901-0266519BD4FA}"/>
    <cellStyle name="Normal 10 2 3 3 2" xfId="488" xr:uid="{E36CAC99-9021-46C2-BEAD-E3679D5C90C6}"/>
    <cellStyle name="Normal 10 2 3 3 2 2" xfId="489" xr:uid="{3189AC6C-8D27-4ADF-9616-753C7BF3CC49}"/>
    <cellStyle name="Normal 10 2 3 3 2 2 2" xfId="1002" xr:uid="{9397ABF8-D06A-4EAB-AD20-E740FC3E666C}"/>
    <cellStyle name="Normal 10 2 3 3 2 2 2 2" xfId="1003" xr:uid="{3BCE8C7A-265C-4712-BFE6-8E13A504F838}"/>
    <cellStyle name="Normal 10 2 3 3 2 2 3" xfId="1004" xr:uid="{DC65B4FC-DEBF-40EF-B21E-966FC734F7A5}"/>
    <cellStyle name="Normal 10 2 3 3 2 3" xfId="1005" xr:uid="{B2644E40-B705-428E-BFEB-D074CBF9FDF9}"/>
    <cellStyle name="Normal 10 2 3 3 2 3 2" xfId="1006" xr:uid="{A0A40CDE-902C-4E63-B2FC-D8E94135A3FA}"/>
    <cellStyle name="Normal 10 2 3 3 2 4" xfId="1007" xr:uid="{2B5D7B5C-B53A-4D9C-85F9-0431744D7513}"/>
    <cellStyle name="Normal 10 2 3 3 3" xfId="490" xr:uid="{EF2EF322-5A76-4A31-A7A7-6B90B7265DE0}"/>
    <cellStyle name="Normal 10 2 3 3 3 2" xfId="1008" xr:uid="{6293B812-50CC-418C-8701-AC559EFAC9C6}"/>
    <cellStyle name="Normal 10 2 3 3 3 2 2" xfId="1009" xr:uid="{2AEA3211-BC6A-4678-B411-BDD7CD8C1E61}"/>
    <cellStyle name="Normal 10 2 3 3 3 3" xfId="1010" xr:uid="{FAFD7E74-E73D-4D5D-AA3C-96B218812BFB}"/>
    <cellStyle name="Normal 10 2 3 3 4" xfId="1011" xr:uid="{FDC13797-20B8-4DDA-BADE-3A78BE972FC6}"/>
    <cellStyle name="Normal 10 2 3 3 4 2" xfId="1012" xr:uid="{81D9372A-EEB0-430D-8DBE-D012A0124DDE}"/>
    <cellStyle name="Normal 10 2 3 3 5" xfId="1013" xr:uid="{071F8208-6765-4091-8D17-180270B9AF54}"/>
    <cellStyle name="Normal 10 2 3 4" xfId="263" xr:uid="{A24ECF05-EBD2-48BD-B4B8-F4417A48AD89}"/>
    <cellStyle name="Normal 10 2 3 4 2" xfId="491" xr:uid="{222D287D-DBB6-474E-B2ED-60E4BA0FE2AF}"/>
    <cellStyle name="Normal 10 2 3 4 2 2" xfId="1014" xr:uid="{33AD3B60-6AFC-4F8B-B4F7-7DD11DB92897}"/>
    <cellStyle name="Normal 10 2 3 4 2 2 2" xfId="1015" xr:uid="{55D3D3C8-EBAA-4812-B004-A7A864AF9B92}"/>
    <cellStyle name="Normal 10 2 3 4 2 3" xfId="1016" xr:uid="{549A44AF-4C71-42F6-B803-BFEA28F1EEB7}"/>
    <cellStyle name="Normal 10 2 3 4 3" xfId="1017" xr:uid="{E1A5FC78-AF5A-4E2D-BE98-CC62A5F448A0}"/>
    <cellStyle name="Normal 10 2 3 4 3 2" xfId="1018" xr:uid="{6E9A9B12-6E84-4B0F-8EC0-0278B3F04BF1}"/>
    <cellStyle name="Normal 10 2 3 4 4" xfId="1019" xr:uid="{211A7E2C-95DD-4250-8286-6DA4EA9E4A5B}"/>
    <cellStyle name="Normal 10 2 3 5" xfId="492" xr:uid="{F1AF7D76-8330-4AE7-A473-956A27FAD417}"/>
    <cellStyle name="Normal 10 2 3 5 2" xfId="1020" xr:uid="{EB7A4E09-A751-43BD-846E-1C6DE482D172}"/>
    <cellStyle name="Normal 10 2 3 5 2 2" xfId="1021" xr:uid="{9773E007-5020-4EAE-9D56-3BC0E400715A}"/>
    <cellStyle name="Normal 10 2 3 5 2 3" xfId="4348" xr:uid="{5BECA7A2-729F-45C6-908B-FE4F75B9A00C}"/>
    <cellStyle name="Normal 10 2 3 5 2 3 2" xfId="5423" xr:uid="{225B5E10-1E72-4DB5-A593-1174409734B5}"/>
    <cellStyle name="Normal 10 2 3 5 3" xfId="1022" xr:uid="{96DCE3B2-2424-4687-A4D5-D3644D2D3A40}"/>
    <cellStyle name="Normal 10 2 3 5 4" xfId="2546" xr:uid="{5C86EFD8-25B6-4BF7-8A23-6D856C38CD82}"/>
    <cellStyle name="Normal 10 2 3 5 4 2" xfId="4579" xr:uid="{A6CF350F-1B46-4CB7-A8CA-52E3C1A67560}"/>
    <cellStyle name="Normal 10 2 3 5 4 3" xfId="4691" xr:uid="{1B1F1E9A-AD37-4786-BD4F-E2399E1E3817}"/>
    <cellStyle name="Normal 10 2 3 5 4 4" xfId="4617" xr:uid="{31FF74A2-6AE3-4E46-858E-8B93EA5DEDE8}"/>
    <cellStyle name="Normal 10 2 3 6" xfId="1023" xr:uid="{69C33540-2DF6-45FA-8011-78BB778BED29}"/>
    <cellStyle name="Normal 10 2 3 6 2" xfId="1024" xr:uid="{01925EAF-A941-4675-BFC0-DB0C104011F0}"/>
    <cellStyle name="Normal 10 2 3 7" xfId="1025" xr:uid="{BCE79826-9723-48D0-8D1D-4BA5CA0CE7E8}"/>
    <cellStyle name="Normal 10 2 3 8" xfId="2547" xr:uid="{2D0ED742-C26A-44EF-899D-9A374A172236}"/>
    <cellStyle name="Normal 10 2 4" xfId="100" xr:uid="{1C008105-E2C4-426F-B061-CB4933FD0502}"/>
    <cellStyle name="Normal 10 2 4 2" xfId="447" xr:uid="{B6EB1CE8-BC9E-4A01-9A4B-AC88FD4FC50F}"/>
    <cellStyle name="Normal 10 2 4 2 2" xfId="493" xr:uid="{19F4BF5D-01EF-4373-B103-252EE4024DA8}"/>
    <cellStyle name="Normal 10 2 4 2 2 2" xfId="1026" xr:uid="{1F4F56AA-B7FE-47F0-B368-63117BF3A2CC}"/>
    <cellStyle name="Normal 10 2 4 2 2 2 2" xfId="1027" xr:uid="{97BD5E08-8A27-48B6-8991-68B6938C424D}"/>
    <cellStyle name="Normal 10 2 4 2 2 2 2 2" xfId="5424" xr:uid="{6CE63663-92D7-4929-993D-0D432FF06B5B}"/>
    <cellStyle name="Normal 10 2 4 2 2 2 3" xfId="5425" xr:uid="{2C9E5FD8-9A46-4D40-A0C3-761217A5D899}"/>
    <cellStyle name="Normal 10 2 4 2 2 3" xfId="1028" xr:uid="{D0202A63-6101-4994-B0BA-A90CFCB6CCE6}"/>
    <cellStyle name="Normal 10 2 4 2 2 3 2" xfId="5426" xr:uid="{64E19DD0-0197-47A1-9466-B95CBCB31671}"/>
    <cellStyle name="Normal 10 2 4 2 2 4" xfId="2548" xr:uid="{7397AD27-7D50-43FB-9E5A-C3258B35F8AC}"/>
    <cellStyle name="Normal 10 2 4 2 3" xfId="1029" xr:uid="{44E85225-99B2-4406-BD9B-88D24C321CD9}"/>
    <cellStyle name="Normal 10 2 4 2 3 2" xfId="1030" xr:uid="{CD084B4A-6997-4B96-B8E5-772D31645EB9}"/>
    <cellStyle name="Normal 10 2 4 2 3 2 2" xfId="5427" xr:uid="{13BAB202-9FEA-4D98-841D-17FB9FB79B92}"/>
    <cellStyle name="Normal 10 2 4 2 3 3" xfId="5428" xr:uid="{5B872484-F03C-4F7B-803B-FB4D64521FDB}"/>
    <cellStyle name="Normal 10 2 4 2 4" xfId="1031" xr:uid="{CD0EFF6E-37F6-4AFF-82F2-6D086DA4AF81}"/>
    <cellStyle name="Normal 10 2 4 2 4 2" xfId="5429" xr:uid="{2408D855-E641-4ED9-A338-E5D01699E896}"/>
    <cellStyle name="Normal 10 2 4 2 5" xfId="2549" xr:uid="{3543A2D2-A1E8-44B5-986A-D1253EDE67B4}"/>
    <cellStyle name="Normal 10 2 4 3" xfId="494" xr:uid="{274EEFCF-C260-4EC0-9BA0-96FA58243681}"/>
    <cellStyle name="Normal 10 2 4 3 2" xfId="1032" xr:uid="{0B28DD6F-985F-4449-A2AF-156383227783}"/>
    <cellStyle name="Normal 10 2 4 3 2 2" xfId="1033" xr:uid="{91C10601-2AA0-4456-A274-632E7791B561}"/>
    <cellStyle name="Normal 10 2 4 3 2 2 2" xfId="5430" xr:uid="{8EA8F64F-8E3A-4BA7-A03F-5803FA026AB6}"/>
    <cellStyle name="Normal 10 2 4 3 2 3" xfId="5431" xr:uid="{D76D531E-62F0-46C0-9696-7D2E05174E2E}"/>
    <cellStyle name="Normal 10 2 4 3 3" xfId="1034" xr:uid="{D4AA3DF0-92BC-4DFD-83C3-2D60B2FD261A}"/>
    <cellStyle name="Normal 10 2 4 3 3 2" xfId="5432" xr:uid="{5E226006-BEFF-41C8-AFBE-3619EB6C9CAF}"/>
    <cellStyle name="Normal 10 2 4 3 4" xfId="2550" xr:uid="{F4E2EAE0-8FAB-4046-B4BA-C3580485F62E}"/>
    <cellStyle name="Normal 10 2 4 4" xfId="1035" xr:uid="{43F54CF6-225F-4107-8902-3DAF258BEBFB}"/>
    <cellStyle name="Normal 10 2 4 4 2" xfId="1036" xr:uid="{B4370608-842F-4782-8B5D-9921D9FF3F28}"/>
    <cellStyle name="Normal 10 2 4 4 2 2" xfId="5433" xr:uid="{54F02F8F-3030-4403-BFD3-FAF3804221CC}"/>
    <cellStyle name="Normal 10 2 4 4 3" xfId="2551" xr:uid="{C2949205-3A9E-4771-94C1-FDCDBCEFAE7B}"/>
    <cellStyle name="Normal 10 2 4 4 4" xfId="2552" xr:uid="{69696935-8429-4AB0-9FAC-CD843D9AF1FD}"/>
    <cellStyle name="Normal 10 2 4 5" xfId="1037" xr:uid="{2560A7B5-CFD8-4322-847B-437CD54A1253}"/>
    <cellStyle name="Normal 10 2 4 5 2" xfId="5434" xr:uid="{4D4CA735-2CB2-4069-9AFF-FA686121883A}"/>
    <cellStyle name="Normal 10 2 4 6" xfId="2553" xr:uid="{5E9AE970-0412-4823-BE98-9DADCA963A87}"/>
    <cellStyle name="Normal 10 2 4 7" xfId="2554" xr:uid="{24B5DF4C-2A2A-4063-83E5-E1F0B7C46D5A}"/>
    <cellStyle name="Normal 10 2 5" xfId="264" xr:uid="{974976EF-2134-4DB6-BBB2-458833B24740}"/>
    <cellStyle name="Normal 10 2 5 2" xfId="495" xr:uid="{59E00F82-5C11-4B52-A790-25634C801F9D}"/>
    <cellStyle name="Normal 10 2 5 2 2" xfId="496" xr:uid="{F8B434B0-473F-43AA-A7D3-1103E645586A}"/>
    <cellStyle name="Normal 10 2 5 2 2 2" xfId="1038" xr:uid="{8A11D0DD-FBE3-4EA5-AFCA-0216A933C0B4}"/>
    <cellStyle name="Normal 10 2 5 2 2 2 2" xfId="1039" xr:uid="{EC76D68A-8613-42E2-B91D-8BB7D345912F}"/>
    <cellStyle name="Normal 10 2 5 2 2 3" xfId="1040" xr:uid="{9C30AC14-267D-44F9-9E73-4430EA44FE71}"/>
    <cellStyle name="Normal 10 2 5 2 3" xfId="1041" xr:uid="{B1DC464B-2C7F-4034-BCF6-7B9E0500B44F}"/>
    <cellStyle name="Normal 10 2 5 2 3 2" xfId="1042" xr:uid="{2DF2AB08-555C-46D1-95A4-1CE345FA58B9}"/>
    <cellStyle name="Normal 10 2 5 2 4" xfId="1043" xr:uid="{AB9401AD-893E-449E-B891-6D24B0BB0C0E}"/>
    <cellStyle name="Normal 10 2 5 3" xfId="497" xr:uid="{69561647-8A69-4C80-AC2A-0995394D02A2}"/>
    <cellStyle name="Normal 10 2 5 3 2" xfId="1044" xr:uid="{E8AF74C3-F4BA-424D-9371-391FE8423C98}"/>
    <cellStyle name="Normal 10 2 5 3 2 2" xfId="1045" xr:uid="{D492EDA1-32A2-40B1-AFD5-577FA5B25EDC}"/>
    <cellStyle name="Normal 10 2 5 3 3" xfId="1046" xr:uid="{E0933EA5-C8A9-477E-AE06-84B1D11DEDC1}"/>
    <cellStyle name="Normal 10 2 5 3 4" xfId="2555" xr:uid="{7BAFEC65-82C3-4679-9797-1A1A65458322}"/>
    <cellStyle name="Normal 10 2 5 4" xfId="1047" xr:uid="{563386A5-5A7F-4D50-AF97-D37E76D67229}"/>
    <cellStyle name="Normal 10 2 5 4 2" xfId="1048" xr:uid="{CD51661E-290B-4504-ACBE-A3FD6ECF06ED}"/>
    <cellStyle name="Normal 10 2 5 5" xfId="1049" xr:uid="{7FFBF9B9-E580-40EE-ABBD-B965CD65D9D4}"/>
    <cellStyle name="Normal 10 2 5 6" xfId="2556" xr:uid="{CED7C79E-6753-4518-B2B1-CDC470E9E44B}"/>
    <cellStyle name="Normal 10 2 6" xfId="265" xr:uid="{35B924C0-FFBA-4C0E-BF90-F328A962CD00}"/>
    <cellStyle name="Normal 10 2 6 2" xfId="498" xr:uid="{5DD31633-61CC-4D21-8012-9F61E4BF4A1A}"/>
    <cellStyle name="Normal 10 2 6 2 2" xfId="1050" xr:uid="{A822AAD4-F187-406B-A94E-AB68D63B6138}"/>
    <cellStyle name="Normal 10 2 6 2 2 2" xfId="1051" xr:uid="{A7688EB8-9815-457B-90CE-316E57DBAD50}"/>
    <cellStyle name="Normal 10 2 6 2 3" xfId="1052" xr:uid="{8B430F38-6D0A-4144-8659-ADF619E4E6B8}"/>
    <cellStyle name="Normal 10 2 6 2 4" xfId="2557" xr:uid="{92463F7C-824B-4E2B-B1FF-8BC9864F26E7}"/>
    <cellStyle name="Normal 10 2 6 3" xfId="1053" xr:uid="{333BFD86-83D2-42C1-B683-A5D5311EC20D}"/>
    <cellStyle name="Normal 10 2 6 3 2" xfId="1054" xr:uid="{E14EEE70-63E8-486C-BA3A-21A3D3B054A6}"/>
    <cellStyle name="Normal 10 2 6 4" xfId="1055" xr:uid="{392D0A16-3D90-4582-B456-D4F365741CA5}"/>
    <cellStyle name="Normal 10 2 6 5" xfId="2558" xr:uid="{60A2597F-B480-423C-B291-1A53B2FC4960}"/>
    <cellStyle name="Normal 10 2 7" xfId="499" xr:uid="{665E3B52-CDE0-4071-979C-4D70A312160A}"/>
    <cellStyle name="Normal 10 2 7 2" xfId="1056" xr:uid="{1AEF9047-9182-4FA6-92D0-5C110B921776}"/>
    <cellStyle name="Normal 10 2 7 2 2" xfId="1057" xr:uid="{BB956041-2713-4ED4-9B0D-24BCE7555901}"/>
    <cellStyle name="Normal 10 2 7 2 3" xfId="4346" xr:uid="{9F7412D6-1061-4BD2-B32A-F043BD826B96}"/>
    <cellStyle name="Normal 10 2 7 2 3 2" xfId="5435" xr:uid="{A6650631-F879-4108-9632-AB190B58FD46}"/>
    <cellStyle name="Normal 10 2 7 3" xfId="1058" xr:uid="{48ED601F-7862-418D-B79D-2B5ED1B0D14F}"/>
    <cellStyle name="Normal 10 2 7 4" xfId="2559" xr:uid="{EDC56341-F292-4EE9-B43D-2815300CE644}"/>
    <cellStyle name="Normal 10 2 7 4 2" xfId="4577" xr:uid="{8E4F9010-0801-4EB2-9237-4855B4B69FAC}"/>
    <cellStyle name="Normal 10 2 7 4 3" xfId="4692" xr:uid="{BC00738E-1487-47FB-B100-DF83712A03B9}"/>
    <cellStyle name="Normal 10 2 7 4 4" xfId="4615" xr:uid="{9A041A2F-B531-42D7-8FF8-78CC39426454}"/>
    <cellStyle name="Normal 10 2 8" xfId="1059" xr:uid="{DA76799C-C689-4E96-8EBF-D3A839841A04}"/>
    <cellStyle name="Normal 10 2 8 2" xfId="1060" xr:uid="{051F70D0-76A6-4471-838E-E0C7A69D4486}"/>
    <cellStyle name="Normal 10 2 8 3" xfId="2560" xr:uid="{2276D5E6-74F9-4E9F-A9E0-E281753075E2}"/>
    <cellStyle name="Normal 10 2 8 4" xfId="2561" xr:uid="{6927A530-EBC5-4F33-86B0-F0BAAC4402EB}"/>
    <cellStyle name="Normal 10 2 9" xfId="1061" xr:uid="{C5518078-07DC-4FEF-8E17-1A65BFAD30C2}"/>
    <cellStyle name="Normal 10 3" xfId="101" xr:uid="{7B503D96-41C1-43DF-9958-5DD170A97C88}"/>
    <cellStyle name="Normal 10 3 10" xfId="2562" xr:uid="{E1684FDE-79A8-432A-BE84-D8995620F55E}"/>
    <cellStyle name="Normal 10 3 11" xfId="2563" xr:uid="{6560E51E-3DC6-4063-87F3-D43407E8F092}"/>
    <cellStyle name="Normal 10 3 2" xfId="102" xr:uid="{C2CC6092-4688-450C-B720-0A7446075DEA}"/>
    <cellStyle name="Normal 10 3 2 2" xfId="103" xr:uid="{0C3C764D-10D9-4C30-8042-78F1AD75A7A6}"/>
    <cellStyle name="Normal 10 3 2 2 2" xfId="266" xr:uid="{7AD1F571-8A18-4211-98B2-5B707A9D5737}"/>
    <cellStyle name="Normal 10 3 2 2 2 2" xfId="500" xr:uid="{CB8ACC4B-3B4A-459B-80A5-99D6E5B933A7}"/>
    <cellStyle name="Normal 10 3 2 2 2 2 2" xfId="1062" xr:uid="{819B8A07-6859-44EA-80C7-A28E21F3FBC9}"/>
    <cellStyle name="Normal 10 3 2 2 2 2 2 2" xfId="1063" xr:uid="{69FB6682-CC2C-4429-AA43-44C0256AE5AD}"/>
    <cellStyle name="Normal 10 3 2 2 2 2 2 2 2" xfId="5436" xr:uid="{2DE1B7E0-0AD6-48D6-90B0-32B23F5E39D3}"/>
    <cellStyle name="Normal 10 3 2 2 2 2 2 3" xfId="5437" xr:uid="{EE0707C1-7F53-4A62-B6EC-2B51B5A14FAC}"/>
    <cellStyle name="Normal 10 3 2 2 2 2 3" xfId="1064" xr:uid="{A5B91943-AA30-477C-B674-022DA07BE3E5}"/>
    <cellStyle name="Normal 10 3 2 2 2 2 3 2" xfId="5438" xr:uid="{E51CF35F-B8B6-43EA-8E85-B4296832799D}"/>
    <cellStyle name="Normal 10 3 2 2 2 2 4" xfId="2564" xr:uid="{ECF04365-D373-48AD-ACD1-1C66EA6C1BD2}"/>
    <cellStyle name="Normal 10 3 2 2 2 3" xfId="1065" xr:uid="{F831BA91-D882-4D0E-A835-BB666F1A29F8}"/>
    <cellStyle name="Normal 10 3 2 2 2 3 2" xfId="1066" xr:uid="{FFB1103B-AF0D-41A4-A180-5CE3E14D930D}"/>
    <cellStyle name="Normal 10 3 2 2 2 3 2 2" xfId="5439" xr:uid="{2A81E147-B44A-41FE-BF0B-F7E620012585}"/>
    <cellStyle name="Normal 10 3 2 2 2 3 3" xfId="2565" xr:uid="{863CCCFD-D555-4E5E-92F2-57D4003F1564}"/>
    <cellStyle name="Normal 10 3 2 2 2 3 4" xfId="2566" xr:uid="{12C82020-DC4F-475B-9FC9-A8D006FE6849}"/>
    <cellStyle name="Normal 10 3 2 2 2 4" xfId="1067" xr:uid="{5311C4D2-517F-4F87-AAF4-42CCBE62FD8C}"/>
    <cellStyle name="Normal 10 3 2 2 2 4 2" xfId="5440" xr:uid="{377220DB-90AA-48BA-9DD1-E8CCF8BFC504}"/>
    <cellStyle name="Normal 10 3 2 2 2 5" xfId="2567" xr:uid="{B482CA09-9651-49DF-9269-BEABB1BC49FE}"/>
    <cellStyle name="Normal 10 3 2 2 2 6" xfId="2568" xr:uid="{ABDF821F-565E-4A04-98D7-BA13E82B56BE}"/>
    <cellStyle name="Normal 10 3 2 2 3" xfId="501" xr:uid="{67565620-B878-4BC5-8AA3-5990629F68EF}"/>
    <cellStyle name="Normal 10 3 2 2 3 2" xfId="1068" xr:uid="{62B0B6B0-F173-410D-9ACB-F55750E1B0CC}"/>
    <cellStyle name="Normal 10 3 2 2 3 2 2" xfId="1069" xr:uid="{3B8B7F2D-B7AC-42E1-94ED-E8001ECF3AF8}"/>
    <cellStyle name="Normal 10 3 2 2 3 2 2 2" xfId="5441" xr:uid="{6EE50F13-9495-4CB7-B5A9-41DA8F12615F}"/>
    <cellStyle name="Normal 10 3 2 2 3 2 3" xfId="2569" xr:uid="{FBC8B5F5-DFCE-4C22-AF7D-E857B5DB848D}"/>
    <cellStyle name="Normal 10 3 2 2 3 2 4" xfId="2570" xr:uid="{DD817FCB-2581-48EB-BCCC-F15F5E1EFBBC}"/>
    <cellStyle name="Normal 10 3 2 2 3 3" xfId="1070" xr:uid="{091E67AF-3C5C-4BA6-907E-83E06FACC48E}"/>
    <cellStyle name="Normal 10 3 2 2 3 3 2" xfId="5442" xr:uid="{9E06244D-71FB-4A5D-8BF4-F76533C17140}"/>
    <cellStyle name="Normal 10 3 2 2 3 4" xfId="2571" xr:uid="{DE4C8212-8522-4FEA-89B8-B4FAD48E501D}"/>
    <cellStyle name="Normal 10 3 2 2 3 5" xfId="2572" xr:uid="{C5526410-143F-43E4-B616-8C19463E53E1}"/>
    <cellStyle name="Normal 10 3 2 2 4" xfId="1071" xr:uid="{1C4DE952-E454-4B5D-B2C7-73F99CA5AA60}"/>
    <cellStyle name="Normal 10 3 2 2 4 2" xfId="1072" xr:uid="{5E44C954-A508-49EF-9BED-1CDA74B08DEF}"/>
    <cellStyle name="Normal 10 3 2 2 4 2 2" xfId="5443" xr:uid="{AED98E25-3F87-4136-90D5-FC60FBA2172A}"/>
    <cellStyle name="Normal 10 3 2 2 4 3" xfId="2573" xr:uid="{985A5E00-25B7-44AB-AA0F-299C215E5826}"/>
    <cellStyle name="Normal 10 3 2 2 4 4" xfId="2574" xr:uid="{B78CC823-79B3-49DD-8B53-8420C203DC98}"/>
    <cellStyle name="Normal 10 3 2 2 5" xfId="1073" xr:uid="{1C0BF828-3F03-4F7D-AEE8-0FA66D1A396A}"/>
    <cellStyle name="Normal 10 3 2 2 5 2" xfId="2575" xr:uid="{D4AEAF4F-4D65-49C6-9D01-C1027842A365}"/>
    <cellStyle name="Normal 10 3 2 2 5 3" xfId="2576" xr:uid="{11CE66C8-190D-4171-95BF-61DA84C60258}"/>
    <cellStyle name="Normal 10 3 2 2 5 4" xfId="2577" xr:uid="{B0CB6ECE-4F0F-4F87-82D1-079D5B882939}"/>
    <cellStyle name="Normal 10 3 2 2 6" xfId="2578" xr:uid="{C793B31F-8EC6-4907-B215-E07FB4BCB64D}"/>
    <cellStyle name="Normal 10 3 2 2 7" xfId="2579" xr:uid="{F0DB4A22-60A2-4B1D-A061-8CCA9B4CEA6A}"/>
    <cellStyle name="Normal 10 3 2 2 8" xfId="2580" xr:uid="{810796A1-B6A8-4B3D-B982-9073C93A8CA7}"/>
    <cellStyle name="Normal 10 3 2 3" xfId="267" xr:uid="{F8990B70-EFE4-4A42-A1A5-547EF97E105B}"/>
    <cellStyle name="Normal 10 3 2 3 2" xfId="502" xr:uid="{471D088B-196A-4CD4-BE86-11D7365F27AC}"/>
    <cellStyle name="Normal 10 3 2 3 2 2" xfId="503" xr:uid="{B4460175-92ED-4005-B151-32CDC0113C8A}"/>
    <cellStyle name="Normal 10 3 2 3 2 2 2" xfId="1074" xr:uid="{43B10C15-6371-4253-94B9-751832296FCC}"/>
    <cellStyle name="Normal 10 3 2 3 2 2 2 2" xfId="1075" xr:uid="{DDD9E6FC-F32A-4D70-B81C-2A98E6D0A103}"/>
    <cellStyle name="Normal 10 3 2 3 2 2 3" xfId="1076" xr:uid="{7FAB6D12-B568-4094-97DE-86229BB43E5B}"/>
    <cellStyle name="Normal 10 3 2 3 2 3" xfId="1077" xr:uid="{87F0B1D1-0B43-4158-A8A5-87A2F90416FF}"/>
    <cellStyle name="Normal 10 3 2 3 2 3 2" xfId="1078" xr:uid="{ABC59CC5-59B2-4E40-9627-0E307D09D324}"/>
    <cellStyle name="Normal 10 3 2 3 2 4" xfId="1079" xr:uid="{8D6B9443-5AE8-4670-BDCD-29E96141D924}"/>
    <cellStyle name="Normal 10 3 2 3 3" xfId="504" xr:uid="{C133D946-7374-4698-B0E0-F345ACF29704}"/>
    <cellStyle name="Normal 10 3 2 3 3 2" xfId="1080" xr:uid="{8237E44B-77BC-421D-B8FE-9184ED2CA069}"/>
    <cellStyle name="Normal 10 3 2 3 3 2 2" xfId="1081" xr:uid="{F78D5B28-9619-41F2-9AA2-7247A6B55142}"/>
    <cellStyle name="Normal 10 3 2 3 3 3" xfId="1082" xr:uid="{34B2EE17-F270-4093-98E8-6C4D16C13C2C}"/>
    <cellStyle name="Normal 10 3 2 3 3 4" xfId="2581" xr:uid="{86C2B98D-FCAB-445E-9933-5DCA6F99B426}"/>
    <cellStyle name="Normal 10 3 2 3 4" xfId="1083" xr:uid="{472E4A61-8A0F-4E22-8BB7-27090D37756A}"/>
    <cellStyle name="Normal 10 3 2 3 4 2" xfId="1084" xr:uid="{3072A3E1-E9D6-431B-A624-A3F150FF5E09}"/>
    <cellStyle name="Normal 10 3 2 3 5" xfId="1085" xr:uid="{D95B134C-8B7C-49B4-A133-4CBB3FC58103}"/>
    <cellStyle name="Normal 10 3 2 3 6" xfId="2582" xr:uid="{A007B81B-6623-47CF-A859-CB84E9A41E1D}"/>
    <cellStyle name="Normal 10 3 2 4" xfId="268" xr:uid="{C5E2E2FA-4B24-4E64-A7CD-B144D23F83CA}"/>
    <cellStyle name="Normal 10 3 2 4 2" xfId="505" xr:uid="{C0D3E682-12CD-4FFA-9DB8-E05316DCF799}"/>
    <cellStyle name="Normal 10 3 2 4 2 2" xfId="1086" xr:uid="{1D763B04-33E7-4B37-9BDE-0205943D236C}"/>
    <cellStyle name="Normal 10 3 2 4 2 2 2" xfId="1087" xr:uid="{DED69F49-AD19-4394-A6A7-756B038F961E}"/>
    <cellStyle name="Normal 10 3 2 4 2 3" xfId="1088" xr:uid="{2BA0100B-FEAC-4E67-B442-6A36D7FE8731}"/>
    <cellStyle name="Normal 10 3 2 4 2 4" xfId="2583" xr:uid="{FC459BE1-0026-43B4-8919-AE58DA23B829}"/>
    <cellStyle name="Normal 10 3 2 4 3" xfId="1089" xr:uid="{30389DA2-DF4B-4621-9BC2-A5C9BC885E37}"/>
    <cellStyle name="Normal 10 3 2 4 3 2" xfId="1090" xr:uid="{8737BCC1-2EF6-4030-B02A-6F0FF67D68EE}"/>
    <cellStyle name="Normal 10 3 2 4 4" xfId="1091" xr:uid="{A71D0104-A125-4E8A-9D73-327383BDE592}"/>
    <cellStyle name="Normal 10 3 2 4 5" xfId="2584" xr:uid="{6167EDB5-AD03-4D62-BDA9-7CC0F009FF15}"/>
    <cellStyle name="Normal 10 3 2 5" xfId="270" xr:uid="{3CDDBDE0-4507-46BF-BA96-54CA63A7ACC1}"/>
    <cellStyle name="Normal 10 3 2 5 2" xfId="1092" xr:uid="{0E97FAD0-7FA7-47A5-AEDB-058327F91867}"/>
    <cellStyle name="Normal 10 3 2 5 2 2" xfId="1093" xr:uid="{40E98AAE-772F-4CCF-A4F0-F03A82654C1C}"/>
    <cellStyle name="Normal 10 3 2 5 3" xfId="1094" xr:uid="{B914D7F6-C2A9-4AD6-BEC5-F36C3FBB9927}"/>
    <cellStyle name="Normal 10 3 2 5 4" xfId="2585" xr:uid="{FEFB7A68-706C-4F3F-B2F8-88D25C56FCD9}"/>
    <cellStyle name="Normal 10 3 2 6" xfId="1095" xr:uid="{189A60B9-79BD-40BF-9B18-3D2FFCF8BD03}"/>
    <cellStyle name="Normal 10 3 2 6 2" xfId="1096" xr:uid="{E7F98B9B-A5C6-4A72-86AC-7A820BAE9F54}"/>
    <cellStyle name="Normal 10 3 2 6 3" xfId="2586" xr:uid="{1C3959A9-DA50-485E-9BA2-B241AF4CA801}"/>
    <cellStyle name="Normal 10 3 2 6 4" xfId="2587" xr:uid="{84F46FDD-AEAD-48F2-B850-A99B9F8CBF56}"/>
    <cellStyle name="Normal 10 3 2 7" xfId="1097" xr:uid="{C0B6FC98-7536-44CF-9885-F20379CF1AF8}"/>
    <cellStyle name="Normal 10 3 2 8" xfId="2588" xr:uid="{DA1B8F4A-1A16-4B0B-9A56-68236DCE8610}"/>
    <cellStyle name="Normal 10 3 2 9" xfId="2589" xr:uid="{9B89D2A9-38B4-4030-A7DE-6144A2F8FF3D}"/>
    <cellStyle name="Normal 10 3 3" xfId="104" xr:uid="{89FC7B88-EAD8-41D6-85B4-DD05E0AE5212}"/>
    <cellStyle name="Normal 10 3 3 2" xfId="105" xr:uid="{8C93E71F-4BC4-4653-97A3-A4FAEB5B1E12}"/>
    <cellStyle name="Normal 10 3 3 2 2" xfId="506" xr:uid="{DA1D78F8-D474-48B6-86BC-AA4BB37F9BFA}"/>
    <cellStyle name="Normal 10 3 3 2 2 2" xfId="1098" xr:uid="{99653BF9-20D7-4098-B11C-A1E90A8A2920}"/>
    <cellStyle name="Normal 10 3 3 2 2 2 2" xfId="1099" xr:uid="{E896C828-DB62-42A1-9EDE-A690947B3E23}"/>
    <cellStyle name="Normal 10 3 3 2 2 2 2 2" xfId="4459" xr:uid="{262361CC-2594-4CD4-8FCC-D7AC99976FE8}"/>
    <cellStyle name="Normal 10 3 3 2 2 2 2 2 2" xfId="5444" xr:uid="{91F24059-EE0F-4AF3-BCFC-D8989A5D074C}"/>
    <cellStyle name="Normal 10 3 3 2 2 2 2 3" xfId="5445" xr:uid="{B20C8ECC-98E4-4370-A0AE-64EA0644BE39}"/>
    <cellStyle name="Normal 10 3 3 2 2 2 3" xfId="4460" xr:uid="{6AAC636F-A900-416F-AE86-13CBB73222FF}"/>
    <cellStyle name="Normal 10 3 3 2 2 2 3 2" xfId="5446" xr:uid="{2984C9B9-D597-453B-9439-DC49864BFAB9}"/>
    <cellStyle name="Normal 10 3 3 2 2 2 4" xfId="5447" xr:uid="{ED8EEE51-0EBE-45E0-B0A7-B0A1FA2927CF}"/>
    <cellStyle name="Normal 10 3 3 2 2 3" xfId="1100" xr:uid="{6F2EC0E1-C179-4B09-B9BF-38F308344BE7}"/>
    <cellStyle name="Normal 10 3 3 2 2 3 2" xfId="4461" xr:uid="{3D3D4DEA-44F8-4879-80E5-DCB95558D7E4}"/>
    <cellStyle name="Normal 10 3 3 2 2 3 2 2" xfId="5448" xr:uid="{929BE2A4-397E-44CF-B461-FD6433A39D18}"/>
    <cellStyle name="Normal 10 3 3 2 2 3 3" xfId="5449" xr:uid="{F6E38521-99D1-4879-B3EA-32AD616151B7}"/>
    <cellStyle name="Normal 10 3 3 2 2 4" xfId="2590" xr:uid="{2A839E80-AF9C-4718-8957-20F4AC6C0813}"/>
    <cellStyle name="Normal 10 3 3 2 2 4 2" xfId="5450" xr:uid="{EDC540C9-4403-4BA8-8681-8126A0C1700D}"/>
    <cellStyle name="Normal 10 3 3 2 2 5" xfId="5451" xr:uid="{06490776-F31C-4E7A-84CB-CF4A8EF4870B}"/>
    <cellStyle name="Normal 10 3 3 2 3" xfId="1101" xr:uid="{DCA49E96-475D-4A4C-8E3A-74836F726F42}"/>
    <cellStyle name="Normal 10 3 3 2 3 2" xfId="1102" xr:uid="{A0179146-CC49-4AF8-BBDD-622AB5B71D89}"/>
    <cellStyle name="Normal 10 3 3 2 3 2 2" xfId="4462" xr:uid="{ECEAAB58-617D-47CC-85DD-3DC0282B4570}"/>
    <cellStyle name="Normal 10 3 3 2 3 2 2 2" xfId="5452" xr:uid="{B18BDFE3-F234-4804-8DF4-5E9FB6CC5707}"/>
    <cellStyle name="Normal 10 3 3 2 3 2 3" xfId="5453" xr:uid="{F497AAC1-16D7-40E2-A25F-F7DFBD4993D8}"/>
    <cellStyle name="Normal 10 3 3 2 3 3" xfId="2591" xr:uid="{6565D1F0-46EC-4F4A-AE0D-D3190AE50B7F}"/>
    <cellStyle name="Normal 10 3 3 2 3 3 2" xfId="5454" xr:uid="{2266FFC0-B101-47D8-B459-1D758A7F9CAA}"/>
    <cellStyle name="Normal 10 3 3 2 3 4" xfId="2592" xr:uid="{B4B5BC08-2ACD-4391-82E8-AC8290E681B0}"/>
    <cellStyle name="Normal 10 3 3 2 4" xfId="1103" xr:uid="{FD7C10A1-DFC7-414A-A9E0-A7202CAD5539}"/>
    <cellStyle name="Normal 10 3 3 2 4 2" xfId="4463" xr:uid="{76483E9F-71BC-42E5-934E-38604D4F6A53}"/>
    <cellStyle name="Normal 10 3 3 2 4 2 2" xfId="5455" xr:uid="{35B42941-F2CB-47E5-B8BC-A4FB4623FF2C}"/>
    <cellStyle name="Normal 10 3 3 2 4 3" xfId="5456" xr:uid="{1A0D2BF7-D219-4E3E-AA07-AC5B2A886A3D}"/>
    <cellStyle name="Normal 10 3 3 2 5" xfId="2593" xr:uid="{205E0FCD-6A8C-4C3B-BB06-EE683B0E817E}"/>
    <cellStyle name="Normal 10 3 3 2 5 2" xfId="5457" xr:uid="{7D73CF00-BFA7-4294-BEFB-7B5F5005E4E1}"/>
    <cellStyle name="Normal 10 3 3 2 6" xfId="2594" xr:uid="{CA382D5B-FC21-435D-9906-CE3B65C5CA7E}"/>
    <cellStyle name="Normal 10 3 3 3" xfId="271" xr:uid="{8927535F-ADDC-4749-925A-6CDBEE46FA81}"/>
    <cellStyle name="Normal 10 3 3 3 2" xfId="1104" xr:uid="{CC4D04DB-2D7C-4A35-818A-68DCF4AD9FD3}"/>
    <cellStyle name="Normal 10 3 3 3 2 2" xfId="1105" xr:uid="{B805727F-6951-4CB6-BE70-F686151B7D14}"/>
    <cellStyle name="Normal 10 3 3 3 2 2 2" xfId="4464" xr:uid="{4345A269-9E4E-40F5-8C35-9F1AAF12C270}"/>
    <cellStyle name="Normal 10 3 3 3 2 2 2 2" xfId="5458" xr:uid="{24DCE2A2-F395-494A-832B-950DA0FA6B1E}"/>
    <cellStyle name="Normal 10 3 3 3 2 2 3" xfId="5459" xr:uid="{E137E9E5-4CE0-4C62-A11A-5FA049851B1B}"/>
    <cellStyle name="Normal 10 3 3 3 2 3" xfId="2595" xr:uid="{45C969F7-5286-4AD9-8A30-A3F873014355}"/>
    <cellStyle name="Normal 10 3 3 3 2 3 2" xfId="5460" xr:uid="{08431FF4-5332-4ADA-919B-6D1C9C8CD099}"/>
    <cellStyle name="Normal 10 3 3 3 2 4" xfId="2596" xr:uid="{ABF1EBD0-282A-4F18-9F4C-9852DF86EC7B}"/>
    <cellStyle name="Normal 10 3 3 3 3" xfId="1106" xr:uid="{93AD77AC-C030-4B7E-AEDF-64C9EDBFE8A9}"/>
    <cellStyle name="Normal 10 3 3 3 3 2" xfId="4465" xr:uid="{0363ACE7-836B-45D1-980C-A4C790020271}"/>
    <cellStyle name="Normal 10 3 3 3 3 2 2" xfId="5461" xr:uid="{637B3E08-1C12-4B74-94EC-1EEF9E3022BC}"/>
    <cellStyle name="Normal 10 3 3 3 3 3" xfId="5462" xr:uid="{6584437E-107B-478D-9AE3-732102863253}"/>
    <cellStyle name="Normal 10 3 3 3 4" xfId="2597" xr:uid="{E93B72C4-33C7-4AFE-AF39-2ABB83652557}"/>
    <cellStyle name="Normal 10 3 3 3 4 2" xfId="5463" xr:uid="{A2204928-1C90-49B3-A425-D8C4913092C9}"/>
    <cellStyle name="Normal 10 3 3 3 5" xfId="2598" xr:uid="{CC95FD21-E30C-4FCE-BA20-A9101CA4452F}"/>
    <cellStyle name="Normal 10 3 3 4" xfId="1107" xr:uid="{7C3AE1D9-069F-4133-945A-545ADB475246}"/>
    <cellStyle name="Normal 10 3 3 4 2" xfId="1108" xr:uid="{CC4C35DD-A01E-4889-B5AC-6B009C31A057}"/>
    <cellStyle name="Normal 10 3 3 4 2 2" xfId="4466" xr:uid="{47807393-2688-4AAF-B0C1-F167E1FFE24F}"/>
    <cellStyle name="Normal 10 3 3 4 2 2 2" xfId="5464" xr:uid="{6E354A0B-514A-4448-83C8-21FFF0494E04}"/>
    <cellStyle name="Normal 10 3 3 4 2 3" xfId="5465" xr:uid="{466F624A-F681-4C2F-AF7D-030E13BA7458}"/>
    <cellStyle name="Normal 10 3 3 4 3" xfId="2599" xr:uid="{8C54B4BC-2C20-4673-8672-AF8B7635E324}"/>
    <cellStyle name="Normal 10 3 3 4 3 2" xfId="5466" xr:uid="{47BFF46C-6DAD-4216-8AD5-62022F6A6314}"/>
    <cellStyle name="Normal 10 3 3 4 4" xfId="2600" xr:uid="{016CC60C-DB4B-4042-919C-0C4AA290E9A5}"/>
    <cellStyle name="Normal 10 3 3 5" xfId="1109" xr:uid="{85AD8479-E5DC-40CA-9E44-08752457662D}"/>
    <cellStyle name="Normal 10 3 3 5 2" xfId="2601" xr:uid="{2FC6C613-912F-4DF7-A388-1AAC22B65271}"/>
    <cellStyle name="Normal 10 3 3 5 2 2" xfId="5467" xr:uid="{0AD6E1E1-D990-47DB-98BD-089CDDF2FB25}"/>
    <cellStyle name="Normal 10 3 3 5 3" xfId="2602" xr:uid="{7B6BA40F-BA75-4730-98EE-8D8119BDE12A}"/>
    <cellStyle name="Normal 10 3 3 5 4" xfId="2603" xr:uid="{7536A169-38F6-4C63-BB4F-8FEAC4003F50}"/>
    <cellStyle name="Normal 10 3 3 6" xfId="2604" xr:uid="{23122849-0F77-4136-B534-4C9CF01156F8}"/>
    <cellStyle name="Normal 10 3 3 6 2" xfId="5468" xr:uid="{0E781BC5-942C-4226-8517-8419347A524B}"/>
    <cellStyle name="Normal 10 3 3 7" xfId="2605" xr:uid="{CB65D1E1-9705-4132-ADBC-0444C1F6C40B}"/>
    <cellStyle name="Normal 10 3 3 8" xfId="2606" xr:uid="{B6879D02-F17A-4A38-9378-71D6FFE9A550}"/>
    <cellStyle name="Normal 10 3 4" xfId="106" xr:uid="{4A9550CA-EE16-41E6-B958-75749B009B94}"/>
    <cellStyle name="Normal 10 3 4 2" xfId="507" xr:uid="{DA96E08A-AE5C-4ECD-8422-D17A5DDEDCE9}"/>
    <cellStyle name="Normal 10 3 4 2 2" xfId="508" xr:uid="{59671FEA-AE61-405D-B9A4-798DCF9B772A}"/>
    <cellStyle name="Normal 10 3 4 2 2 2" xfId="1110" xr:uid="{5A27FB30-007D-42BF-A041-B81706F39A94}"/>
    <cellStyle name="Normal 10 3 4 2 2 2 2" xfId="1111" xr:uid="{C0072823-F9A5-4F3A-BDC8-11FB50D94743}"/>
    <cellStyle name="Normal 10 3 4 2 2 2 2 2" xfId="5469" xr:uid="{B9E1FA4C-098C-4014-9810-F644EF396A9F}"/>
    <cellStyle name="Normal 10 3 4 2 2 2 3" xfId="5470" xr:uid="{469AA712-1661-41D5-95D6-CBA13292DD75}"/>
    <cellStyle name="Normal 10 3 4 2 2 3" xfId="1112" xr:uid="{BB030A55-38AB-4CD7-8B3F-802441398771}"/>
    <cellStyle name="Normal 10 3 4 2 2 3 2" xfId="5471" xr:uid="{39B39FA7-09E0-4268-9914-F611BEC7283D}"/>
    <cellStyle name="Normal 10 3 4 2 2 4" xfId="2607" xr:uid="{04DF9792-A09F-415D-95CD-A5D83E5CC7EC}"/>
    <cellStyle name="Normal 10 3 4 2 3" xfId="1113" xr:uid="{09FB9C18-99FA-4A6D-B7B2-F91DB97A930F}"/>
    <cellStyle name="Normal 10 3 4 2 3 2" xfId="1114" xr:uid="{C02906B0-F030-450B-92D3-F49DB894E1C2}"/>
    <cellStyle name="Normal 10 3 4 2 3 2 2" xfId="5472" xr:uid="{83826291-8C92-437B-9275-6E9759851BE6}"/>
    <cellStyle name="Normal 10 3 4 2 3 3" xfId="5473" xr:uid="{562663D4-EDAF-4386-86A1-BA8081023043}"/>
    <cellStyle name="Normal 10 3 4 2 4" xfId="1115" xr:uid="{9C9AC10F-DFA2-4D39-98A7-61E69CE936E4}"/>
    <cellStyle name="Normal 10 3 4 2 4 2" xfId="5474" xr:uid="{58A03A55-3016-4206-A84C-549418F805F1}"/>
    <cellStyle name="Normal 10 3 4 2 5" xfId="2608" xr:uid="{5E36C096-DED9-45A5-8DD7-DD8BAEE8540F}"/>
    <cellStyle name="Normal 10 3 4 3" xfId="509" xr:uid="{2E9FB6C7-A755-4DBF-8E11-550A83640D2B}"/>
    <cellStyle name="Normal 10 3 4 3 2" xfId="1116" xr:uid="{CED46E1E-82DD-49C7-A4CD-8CCC657AF2A2}"/>
    <cellStyle name="Normal 10 3 4 3 2 2" xfId="1117" xr:uid="{79F0CB9A-26E4-48EF-8912-FED592EB5D32}"/>
    <cellStyle name="Normal 10 3 4 3 2 2 2" xfId="5475" xr:uid="{6A356297-3DED-48C4-83CF-DAB476CB0480}"/>
    <cellStyle name="Normal 10 3 4 3 2 3" xfId="5476" xr:uid="{3CE50AA8-640C-4F2A-853B-0269C058F623}"/>
    <cellStyle name="Normal 10 3 4 3 3" xfId="1118" xr:uid="{3AEE2250-3981-4178-8907-8AF7905A9009}"/>
    <cellStyle name="Normal 10 3 4 3 3 2" xfId="5477" xr:uid="{0C82B459-1CF5-4C29-93C8-C0B4A99CC4D5}"/>
    <cellStyle name="Normal 10 3 4 3 4" xfId="2609" xr:uid="{ECFDE1E3-0201-400C-A4A4-58631F1D9627}"/>
    <cellStyle name="Normal 10 3 4 4" xfId="1119" xr:uid="{BE432881-D3D7-4790-84F0-10B5D083117E}"/>
    <cellStyle name="Normal 10 3 4 4 2" xfId="1120" xr:uid="{B2EA3197-3F46-4E4C-A91F-37D6450ECCE3}"/>
    <cellStyle name="Normal 10 3 4 4 2 2" xfId="5478" xr:uid="{9CC112E4-E2DB-487A-B318-255C3D198591}"/>
    <cellStyle name="Normal 10 3 4 4 3" xfId="2610" xr:uid="{D65523DD-F9EC-478A-9E21-7DC58F40191A}"/>
    <cellStyle name="Normal 10 3 4 4 4" xfId="2611" xr:uid="{BA12A4F6-EF73-4019-BA52-0898096E1E38}"/>
    <cellStyle name="Normal 10 3 4 5" xfId="1121" xr:uid="{551647BF-3095-4258-AE0A-E7F2476E848F}"/>
    <cellStyle name="Normal 10 3 4 5 2" xfId="5479" xr:uid="{ADDD6497-A177-4E7B-B8B1-4727D4D3C19F}"/>
    <cellStyle name="Normal 10 3 4 6" xfId="2612" xr:uid="{B645247C-162E-491F-8F8C-745EC891DC55}"/>
    <cellStyle name="Normal 10 3 4 7" xfId="2613" xr:uid="{80CA46DE-B43E-453B-BC06-8773B9444DF7}"/>
    <cellStyle name="Normal 10 3 5" xfId="272" xr:uid="{24183B23-C898-4FC3-8398-F0CB04906B3B}"/>
    <cellStyle name="Normal 10 3 5 2" xfId="510" xr:uid="{FA7A8BA9-B90F-4974-9294-AB3F7C3F6018}"/>
    <cellStyle name="Normal 10 3 5 2 2" xfId="1122" xr:uid="{E39A9DC0-FF02-422A-9AD8-80144728F919}"/>
    <cellStyle name="Normal 10 3 5 2 2 2" xfId="1123" xr:uid="{EB4ABE52-EC51-4DB7-A1CF-C55274FC270F}"/>
    <cellStyle name="Normal 10 3 5 2 2 2 2" xfId="5480" xr:uid="{22DA655E-5D7A-4F32-9B3C-421EF8EDD869}"/>
    <cellStyle name="Normal 10 3 5 2 2 3" xfId="5481" xr:uid="{6FB0300A-5BFF-4238-B9DC-A1828572F2DA}"/>
    <cellStyle name="Normal 10 3 5 2 3" xfId="1124" xr:uid="{9DB438F6-6298-4330-980C-E73AC7C443F0}"/>
    <cellStyle name="Normal 10 3 5 2 3 2" xfId="5482" xr:uid="{9FC2E1D1-31C2-4391-BB67-0F719F41A2A5}"/>
    <cellStyle name="Normal 10 3 5 2 4" xfId="2614" xr:uid="{7B2EC329-C0CA-42F8-A0BD-F33B30F4A6C1}"/>
    <cellStyle name="Normal 10 3 5 3" xfId="1125" xr:uid="{F050A02F-9883-4057-ACA3-BD4F8593E2BF}"/>
    <cellStyle name="Normal 10 3 5 3 2" xfId="1126" xr:uid="{D5301298-93CD-431C-9406-C2D967BE3FF1}"/>
    <cellStyle name="Normal 10 3 5 3 2 2" xfId="5483" xr:uid="{8B757EDC-D379-41E3-8DD4-005EBA9EE6D1}"/>
    <cellStyle name="Normal 10 3 5 3 3" xfId="2615" xr:uid="{3583F5B0-DCE8-4447-8BDD-F54E99FD8719}"/>
    <cellStyle name="Normal 10 3 5 3 4" xfId="2616" xr:uid="{60EED871-684B-4198-9734-8A3F3C7AC64A}"/>
    <cellStyle name="Normal 10 3 5 4" xfId="1127" xr:uid="{2C779D1D-A4C4-479A-9FF2-5F3E6B4D9172}"/>
    <cellStyle name="Normal 10 3 5 4 2" xfId="5484" xr:uid="{D6DB633B-3C73-4B89-888A-E3F89B51E1D0}"/>
    <cellStyle name="Normal 10 3 5 5" xfId="2617" xr:uid="{5136A9ED-B051-4DBE-B993-0C2C6B47A7DA}"/>
    <cellStyle name="Normal 10 3 5 6" xfId="2618" xr:uid="{86C01D84-5298-4C72-87C3-B73706925B91}"/>
    <cellStyle name="Normal 10 3 6" xfId="273" xr:uid="{BC6C1520-711E-4C36-842C-A8CE727E5D46}"/>
    <cellStyle name="Normal 10 3 6 2" xfId="1128" xr:uid="{75A2A24B-B59E-4751-9766-E6AC3909845B}"/>
    <cellStyle name="Normal 10 3 6 2 2" xfId="1129" xr:uid="{84BF3F61-5357-47B7-86F3-69D30D991014}"/>
    <cellStyle name="Normal 10 3 6 2 2 2" xfId="5485" xr:uid="{F45D46FD-5DE5-4FEA-8296-DB22C4D71795}"/>
    <cellStyle name="Normal 10 3 6 2 3" xfId="2619" xr:uid="{5F80044B-848C-4AE2-8518-A5D7EF5B18D7}"/>
    <cellStyle name="Normal 10 3 6 2 4" xfId="2620" xr:uid="{CCB61A84-AED7-47CE-94EB-86D78EAC4AF4}"/>
    <cellStyle name="Normal 10 3 6 3" xfId="1130" xr:uid="{1B2A61C1-18F0-4B8D-9BF0-C2600CFC6547}"/>
    <cellStyle name="Normal 10 3 6 3 2" xfId="5486" xr:uid="{0070B999-538F-4443-BBAF-67C5D7D492B7}"/>
    <cellStyle name="Normal 10 3 6 4" xfId="2621" xr:uid="{30BA03F0-7753-432D-906C-0E616C98D9ED}"/>
    <cellStyle name="Normal 10 3 6 5" xfId="2622" xr:uid="{3D126101-DCC1-46D0-97CA-C528B0EEDEE9}"/>
    <cellStyle name="Normal 10 3 7" xfId="1131" xr:uid="{23D5F40E-0CAE-46DB-9ADF-609772887199}"/>
    <cellStyle name="Normal 10 3 7 2" xfId="1132" xr:uid="{6BD10954-96A5-4B85-A95B-E403D14999D1}"/>
    <cellStyle name="Normal 10 3 7 2 2" xfId="5487" xr:uid="{3F175CC2-4558-4486-97E7-302C91C42214}"/>
    <cellStyle name="Normal 10 3 7 3" xfId="2623" xr:uid="{D330D2D7-81D7-42C4-9568-EB4BAD35F28F}"/>
    <cellStyle name="Normal 10 3 7 4" xfId="2624" xr:uid="{1C415DB8-96D8-4A46-AF84-4C3E5116F264}"/>
    <cellStyle name="Normal 10 3 8" xfId="1133" xr:uid="{7BB09CA9-4556-4FE4-A1CC-22DB99EF9D15}"/>
    <cellStyle name="Normal 10 3 8 2" xfId="2625" xr:uid="{5DC08511-2708-48C9-B8BB-127149635D62}"/>
    <cellStyle name="Normal 10 3 8 3" xfId="2626" xr:uid="{DE0F6C3C-5727-48FB-A9EA-0546750FB6C6}"/>
    <cellStyle name="Normal 10 3 8 4" xfId="2627" xr:uid="{13EDD0D7-5947-458F-8122-7DA564EBFB7C}"/>
    <cellStyle name="Normal 10 3 9" xfId="2628" xr:uid="{C7AFAB7D-B736-444A-9C56-376C8E5003DA}"/>
    <cellStyle name="Normal 10 4" xfId="107" xr:uid="{3BDD0EB2-7692-4B1A-A4F5-7D1E12FDD23F}"/>
    <cellStyle name="Normal 10 4 10" xfId="2629" xr:uid="{1A3B689A-5571-4A78-9000-6648F5C862A8}"/>
    <cellStyle name="Normal 10 4 11" xfId="2630" xr:uid="{4E405874-952E-471F-A99E-0ED6204AC7D0}"/>
    <cellStyle name="Normal 10 4 2" xfId="108" xr:uid="{EEE9D9E8-07AB-48E4-BCCE-A7A861AD277F}"/>
    <cellStyle name="Normal 10 4 2 2" xfId="274" xr:uid="{3F2AB3BE-78BA-4E7E-93CA-77752CAF91A0}"/>
    <cellStyle name="Normal 10 4 2 2 2" xfId="511" xr:uid="{76E76307-77D9-4CE9-B6FA-371BABC7CFF0}"/>
    <cellStyle name="Normal 10 4 2 2 2 2" xfId="512" xr:uid="{C0E30F95-740E-4C2C-BEEB-529F84D94086}"/>
    <cellStyle name="Normal 10 4 2 2 2 2 2" xfId="1134" xr:uid="{346B5715-C411-434C-894D-9A47D242EEF2}"/>
    <cellStyle name="Normal 10 4 2 2 2 2 2 2" xfId="5488" xr:uid="{BB1D8971-DC65-449A-A884-8D64346B583A}"/>
    <cellStyle name="Normal 10 4 2 2 2 2 3" xfId="2631" xr:uid="{40C53712-8E05-4566-BD7D-286463F4CB28}"/>
    <cellStyle name="Normal 10 4 2 2 2 2 4" xfId="2632" xr:uid="{E37EAFE3-67E8-419C-9A31-3AD474A20F41}"/>
    <cellStyle name="Normal 10 4 2 2 2 3" xfId="1135" xr:uid="{BD078A64-58D2-4624-AC63-B959134C2AEC}"/>
    <cellStyle name="Normal 10 4 2 2 2 3 2" xfId="2633" xr:uid="{F9A09D14-E999-46A2-BC09-A4DB3A12759B}"/>
    <cellStyle name="Normal 10 4 2 2 2 3 3" xfId="2634" xr:uid="{B5DC3D41-9B79-4C66-9C7E-FC4E2BB6A6AC}"/>
    <cellStyle name="Normal 10 4 2 2 2 3 4" xfId="2635" xr:uid="{F551EDAF-46FC-4C3F-A019-4CDD7B832625}"/>
    <cellStyle name="Normal 10 4 2 2 2 4" xfId="2636" xr:uid="{5BE717A2-4A49-4D00-BDEC-F934E4E8509C}"/>
    <cellStyle name="Normal 10 4 2 2 2 5" xfId="2637" xr:uid="{94ED7CCD-EEB6-42AA-85D4-63394C659513}"/>
    <cellStyle name="Normal 10 4 2 2 2 6" xfId="2638" xr:uid="{2A72B168-BFF7-40E4-8AF8-6B2E3DF60BC6}"/>
    <cellStyle name="Normal 10 4 2 2 3" xfId="513" xr:uid="{649FC3EE-67A7-4631-810C-77E7D9C8788A}"/>
    <cellStyle name="Normal 10 4 2 2 3 2" xfId="1136" xr:uid="{779E99D2-65E6-4AC3-B19B-C3671448A583}"/>
    <cellStyle name="Normal 10 4 2 2 3 2 2" xfId="2639" xr:uid="{8FF474C5-D2C8-4B27-B612-99EAA0A426A8}"/>
    <cellStyle name="Normal 10 4 2 2 3 2 3" xfId="2640" xr:uid="{8354A519-1ADB-4E05-8636-CA47B020E70A}"/>
    <cellStyle name="Normal 10 4 2 2 3 2 4" xfId="2641" xr:uid="{3D063471-14FF-46F4-AA4A-3FAF4A93475E}"/>
    <cellStyle name="Normal 10 4 2 2 3 3" xfId="2642" xr:uid="{3007AE99-C894-43DE-BE8F-9F99C664B3A0}"/>
    <cellStyle name="Normal 10 4 2 2 3 4" xfId="2643" xr:uid="{D92DE7B4-DFF8-4F53-8C4E-9988122107BD}"/>
    <cellStyle name="Normal 10 4 2 2 3 5" xfId="2644" xr:uid="{C4EF7A2A-4612-489A-A7B5-B8ABEF6C7F92}"/>
    <cellStyle name="Normal 10 4 2 2 4" xfId="1137" xr:uid="{CF2711F7-6E06-4836-A1C0-B8F164DF13E2}"/>
    <cellStyle name="Normal 10 4 2 2 4 2" xfId="2645" xr:uid="{540529ED-65E9-4447-A728-316049D8A553}"/>
    <cellStyle name="Normal 10 4 2 2 4 3" xfId="2646" xr:uid="{02591D27-B87F-4EE0-8138-6CFEC5C2A29F}"/>
    <cellStyle name="Normal 10 4 2 2 4 4" xfId="2647" xr:uid="{64636F27-D45D-4F3D-90A8-874AD47B24E1}"/>
    <cellStyle name="Normal 10 4 2 2 5" xfId="2648" xr:uid="{5CAD945C-089F-4C69-8F1D-5E83A2CF1A2A}"/>
    <cellStyle name="Normal 10 4 2 2 5 2" xfId="2649" xr:uid="{575F963B-541E-47F2-89D6-9831C2B90B32}"/>
    <cellStyle name="Normal 10 4 2 2 5 3" xfId="2650" xr:uid="{FF1F394F-24AF-4E7F-A28D-558E513A852F}"/>
    <cellStyle name="Normal 10 4 2 2 5 4" xfId="2651" xr:uid="{9BB81C79-D8AB-411E-A58D-100085A88769}"/>
    <cellStyle name="Normal 10 4 2 2 6" xfId="2652" xr:uid="{B81A90E5-A08C-4180-85D4-AD127ED7FEEE}"/>
    <cellStyle name="Normal 10 4 2 2 7" xfId="2653" xr:uid="{C89934A7-C9B9-4DCE-B1C1-2AC997751A4D}"/>
    <cellStyle name="Normal 10 4 2 2 8" xfId="2654" xr:uid="{1305C842-C3C5-44AB-89A9-71A48CE859AD}"/>
    <cellStyle name="Normal 10 4 2 3" xfId="514" xr:uid="{998B53CD-48A6-45F4-BA4C-41C967C3FE12}"/>
    <cellStyle name="Normal 10 4 2 3 2" xfId="515" xr:uid="{B13F33C7-1FD6-494B-A4EF-52780584A884}"/>
    <cellStyle name="Normal 10 4 2 3 2 2" xfId="516" xr:uid="{D5384E3B-448E-4F82-8165-F328ACD33121}"/>
    <cellStyle name="Normal 10 4 2 3 2 2 2" xfId="5489" xr:uid="{628602A6-0BD1-4318-9EFE-09BCDD3D8CA5}"/>
    <cellStyle name="Normal 10 4 2 3 2 3" xfId="2655" xr:uid="{F946DD6B-F2DD-4001-A5BD-6D1B7F552484}"/>
    <cellStyle name="Normal 10 4 2 3 2 4" xfId="2656" xr:uid="{9E113F49-DD92-4BE3-9CD0-E1045C56AC6A}"/>
    <cellStyle name="Normal 10 4 2 3 3" xfId="517" xr:uid="{04852D0C-7929-451C-BDD5-544B2B4ED2D5}"/>
    <cellStyle name="Normal 10 4 2 3 3 2" xfId="2657" xr:uid="{C21DCAD6-DF1C-4F8D-BFC4-075F3CB7FA18}"/>
    <cellStyle name="Normal 10 4 2 3 3 3" xfId="2658" xr:uid="{9AEE4518-4DB8-4E96-808B-4853AC3CBC7C}"/>
    <cellStyle name="Normal 10 4 2 3 3 4" xfId="2659" xr:uid="{969424FE-9D10-4227-BD82-A018FEC11F3F}"/>
    <cellStyle name="Normal 10 4 2 3 4" xfId="2660" xr:uid="{D754B729-30E0-4426-BFD3-C82BDE0725F1}"/>
    <cellStyle name="Normal 10 4 2 3 5" xfId="2661" xr:uid="{01DBA56D-EB49-41C8-954B-7915E66EE3F5}"/>
    <cellStyle name="Normal 10 4 2 3 6" xfId="2662" xr:uid="{0EA9FF52-9723-4DE7-B15F-6BD70F42F044}"/>
    <cellStyle name="Normal 10 4 2 4" xfId="518" xr:uid="{925C92A9-50B3-4BB6-8B1A-4AD0616C4643}"/>
    <cellStyle name="Normal 10 4 2 4 2" xfId="519" xr:uid="{512DA473-4D88-4ED7-A7BC-252083C6BADB}"/>
    <cellStyle name="Normal 10 4 2 4 2 2" xfId="2663" xr:uid="{44BBE29E-E9E8-44AE-8BA2-33138DE4E431}"/>
    <cellStyle name="Normal 10 4 2 4 2 3" xfId="2664" xr:uid="{7E9B64CF-90BD-42C4-A15F-2607981D865B}"/>
    <cellStyle name="Normal 10 4 2 4 2 4" xfId="2665" xr:uid="{766CA87B-61C5-4B77-8D31-1B87F99DFCED}"/>
    <cellStyle name="Normal 10 4 2 4 3" xfId="2666" xr:uid="{969FC037-2B13-4FD9-B4CD-6B36538D5D2C}"/>
    <cellStyle name="Normal 10 4 2 4 4" xfId="2667" xr:uid="{24F00A4B-CC22-43A3-A091-72A15C30BDE4}"/>
    <cellStyle name="Normal 10 4 2 4 5" xfId="2668" xr:uid="{A4DE9E86-C6C4-45F2-ADB3-744ADA1D415C}"/>
    <cellStyle name="Normal 10 4 2 5" xfId="520" xr:uid="{5E8BEDAF-1365-462D-B4CA-02A9FCF04492}"/>
    <cellStyle name="Normal 10 4 2 5 2" xfId="2669" xr:uid="{C218E9BD-4172-4019-8AB8-D0902C916930}"/>
    <cellStyle name="Normal 10 4 2 5 3" xfId="2670" xr:uid="{1B9B6D04-6AF6-4F0C-8EC4-B1B9EA339DA5}"/>
    <cellStyle name="Normal 10 4 2 5 4" xfId="2671" xr:uid="{32A3FD41-B4F4-4B5B-BF24-B8A9399E6D18}"/>
    <cellStyle name="Normal 10 4 2 6" xfId="2672" xr:uid="{D4578E0D-E076-4DC5-AAE8-ED773E911B91}"/>
    <cellStyle name="Normal 10 4 2 6 2" xfId="2673" xr:uid="{37C2E74C-6856-4339-8E25-ADC0E0E9FB74}"/>
    <cellStyle name="Normal 10 4 2 6 3" xfId="2674" xr:uid="{8B76D07C-35DA-4149-B344-F8F31C542DF0}"/>
    <cellStyle name="Normal 10 4 2 6 4" xfId="2675" xr:uid="{E36167E0-10F5-403E-8B93-41ABD92FA1B6}"/>
    <cellStyle name="Normal 10 4 2 7" xfId="2676" xr:uid="{45E1648B-F950-4C07-853C-49AA30E6330A}"/>
    <cellStyle name="Normal 10 4 2 8" xfId="2677" xr:uid="{A2153D58-AEAC-435D-8FE1-7B01BDB6B062}"/>
    <cellStyle name="Normal 10 4 2 9" xfId="2678" xr:uid="{E0089D23-2605-4F53-BFB4-3D77835FA331}"/>
    <cellStyle name="Normal 10 4 3" xfId="275" xr:uid="{74050E35-0869-467A-A0E2-7C5A5FAC1B9D}"/>
    <cellStyle name="Normal 10 4 3 2" xfId="521" xr:uid="{FE41D375-AC66-4A53-86F8-63E5CEF7F7F5}"/>
    <cellStyle name="Normal 10 4 3 2 2" xfId="522" xr:uid="{F9B45ED7-509E-44B2-A20C-C8175218DB26}"/>
    <cellStyle name="Normal 10 4 3 2 2 2" xfId="1138" xr:uid="{926791B4-CE37-4FAD-AC2B-589362536754}"/>
    <cellStyle name="Normal 10 4 3 2 2 2 2" xfId="1139" xr:uid="{3204C7F7-AA73-4A56-9C0D-F0DFD08253D2}"/>
    <cellStyle name="Normal 10 4 3 2 2 3" xfId="1140" xr:uid="{3B6593C6-3F5D-49AE-B9CD-A785A2A7540D}"/>
    <cellStyle name="Normal 10 4 3 2 2 4" xfId="2679" xr:uid="{AE42B021-8DAF-47F9-B40E-D533650E9D5A}"/>
    <cellStyle name="Normal 10 4 3 2 3" xfId="1141" xr:uid="{8003E751-50EE-4828-8251-D79B19576BBD}"/>
    <cellStyle name="Normal 10 4 3 2 3 2" xfId="1142" xr:uid="{8895BA46-407E-43FD-B828-86F251569DD6}"/>
    <cellStyle name="Normal 10 4 3 2 3 3" xfId="2680" xr:uid="{8719FF9F-9C7C-4A9A-923B-190C3C110AAB}"/>
    <cellStyle name="Normal 10 4 3 2 3 4" xfId="2681" xr:uid="{67BA2D81-B4FB-43E5-BF64-48FF0A35E879}"/>
    <cellStyle name="Normal 10 4 3 2 4" xfId="1143" xr:uid="{38FE104E-4F69-4638-BD8F-4A01A338B5DD}"/>
    <cellStyle name="Normal 10 4 3 2 5" xfId="2682" xr:uid="{727C0771-9839-4AA7-9F91-5949356157B0}"/>
    <cellStyle name="Normal 10 4 3 2 6" xfId="2683" xr:uid="{C639EBF8-B60F-433F-87E3-695E6199CCB7}"/>
    <cellStyle name="Normal 10 4 3 3" xfId="523" xr:uid="{932D32A7-0AD7-483C-A417-3B378EFD30BA}"/>
    <cellStyle name="Normal 10 4 3 3 2" xfId="1144" xr:uid="{F01F622D-19B1-4B7F-9C4D-3F61A1A358B6}"/>
    <cellStyle name="Normal 10 4 3 3 2 2" xfId="1145" xr:uid="{533F56AD-8A86-415D-825E-068E2B1AF3EA}"/>
    <cellStyle name="Normal 10 4 3 3 2 3" xfId="2684" xr:uid="{37E6B4C9-8554-4606-8A8D-11698B8A094C}"/>
    <cellStyle name="Normal 10 4 3 3 2 4" xfId="2685" xr:uid="{FE7A3EF4-BF5E-4406-A11D-0387BEA27EBE}"/>
    <cellStyle name="Normal 10 4 3 3 3" xfId="1146" xr:uid="{8BF5F8CD-702F-43E5-86BA-1B2BBE541240}"/>
    <cellStyle name="Normal 10 4 3 3 4" xfId="2686" xr:uid="{179476EB-6D31-4C13-B999-09EF97E0B1A1}"/>
    <cellStyle name="Normal 10 4 3 3 5" xfId="2687" xr:uid="{4AEA9706-4E8F-4E07-ACBF-C338D553138F}"/>
    <cellStyle name="Normal 10 4 3 4" xfId="1147" xr:uid="{0D92EC9E-21E5-4A20-AC55-2B551505F887}"/>
    <cellStyle name="Normal 10 4 3 4 2" xfId="1148" xr:uid="{46CD3D74-3FD4-4394-81E3-F8E359BE8727}"/>
    <cellStyle name="Normal 10 4 3 4 3" xfId="2688" xr:uid="{02F12F1A-34B7-4297-B9D6-BDCA0151A9A2}"/>
    <cellStyle name="Normal 10 4 3 4 4" xfId="2689" xr:uid="{F30185D8-CA09-4BFA-84D9-3CA6BCC4A25E}"/>
    <cellStyle name="Normal 10 4 3 5" xfId="1149" xr:uid="{FA299B41-552C-4FAB-BDB4-302486D38CB7}"/>
    <cellStyle name="Normal 10 4 3 5 2" xfId="2690" xr:uid="{7F452FC7-F3D0-4586-9964-A9B5A94AC411}"/>
    <cellStyle name="Normal 10 4 3 5 3" xfId="2691" xr:uid="{958C9A5D-891A-4E50-9C98-41E5A902F496}"/>
    <cellStyle name="Normal 10 4 3 5 4" xfId="2692" xr:uid="{3DF175DA-E143-4884-9570-03ECDD1B7F3E}"/>
    <cellStyle name="Normal 10 4 3 6" xfId="2693" xr:uid="{8D335DB4-BB05-4A6F-8D1D-D55BE1037468}"/>
    <cellStyle name="Normal 10 4 3 7" xfId="2694" xr:uid="{EFE8AA2C-4E53-4CCE-9DC3-A776F091D6E3}"/>
    <cellStyle name="Normal 10 4 3 8" xfId="2695" xr:uid="{19F748F1-5D5E-4605-8D2D-D5A43D27DFD8}"/>
    <cellStyle name="Normal 10 4 4" xfId="276" xr:uid="{03CE4FA4-98D7-46D3-8318-FF7054605C7C}"/>
    <cellStyle name="Normal 10 4 4 2" xfId="524" xr:uid="{5ACFD5C2-FBB2-41DB-A581-C727068D42B0}"/>
    <cellStyle name="Normal 10 4 4 2 2" xfId="525" xr:uid="{5CF5B489-1A74-4817-A118-1F9FB9C252AD}"/>
    <cellStyle name="Normal 10 4 4 2 2 2" xfId="1150" xr:uid="{44CDF878-10D2-436C-940A-050F2227075D}"/>
    <cellStyle name="Normal 10 4 4 2 2 3" xfId="2696" xr:uid="{B4299951-3C1E-408A-9DB6-D18E6BEBDD7B}"/>
    <cellStyle name="Normal 10 4 4 2 2 4" xfId="2697" xr:uid="{CA9FD748-A449-46B1-8293-DFBB0464532B}"/>
    <cellStyle name="Normal 10 4 4 2 3" xfId="1151" xr:uid="{EBCE1D39-640B-45E4-B744-62D54E6B96AB}"/>
    <cellStyle name="Normal 10 4 4 2 4" xfId="2698" xr:uid="{200BC3FB-1AE8-424A-B305-97E54DECBCEE}"/>
    <cellStyle name="Normal 10 4 4 2 5" xfId="2699" xr:uid="{66143543-6C20-4A47-ACFF-3DD8CE1BBC0A}"/>
    <cellStyle name="Normal 10 4 4 3" xfId="526" xr:uid="{6A70556F-DBEF-446F-B835-C84E537C740C}"/>
    <cellStyle name="Normal 10 4 4 3 2" xfId="1152" xr:uid="{2B2FF899-E083-4A25-ABC3-FBE959551BCA}"/>
    <cellStyle name="Normal 10 4 4 3 3" xfId="2700" xr:uid="{C1B7BEF1-2DC8-4D2B-97CB-FEF79B6DC301}"/>
    <cellStyle name="Normal 10 4 4 3 4" xfId="2701" xr:uid="{1BD95567-AE9C-4CF8-B608-A5EF761879E6}"/>
    <cellStyle name="Normal 10 4 4 4" xfId="1153" xr:uid="{6751587B-6A42-44B6-9E8F-E7262CE9D571}"/>
    <cellStyle name="Normal 10 4 4 4 2" xfId="2702" xr:uid="{862ADF14-2A34-49BC-A187-1FCB474DE2CA}"/>
    <cellStyle name="Normal 10 4 4 4 3" xfId="2703" xr:uid="{9EFF662C-C6DD-49B3-98C4-468AC1F2329A}"/>
    <cellStyle name="Normal 10 4 4 4 4" xfId="2704" xr:uid="{6BF0CFB1-A8E9-4DC3-B3F2-C8B045A91CE8}"/>
    <cellStyle name="Normal 10 4 4 5" xfId="2705" xr:uid="{9252DBC5-C064-4DFF-A030-836678D46489}"/>
    <cellStyle name="Normal 10 4 4 6" xfId="2706" xr:uid="{40689A5C-CBD1-427C-86AD-5ACF72F8BF51}"/>
    <cellStyle name="Normal 10 4 4 7" xfId="2707" xr:uid="{CBB1BF7A-5E47-4913-8B97-D8DADCF1BCEF}"/>
    <cellStyle name="Normal 10 4 5" xfId="277" xr:uid="{32E724A8-2B73-4A05-AE41-187D5B95EBBB}"/>
    <cellStyle name="Normal 10 4 5 2" xfId="527" xr:uid="{4AAA0338-734A-4458-BF23-FAB4F7684EF9}"/>
    <cellStyle name="Normal 10 4 5 2 2" xfId="1154" xr:uid="{7DA71E1F-41C6-4278-BE45-EA95DBF20ACF}"/>
    <cellStyle name="Normal 10 4 5 2 3" xfId="2708" xr:uid="{EC57578C-4C66-4521-8BE6-B9CDCAEC0ED9}"/>
    <cellStyle name="Normal 10 4 5 2 4" xfId="2709" xr:uid="{71C1DA04-AF7C-468C-BB4B-F7926A88F934}"/>
    <cellStyle name="Normal 10 4 5 3" xfId="1155" xr:uid="{D0665271-8065-407C-AD3D-FEE2E51A5D7A}"/>
    <cellStyle name="Normal 10 4 5 3 2" xfId="2710" xr:uid="{38376568-5C56-43F4-8485-CA07AB005319}"/>
    <cellStyle name="Normal 10 4 5 3 3" xfId="2711" xr:uid="{E8FE9414-A48A-4511-9403-6C687DBACF99}"/>
    <cellStyle name="Normal 10 4 5 3 4" xfId="2712" xr:uid="{319DDF7D-70BC-4F2C-ABE0-BDBCF8D50F69}"/>
    <cellStyle name="Normal 10 4 5 4" xfId="2713" xr:uid="{E5AE54B8-9A2D-4DFA-B758-FC90E769899A}"/>
    <cellStyle name="Normal 10 4 5 5" xfId="2714" xr:uid="{04D5A177-9AFA-4EC5-BAA6-030BF94765C8}"/>
    <cellStyle name="Normal 10 4 5 6" xfId="2715" xr:uid="{6E04ABBA-AF88-460D-90EC-D401FC3351EE}"/>
    <cellStyle name="Normal 10 4 6" xfId="528" xr:uid="{39BA5F3C-C6F6-4ADB-BBDD-603688432D9A}"/>
    <cellStyle name="Normal 10 4 6 2" xfId="1156" xr:uid="{86652578-9A04-423F-ABF6-C64A4B9C1F10}"/>
    <cellStyle name="Normal 10 4 6 2 2" xfId="2716" xr:uid="{AF963A32-D7AC-46BB-B1A0-61DE3A448D1F}"/>
    <cellStyle name="Normal 10 4 6 2 3" xfId="2717" xr:uid="{6C99BE21-34E5-43A2-9C10-B8E359D99F34}"/>
    <cellStyle name="Normal 10 4 6 2 4" xfId="2718" xr:uid="{08FB1ACF-598D-4881-A586-6243A0D89FBD}"/>
    <cellStyle name="Normal 10 4 6 3" xfId="2719" xr:uid="{5B4B3222-9DA3-4BBD-8F5A-7EC83BB1C15C}"/>
    <cellStyle name="Normal 10 4 6 4" xfId="2720" xr:uid="{279786BB-DC97-4FF8-B884-7929AE333AEA}"/>
    <cellStyle name="Normal 10 4 6 5" xfId="2721" xr:uid="{31AACB1F-B6F7-4ED8-BB7A-D1C18B0CAF9A}"/>
    <cellStyle name="Normal 10 4 7" xfId="1157" xr:uid="{E9F6F513-9AEF-4E46-9796-6F1CACB6265B}"/>
    <cellStyle name="Normal 10 4 7 2" xfId="2722" xr:uid="{4DF24F66-688A-47C8-823F-EEDFCA4E23C4}"/>
    <cellStyle name="Normal 10 4 7 3" xfId="2723" xr:uid="{107C771A-1D4E-4073-B5BE-B41705E95E34}"/>
    <cellStyle name="Normal 10 4 7 4" xfId="2724" xr:uid="{0D13A497-6C2D-44F1-879F-A57589FF45B8}"/>
    <cellStyle name="Normal 10 4 8" xfId="2725" xr:uid="{E9D99335-85BF-46BA-81F9-B3FBDFE1944B}"/>
    <cellStyle name="Normal 10 4 8 2" xfId="2726" xr:uid="{392C8EDA-6403-42C5-9F0B-B8EE2BEE7E22}"/>
    <cellStyle name="Normal 10 4 8 3" xfId="2727" xr:uid="{EBEF4978-D52C-45B7-BDE7-47385544F5EB}"/>
    <cellStyle name="Normal 10 4 8 4" xfId="2728" xr:uid="{26505A83-B9E8-462F-8BDE-4277EA8BFF95}"/>
    <cellStyle name="Normal 10 4 9" xfId="2729" xr:uid="{2CB9334C-70D7-4211-A0BE-CF364C3D4EDE}"/>
    <cellStyle name="Normal 10 5" xfId="109" xr:uid="{16DB8EAF-1ECB-49AF-BDCE-EFAF1178B996}"/>
    <cellStyle name="Normal 10 5 2" xfId="110" xr:uid="{2384E4CE-73C8-4A53-8723-0EFEF9DED0B0}"/>
    <cellStyle name="Normal 10 5 2 2" xfId="278" xr:uid="{F32145DA-9309-4DF1-A31D-94D0D99364F1}"/>
    <cellStyle name="Normal 10 5 2 2 2" xfId="529" xr:uid="{D1859197-FAE3-4288-8625-20E7C2E25A6E}"/>
    <cellStyle name="Normal 10 5 2 2 2 2" xfId="1158" xr:uid="{F8C05B47-8008-4D07-9957-9432EC9E841C}"/>
    <cellStyle name="Normal 10 5 2 2 2 2 2" xfId="5490" xr:uid="{CE012EDE-4991-4EDD-8CD7-37B60B4AB199}"/>
    <cellStyle name="Normal 10 5 2 2 2 3" xfId="2730" xr:uid="{ACF5F7D4-586F-4660-8197-ADA5A161EE9E}"/>
    <cellStyle name="Normal 10 5 2 2 2 4" xfId="2731" xr:uid="{051182F0-B4D5-49DA-A11E-9298E5E7AF4D}"/>
    <cellStyle name="Normal 10 5 2 2 3" xfId="1159" xr:uid="{7CDA9E46-1DB8-4FA3-BC48-56DC25FE319E}"/>
    <cellStyle name="Normal 10 5 2 2 3 2" xfId="2732" xr:uid="{01DC4D27-A462-4E26-8210-B4D6904F2E38}"/>
    <cellStyle name="Normal 10 5 2 2 3 3" xfId="2733" xr:uid="{49A32866-8F06-4645-B4EB-53207257D56E}"/>
    <cellStyle name="Normal 10 5 2 2 3 4" xfId="2734" xr:uid="{49087582-993D-4532-9AE0-48F5AB3F1B9A}"/>
    <cellStyle name="Normal 10 5 2 2 4" xfId="2735" xr:uid="{42A8F9E2-5A07-4516-853B-DE535370D6F1}"/>
    <cellStyle name="Normal 10 5 2 2 5" xfId="2736" xr:uid="{7F35A903-BEBB-47CA-B311-83B7180F05E7}"/>
    <cellStyle name="Normal 10 5 2 2 6" xfId="2737" xr:uid="{275E87E3-3962-4C86-AA6B-EBFA9DF08A64}"/>
    <cellStyle name="Normal 10 5 2 3" xfId="530" xr:uid="{9B560A4A-4FF0-41AF-9E02-11494A21C70B}"/>
    <cellStyle name="Normal 10 5 2 3 2" xfId="1160" xr:uid="{98F8FBAB-8E8E-47D8-B204-9949E17C7073}"/>
    <cellStyle name="Normal 10 5 2 3 2 2" xfId="2738" xr:uid="{FF4B6DAA-8510-48F4-8BBD-4044FF133E4A}"/>
    <cellStyle name="Normal 10 5 2 3 2 3" xfId="2739" xr:uid="{E1D6BB75-1D15-4ADF-8BCD-2C3370F384D1}"/>
    <cellStyle name="Normal 10 5 2 3 2 4" xfId="2740" xr:uid="{BF58FCE6-B6B0-4DE0-8010-7528EBF1BD45}"/>
    <cellStyle name="Normal 10 5 2 3 3" xfId="2741" xr:uid="{0CB759BF-2E88-4975-962A-1990F54BEF37}"/>
    <cellStyle name="Normal 10 5 2 3 4" xfId="2742" xr:uid="{EBF33E7B-D7C3-498A-8E87-018820974B73}"/>
    <cellStyle name="Normal 10 5 2 3 5" xfId="2743" xr:uid="{B28FD8C5-87C8-43D4-ABCA-0BF6C891C99A}"/>
    <cellStyle name="Normal 10 5 2 4" xfId="1161" xr:uid="{D310DDD2-3C2F-4768-B91B-1329A195B363}"/>
    <cellStyle name="Normal 10 5 2 4 2" xfId="2744" xr:uid="{575FF3EF-0AA6-4A73-B77E-F6200FD8FEAE}"/>
    <cellStyle name="Normal 10 5 2 4 3" xfId="2745" xr:uid="{BC218993-946D-47FE-A83C-FFA18C189C95}"/>
    <cellStyle name="Normal 10 5 2 4 4" xfId="2746" xr:uid="{E254FB62-D4B4-4E5E-91A1-A4DB3E10BCFA}"/>
    <cellStyle name="Normal 10 5 2 5" xfId="2747" xr:uid="{8CBAE591-3EBB-43EF-B68A-82D5A20DF50D}"/>
    <cellStyle name="Normal 10 5 2 5 2" xfId="2748" xr:uid="{60EB1940-B035-44DC-8195-26238E85D255}"/>
    <cellStyle name="Normal 10 5 2 5 3" xfId="2749" xr:uid="{9EFA2AFC-B7D4-47BE-B768-495CE46FC514}"/>
    <cellStyle name="Normal 10 5 2 5 4" xfId="2750" xr:uid="{39BF156B-3BDD-4158-B8FE-386595676C5C}"/>
    <cellStyle name="Normal 10 5 2 6" xfId="2751" xr:uid="{F0256966-417A-4C08-9E63-419CF48AE9DF}"/>
    <cellStyle name="Normal 10 5 2 7" xfId="2752" xr:uid="{409E1D23-7C61-4DE6-ADE7-2FBE547AE53B}"/>
    <cellStyle name="Normal 10 5 2 8" xfId="2753" xr:uid="{51F6E541-CB23-46DC-99E2-20B617ADD916}"/>
    <cellStyle name="Normal 10 5 3" xfId="279" xr:uid="{76AD7FF1-9913-45D4-B685-FABD7E9275A2}"/>
    <cellStyle name="Normal 10 5 3 2" xfId="531" xr:uid="{F718C888-0E7C-41E0-B5C5-E09C1D030CA8}"/>
    <cellStyle name="Normal 10 5 3 2 2" xfId="532" xr:uid="{905BB0BA-5B34-4A7F-9B13-82F98F0A29D4}"/>
    <cellStyle name="Normal 10 5 3 2 2 2" xfId="5491" xr:uid="{E063B43B-4924-425C-9A9E-56E6E4B7DE18}"/>
    <cellStyle name="Normal 10 5 3 2 3" xfId="2754" xr:uid="{D926F39B-7C3B-45CB-A67D-504C99C626F2}"/>
    <cellStyle name="Normal 10 5 3 2 4" xfId="2755" xr:uid="{F45A8211-2036-41FD-A956-33F5E9C19D00}"/>
    <cellStyle name="Normal 10 5 3 3" xfId="533" xr:uid="{A390D8B1-9109-493C-85E6-26D8A4280505}"/>
    <cellStyle name="Normal 10 5 3 3 2" xfId="2756" xr:uid="{D96B520E-770F-42AB-BF0E-78F468C5385D}"/>
    <cellStyle name="Normal 10 5 3 3 3" xfId="2757" xr:uid="{D13BA7B8-8A45-4632-B2CA-89B58BADB411}"/>
    <cellStyle name="Normal 10 5 3 3 4" xfId="2758" xr:uid="{77026A6C-4113-456C-B561-B85F6B137270}"/>
    <cellStyle name="Normal 10 5 3 4" xfId="2759" xr:uid="{F702E4EA-A01C-49CE-85E5-CE658E597949}"/>
    <cellStyle name="Normal 10 5 3 5" xfId="2760" xr:uid="{48F1483F-5D2D-41F2-A28B-CF05FC5FAA40}"/>
    <cellStyle name="Normal 10 5 3 6" xfId="2761" xr:uid="{3F6DC515-01FB-4822-BD00-676658693657}"/>
    <cellStyle name="Normal 10 5 4" xfId="280" xr:uid="{BEB784B9-625A-403E-86BF-5E56B89A7DAC}"/>
    <cellStyle name="Normal 10 5 4 2" xfId="534" xr:uid="{3CAE4039-B575-4DC2-B323-C408705A6D0C}"/>
    <cellStyle name="Normal 10 5 4 2 2" xfId="2762" xr:uid="{83D60E3E-F361-4768-A2AC-2F11113A0C90}"/>
    <cellStyle name="Normal 10 5 4 2 3" xfId="2763" xr:uid="{89728A8F-EAF8-474E-9CD3-B4557881C297}"/>
    <cellStyle name="Normal 10 5 4 2 4" xfId="2764" xr:uid="{A42CFBAF-9333-4C2F-AB03-2BA2916B159A}"/>
    <cellStyle name="Normal 10 5 4 3" xfId="2765" xr:uid="{E616349C-5D52-4353-8776-2A2659CED7B0}"/>
    <cellStyle name="Normal 10 5 4 4" xfId="2766" xr:uid="{C390F3A3-B6BB-4CD6-BCB3-68B6024CE442}"/>
    <cellStyle name="Normal 10 5 4 5" xfId="2767" xr:uid="{2ED7BFB5-AEA5-47D2-8FC2-C748BC1AC247}"/>
    <cellStyle name="Normal 10 5 5" xfId="535" xr:uid="{E6E37ED6-CC98-4636-927D-BCC0B4FD85A6}"/>
    <cellStyle name="Normal 10 5 5 2" xfId="2768" xr:uid="{16E025FB-F759-4607-A7E3-D98DF6809F23}"/>
    <cellStyle name="Normal 10 5 5 3" xfId="2769" xr:uid="{406CAD3A-ECE2-4076-AB5F-70B49214A7A3}"/>
    <cellStyle name="Normal 10 5 5 4" xfId="2770" xr:uid="{E546EF08-7495-4EEA-8822-59372F1B958F}"/>
    <cellStyle name="Normal 10 5 6" xfId="2771" xr:uid="{A9F0BB45-5CEA-4170-B41D-B431DD192538}"/>
    <cellStyle name="Normal 10 5 6 2" xfId="2772" xr:uid="{6DB439A6-800D-4F69-8D5D-EE46476B1933}"/>
    <cellStyle name="Normal 10 5 6 3" xfId="2773" xr:uid="{989738B7-78ED-4162-BFAA-B2171E4B121D}"/>
    <cellStyle name="Normal 10 5 6 4" xfId="2774" xr:uid="{39D7A8DC-A159-4584-8CDF-D48CFC44D25E}"/>
    <cellStyle name="Normal 10 5 7" xfId="2775" xr:uid="{4A3FB917-6363-4BBF-9883-5420DD4BA304}"/>
    <cellStyle name="Normal 10 5 8" xfId="2776" xr:uid="{CF23C549-5FFA-4FC8-9C79-668CCBB04079}"/>
    <cellStyle name="Normal 10 5 9" xfId="2777" xr:uid="{A25C4AB5-892A-46DB-BE51-3682189F62C2}"/>
    <cellStyle name="Normal 10 6" xfId="111" xr:uid="{2C5971E7-D85E-42AB-AA2D-A19962CFCB21}"/>
    <cellStyle name="Normal 10 6 2" xfId="281" xr:uid="{F56F1A94-0E9E-4874-8672-7048AF9BF527}"/>
    <cellStyle name="Normal 10 6 2 2" xfId="536" xr:uid="{49020BF8-A847-4512-ABBF-05FBFD5B36F8}"/>
    <cellStyle name="Normal 10 6 2 2 2" xfId="1162" xr:uid="{A97FB160-29B4-40EB-812B-51DF903BA30D}"/>
    <cellStyle name="Normal 10 6 2 2 2 2" xfId="1163" xr:uid="{936D5012-F39A-4546-8FD6-44A71C07C9D0}"/>
    <cellStyle name="Normal 10 6 2 2 3" xfId="1164" xr:uid="{D19BE7E5-7D69-4F97-9EA3-B5332ACBDF7B}"/>
    <cellStyle name="Normal 10 6 2 2 4" xfId="2778" xr:uid="{5CAAA727-4218-4960-9AD3-4C520689382A}"/>
    <cellStyle name="Normal 10 6 2 3" xfId="1165" xr:uid="{7CFFA963-887F-4697-A8E6-59F83EAEC8DE}"/>
    <cellStyle name="Normal 10 6 2 3 2" xfId="1166" xr:uid="{94DFA315-E312-4D81-B347-6E809A260A0B}"/>
    <cellStyle name="Normal 10 6 2 3 3" xfId="2779" xr:uid="{B3CD7A42-E60C-4DA6-B6D3-1CF8A7C44D97}"/>
    <cellStyle name="Normal 10 6 2 3 4" xfId="2780" xr:uid="{2C2FF57E-3562-444F-AD4B-B18B1B0E0DBD}"/>
    <cellStyle name="Normal 10 6 2 4" xfId="1167" xr:uid="{44CC5178-6E29-4AE6-BAC1-70044964636F}"/>
    <cellStyle name="Normal 10 6 2 5" xfId="2781" xr:uid="{647D92C4-3856-4856-9A02-EF785ECD9B70}"/>
    <cellStyle name="Normal 10 6 2 6" xfId="2782" xr:uid="{107CD033-74AC-448F-82E3-0344B9268900}"/>
    <cellStyle name="Normal 10 6 3" xfId="537" xr:uid="{67D1A8B9-B109-4C87-9C83-2028F75B16B3}"/>
    <cellStyle name="Normal 10 6 3 2" xfId="1168" xr:uid="{045CA085-F761-4BB9-8038-6C50B7F30740}"/>
    <cellStyle name="Normal 10 6 3 2 2" xfId="1169" xr:uid="{4CC97331-F891-4B64-8071-CD9684398552}"/>
    <cellStyle name="Normal 10 6 3 2 3" xfId="2783" xr:uid="{07E8192F-038E-4339-A026-2759447ACCB2}"/>
    <cellStyle name="Normal 10 6 3 2 4" xfId="2784" xr:uid="{200486BF-A02A-4D8C-98F8-8113646DA714}"/>
    <cellStyle name="Normal 10 6 3 3" xfId="1170" xr:uid="{7808047C-E2FB-483C-95AC-4ED857CEB339}"/>
    <cellStyle name="Normal 10 6 3 4" xfId="2785" xr:uid="{92E49396-C736-4D8C-BB65-7DB2B5400F3A}"/>
    <cellStyle name="Normal 10 6 3 5" xfId="2786" xr:uid="{7E733C75-E267-42CB-814C-933E067B3649}"/>
    <cellStyle name="Normal 10 6 4" xfId="1171" xr:uid="{690F0FDA-6E6B-41BC-91C3-8858C6AEB43E}"/>
    <cellStyle name="Normal 10 6 4 2" xfId="1172" xr:uid="{BA242540-0539-45AA-9142-10594BFB08EC}"/>
    <cellStyle name="Normal 10 6 4 3" xfId="2787" xr:uid="{0F65C1EE-1855-40BF-AF23-E994DD573B6F}"/>
    <cellStyle name="Normal 10 6 4 4" xfId="2788" xr:uid="{44392D76-E125-48DE-B949-EC6FD40F36C5}"/>
    <cellStyle name="Normal 10 6 5" xfId="1173" xr:uid="{313C6F4C-96CA-4F54-9C5A-95CB96CFB207}"/>
    <cellStyle name="Normal 10 6 5 2" xfId="2789" xr:uid="{0A092B0E-0D05-4E15-B140-395701E3EE34}"/>
    <cellStyle name="Normal 10 6 5 3" xfId="2790" xr:uid="{FF67D47A-13B6-4B86-8476-692EABD20F57}"/>
    <cellStyle name="Normal 10 6 5 4" xfId="2791" xr:uid="{DE8B6CBF-AD13-4049-8DF7-C814B1B8F1E4}"/>
    <cellStyle name="Normal 10 6 6" xfId="2792" xr:uid="{D19A0E50-8765-42B1-ACD2-7C8F0C1971DD}"/>
    <cellStyle name="Normal 10 6 7" xfId="2793" xr:uid="{7581DFA4-8934-4FFD-8784-1A0E47E0F453}"/>
    <cellStyle name="Normal 10 6 8" xfId="2794" xr:uid="{AE7B628A-6BD7-4D82-A394-9AB860537FE6}"/>
    <cellStyle name="Normal 10 7" xfId="282" xr:uid="{2BC7185D-9496-409E-B348-11FCE05C6900}"/>
    <cellStyle name="Normal 10 7 2" xfId="538" xr:uid="{99860758-3855-4A0F-A5F0-CAE68F35EEC8}"/>
    <cellStyle name="Normal 10 7 2 2" xfId="539" xr:uid="{172B0872-5BBD-4B9A-AA23-29401880DA3F}"/>
    <cellStyle name="Normal 10 7 2 2 2" xfId="1174" xr:uid="{1EAF1600-C986-4229-86BB-1A01C2BC73AA}"/>
    <cellStyle name="Normal 10 7 2 2 3" xfId="2795" xr:uid="{262C33A2-7E67-4A7A-9CC8-D9B96E4C6837}"/>
    <cellStyle name="Normal 10 7 2 2 4" xfId="2796" xr:uid="{0C975FCE-A9E7-4232-8D52-7EA2EF1C12F3}"/>
    <cellStyle name="Normal 10 7 2 3" xfId="1175" xr:uid="{0E64C26E-47A4-470E-9EEC-19A7B7B070E7}"/>
    <cellStyle name="Normal 10 7 2 4" xfId="2797" xr:uid="{BE7EF066-F4D0-44B3-870B-F943A43B0E9B}"/>
    <cellStyle name="Normal 10 7 2 5" xfId="2798" xr:uid="{885640AB-6648-46B7-8E9B-F77D2E199B6F}"/>
    <cellStyle name="Normal 10 7 3" xfId="540" xr:uid="{8B3D3604-062C-4C55-B554-2EB16D7666A8}"/>
    <cellStyle name="Normal 10 7 3 2" xfId="1176" xr:uid="{221E4265-3886-47B8-AF0D-5F2D4062C8F2}"/>
    <cellStyle name="Normal 10 7 3 3" xfId="2799" xr:uid="{5A1968CE-B6CB-478F-B1B1-988204F5786B}"/>
    <cellStyle name="Normal 10 7 3 4" xfId="2800" xr:uid="{F0AFCB15-E94E-428A-B2FE-6C2A143C1BA5}"/>
    <cellStyle name="Normal 10 7 4" xfId="1177" xr:uid="{03A77793-2615-4786-933C-39AA877E5F7D}"/>
    <cellStyle name="Normal 10 7 4 2" xfId="2801" xr:uid="{7D6D8485-74BA-43EF-BB69-AE63D2B9D49E}"/>
    <cellStyle name="Normal 10 7 4 3" xfId="2802" xr:uid="{A1F8E139-988F-498A-8C6A-9FDC407399C6}"/>
    <cellStyle name="Normal 10 7 4 4" xfId="2803" xr:uid="{23B1CC9B-951E-44A4-8455-09EF99761732}"/>
    <cellStyle name="Normal 10 7 5" xfId="2804" xr:uid="{A377DF3E-B080-43F3-945B-0FA0ABB8BF5C}"/>
    <cellStyle name="Normal 10 7 6" xfId="2805" xr:uid="{6B028E30-1808-4735-A3C7-B50C5EE8FA82}"/>
    <cellStyle name="Normal 10 7 7" xfId="2806" xr:uid="{2521E70C-938B-435A-B1CB-B86A463946D9}"/>
    <cellStyle name="Normal 10 8" xfId="283" xr:uid="{0A0F9D9B-D92A-4CBB-9507-5BC6CBA62572}"/>
    <cellStyle name="Normal 10 8 2" xfId="541" xr:uid="{89851B2C-2385-453A-9D93-6D090C5CFA35}"/>
    <cellStyle name="Normal 10 8 2 2" xfId="1178" xr:uid="{72303999-F873-448D-A8BB-0EE099D7DF33}"/>
    <cellStyle name="Normal 10 8 2 3" xfId="2807" xr:uid="{6FD2C7C2-5A82-4C17-8B6F-383F4CCC33C8}"/>
    <cellStyle name="Normal 10 8 2 4" xfId="2808" xr:uid="{49FD32FE-FCDA-457E-A8D8-D3DAEA45750C}"/>
    <cellStyle name="Normal 10 8 3" xfId="1179" xr:uid="{B871063E-8D9D-4C48-94E1-D2EC9F209944}"/>
    <cellStyle name="Normal 10 8 3 2" xfId="2809" xr:uid="{0D4D7935-4DDA-4DB5-8AE7-6FBCEBFF9E70}"/>
    <cellStyle name="Normal 10 8 3 3" xfId="2810" xr:uid="{5D7F2EA1-9B55-4AD1-B987-381058D50AB1}"/>
    <cellStyle name="Normal 10 8 3 4" xfId="2811" xr:uid="{8B1A72DE-C6C4-4651-B6CD-05CC98DE59D8}"/>
    <cellStyle name="Normal 10 8 4" xfId="2812" xr:uid="{D25AFD7B-42FE-44D5-BE26-FA669B5E1D02}"/>
    <cellStyle name="Normal 10 8 5" xfId="2813" xr:uid="{79534BD7-B2D0-41AE-BAD9-4EE57DB68923}"/>
    <cellStyle name="Normal 10 8 6" xfId="2814" xr:uid="{F1564F8B-D45B-4A19-B6DB-F45A0E4C1FD4}"/>
    <cellStyle name="Normal 10 9" xfId="284" xr:uid="{4933C095-A6A6-4DA2-B97D-EBCFEA2F59D8}"/>
    <cellStyle name="Normal 10 9 2" xfId="1180" xr:uid="{08411D54-F28F-4FC4-A969-D9D141A6ADCF}"/>
    <cellStyle name="Normal 10 9 2 2" xfId="2815" xr:uid="{7265FD5E-7561-4300-B02B-E5A566672E1A}"/>
    <cellStyle name="Normal 10 9 2 2 2" xfId="4344" xr:uid="{6833A5CF-1AA5-49B9-B44F-8797F329B407}"/>
    <cellStyle name="Normal 10 9 2 2 3" xfId="4693" xr:uid="{B18F8BEC-F3FA-4D14-814C-1BEAAC2CFAA8}"/>
    <cellStyle name="Normal 10 9 2 3" xfId="2816" xr:uid="{1E83369F-3EFC-42A4-9A56-E462C2BBC5B4}"/>
    <cellStyle name="Normal 10 9 2 4" xfId="2817" xr:uid="{FE7DAE3F-3336-47F4-AAFD-AF96F2EA678B}"/>
    <cellStyle name="Normal 10 9 3" xfId="2818" xr:uid="{600AA55B-DF95-4D18-939B-A7FD4C766AB7}"/>
    <cellStyle name="Normal 10 9 4" xfId="2819" xr:uid="{22A530CF-8A7C-4AE1-A6C0-2860A02D8084}"/>
    <cellStyle name="Normal 10 9 4 2" xfId="4576" xr:uid="{5FBE9425-2C47-4402-AB4B-4051B21076EF}"/>
    <cellStyle name="Normal 10 9 4 3" xfId="4694" xr:uid="{DE9B0177-2F1F-4BEF-86ED-34837B4CD865}"/>
    <cellStyle name="Normal 10 9 4 4" xfId="4614" xr:uid="{13AE991F-F1D6-48D4-947D-69BBE243FBB8}"/>
    <cellStyle name="Normal 10 9 5" xfId="2820" xr:uid="{4DAA3EB1-51DF-4DDA-8BD8-BE6C56BD8811}"/>
    <cellStyle name="Normal 11" xfId="43" xr:uid="{CE416A9E-0936-4D42-BC5D-F791AFAE1AF4}"/>
    <cellStyle name="Normal 11 2" xfId="285" xr:uid="{FDA6115B-D060-48F5-B873-0DC916DF13B4}"/>
    <cellStyle name="Normal 11 2 2" xfId="4661" xr:uid="{435CD353-4A4D-4D74-8B5A-DDDE44405A59}"/>
    <cellStyle name="Normal 11 3" xfId="4349" xr:uid="{1C5329A5-B871-450F-8D1B-730DDF4A3D3A}"/>
    <cellStyle name="Normal 11 3 2" xfId="4555" xr:uid="{91C2DE4A-E1D5-43AC-AC9E-6B1968B27F10}"/>
    <cellStyle name="Normal 11 3 3" xfId="4738" xr:uid="{470D14BB-9315-4734-B01C-5CF893C85BD7}"/>
    <cellStyle name="Normal 11 3 4" xfId="4715" xr:uid="{8BB22FD8-6FE7-4271-BCB6-3D7B5FD02F2A}"/>
    <cellStyle name="Normal 12" xfId="44" xr:uid="{BEE6F32E-0124-4119-925C-A8D8C3E1A738}"/>
    <cellStyle name="Normal 12 2" xfId="286" xr:uid="{CC0E08E5-3EED-41ED-A95F-DFA78A750459}"/>
    <cellStyle name="Normal 12 2 2" xfId="4662" xr:uid="{CA24527B-05CF-4AB1-9B55-5D4165084565}"/>
    <cellStyle name="Normal 12 3" xfId="4556" xr:uid="{EC348459-BF16-46F5-91DC-F5B9E5DFB29B}"/>
    <cellStyle name="Normal 12 3 2" xfId="6066" xr:uid="{08270AB5-D2A8-42E0-9780-ED1661A1B8FC}"/>
    <cellStyle name="Normal 13" xfId="45" xr:uid="{1C8CE7FF-57AB-4952-A57F-916E0FE72662}"/>
    <cellStyle name="Normal 13 2" xfId="46" xr:uid="{36693B10-E2BF-4D60-9C29-7523E2E83A47}"/>
    <cellStyle name="Normal 13 2 2" xfId="287" xr:uid="{3873D9DD-1F49-4DE2-A551-E9FEE971CCFA}"/>
    <cellStyle name="Normal 13 2 2 2" xfId="4663" xr:uid="{8A69480C-95FB-4C77-9978-1545261F665C}"/>
    <cellStyle name="Normal 13 2 3" xfId="4351" xr:uid="{20F7E263-0700-436C-AA07-97D9955268DD}"/>
    <cellStyle name="Normal 13 2 3 2" xfId="4557" xr:uid="{48676851-2076-4D38-A4FD-2C468466A19B}"/>
    <cellStyle name="Normal 13 2 3 3" xfId="4739" xr:uid="{0F83323E-AFBB-459F-801E-BA5840BE6D4D}"/>
    <cellStyle name="Normal 13 2 3 4" xfId="4716" xr:uid="{B422B9B6-7A18-4C95-A646-02ADA43C8857}"/>
    <cellStyle name="Normal 13 3" xfId="288" xr:uid="{A2F654B3-0F05-42F1-B462-00575457EB6F}"/>
    <cellStyle name="Normal 13 3 2" xfId="4435" xr:uid="{8B2AFCD6-3560-47BA-A7F1-D3E06A250A59}"/>
    <cellStyle name="Normal 13 3 3" xfId="4352" xr:uid="{EDCC5B8A-D3B3-4409-9F11-F33507FCFEE0}"/>
    <cellStyle name="Normal 13 3 4" xfId="4580" xr:uid="{A01E2338-1148-4272-9B85-7DE2C69F6C87}"/>
    <cellStyle name="Normal 13 3 5" xfId="4740" xr:uid="{AF209727-909B-4A79-95B8-42F3C03A10CF}"/>
    <cellStyle name="Normal 13 4" xfId="4353" xr:uid="{CAF730FD-F02E-44E7-BC08-C048BB303B92}"/>
    <cellStyle name="Normal 13 5" xfId="4350" xr:uid="{FE6F30C8-CF94-4195-8958-AB4E1340D8B6}"/>
    <cellStyle name="Normal 14" xfId="47" xr:uid="{FC023940-8511-443F-90E2-CD8110C76AEB}"/>
    <cellStyle name="Normal 14 18" xfId="4355" xr:uid="{A0D7EDBD-6D2D-4FCE-9EF3-B6D3F9363642}"/>
    <cellStyle name="Normal 14 2" xfId="48" xr:uid="{DAC5ACE5-9FAD-429F-963E-494C5C42A0B8}"/>
    <cellStyle name="Normal 14 2 2" xfId="49" xr:uid="{05521677-EE8E-4D91-9A58-4D5DA75FB268}"/>
    <cellStyle name="Normal 14 2 2 2" xfId="448" xr:uid="{D3D42A3F-AEC8-497B-8E51-5C12ED935A39}"/>
    <cellStyle name="Normal 14 2 3" xfId="449" xr:uid="{5F64305F-03F8-40DA-8668-106B92FA0025}"/>
    <cellStyle name="Normal 14 3" xfId="450" xr:uid="{AA058D27-9C2C-4198-9299-7513B9FC794D}"/>
    <cellStyle name="Normal 14 3 2" xfId="4664" xr:uid="{B99D2E14-64C9-4951-8DA9-B0C9EFD2EDF0}"/>
    <cellStyle name="Normal 14 4" xfId="4354" xr:uid="{13F39833-EF8D-4D2F-9B40-ABAB71E1C886}"/>
    <cellStyle name="Normal 14 4 2" xfId="4558" xr:uid="{1D2B3D40-64E1-4303-914A-31C73822954B}"/>
    <cellStyle name="Normal 14 4 3" xfId="4741" xr:uid="{71040F48-066E-417F-8739-23F1933F0E64}"/>
    <cellStyle name="Normal 14 4 4" xfId="4717" xr:uid="{B6786067-E6DC-4426-A2F2-F7077742339C}"/>
    <cellStyle name="Normal 15" xfId="50" xr:uid="{B3928CAA-B18E-469A-A1EC-C8BCB6E51C50}"/>
    <cellStyle name="Normal 15 2" xfId="51" xr:uid="{D35F9865-8094-4D57-8728-3764B29DC696}"/>
    <cellStyle name="Normal 15 2 2" xfId="289" xr:uid="{E5505763-EBEE-4C93-9920-5C6A3002658B}"/>
    <cellStyle name="Normal 15 2 2 2" xfId="4467" xr:uid="{7337BA03-DD26-4C13-AB56-1DB4B2A3AF9A}"/>
    <cellStyle name="Normal 15 2 2 2 2" xfId="6048" xr:uid="{06C95D60-9279-4E15-AF6E-2C56D7EF0A42}"/>
    <cellStyle name="Normal 15 2 2 3" xfId="6047" xr:uid="{05E577D4-DB23-4E67-81B8-E2D7B4692225}"/>
    <cellStyle name="Normal 15 2 3" xfId="4560" xr:uid="{EDA53BB4-0CF5-468A-8324-C5DDD222D089}"/>
    <cellStyle name="Normal 15 3" xfId="290" xr:uid="{F7FD174D-E297-431C-84D5-DEACAD824E65}"/>
    <cellStyle name="Normal 15 3 2" xfId="4436" xr:uid="{9E9C45EB-4A9D-43D5-8A3A-A650A6B0837E}"/>
    <cellStyle name="Normal 15 3 3" xfId="4357" xr:uid="{C8A89A88-C8F2-468E-ADE5-94CF8FC321FA}"/>
    <cellStyle name="Normal 15 3 4" xfId="4581" xr:uid="{AADB25E2-E689-4F0A-8401-15F77539DAEE}"/>
    <cellStyle name="Normal 15 3 5" xfId="4743" xr:uid="{A3B0B3F9-3897-4333-8199-E31842021C71}"/>
    <cellStyle name="Normal 15 4" xfId="4356" xr:uid="{8D5402EF-6CF9-4351-B67C-C5ACC01CD229}"/>
    <cellStyle name="Normal 15 4 2" xfId="4559" xr:uid="{7EE10034-14FF-4E68-BF1C-6C4FF583E8CF}"/>
    <cellStyle name="Normal 15 4 3" xfId="4742" xr:uid="{D5D7D33B-01AC-44E8-A78D-D9AAC98045FE}"/>
    <cellStyle name="Normal 15 4 4" xfId="4718" xr:uid="{0030918C-F2B1-4E3C-983C-A3FDDF6F73A7}"/>
    <cellStyle name="Normal 16" xfId="52" xr:uid="{036A63E4-86FB-4842-AB92-1525A7191B9B}"/>
    <cellStyle name="Normal 16 2" xfId="291" xr:uid="{7C8A3BF3-2D2A-4023-9DE6-CE261FA35BCC}"/>
    <cellStyle name="Normal 16 2 2" xfId="4437" xr:uid="{A9B56A2C-2A62-4C34-A2BA-7E9C9C111897}"/>
    <cellStyle name="Normal 16 2 3" xfId="4358" xr:uid="{D3E0CD17-8BFC-4BDB-92DB-411E1E5F613D}"/>
    <cellStyle name="Normal 16 2 4" xfId="4582" xr:uid="{5D85E3B8-46CC-415B-849E-2D909B336CDE}"/>
    <cellStyle name="Normal 16 2 5" xfId="4744" xr:uid="{84CA0FD9-8EE6-49EB-B025-420D4D548741}"/>
    <cellStyle name="Normal 16 3" xfId="292" xr:uid="{07FAEA06-8A14-45E9-B11F-963450F52860}"/>
    <cellStyle name="Normal 17" xfId="53" xr:uid="{317D61E9-2D5F-4F52-8178-80DAA37D8E8B}"/>
    <cellStyle name="Normal 17 2" xfId="293" xr:uid="{78D0182D-F8CE-4F9D-ADA7-4B3F4C0B9A2C}"/>
    <cellStyle name="Normal 17 2 2" xfId="4438" xr:uid="{B2B13414-D446-41D8-8047-BFC2E9F1FF76}"/>
    <cellStyle name="Normal 17 2 2 2" xfId="6050" xr:uid="{AEEA7BA7-6B04-4266-9F51-D8A539540952}"/>
    <cellStyle name="Normal 17 2 3" xfId="4360" xr:uid="{B55EECE1-A32E-4CC4-B642-FBE2F3F7C42D}"/>
    <cellStyle name="Normal 17 2 3 2" xfId="6049" xr:uid="{20622D8A-2DE7-478A-B72F-DAE6DBD96B52}"/>
    <cellStyle name="Normal 17 2 4" xfId="4583" xr:uid="{FA90F771-D7B2-4FEB-9AC0-21293C064B5E}"/>
    <cellStyle name="Normal 17 2 5" xfId="4745" xr:uid="{6B36EF8F-8D7E-4422-A4E7-B283B00BF6BC}"/>
    <cellStyle name="Normal 17 3" xfId="4361" xr:uid="{1B59BA44-AB79-467D-B414-E7E110F94F17}"/>
    <cellStyle name="Normal 17 4" xfId="4359" xr:uid="{2AB9B0C1-4EA6-414E-B919-FD9D35572024}"/>
    <cellStyle name="Normal 18" xfId="54" xr:uid="{DF088417-25F9-4EAB-AD7E-45E4B1BF4BD0}"/>
    <cellStyle name="Normal 18 2" xfId="294" xr:uid="{9B1E5B54-340D-411C-8AB1-51E0D61CF1FF}"/>
    <cellStyle name="Normal 18 2 2" xfId="4468" xr:uid="{129981EF-6379-4F40-B7E0-712F7AB89694}"/>
    <cellStyle name="Normal 18 2 2 2" xfId="6052" xr:uid="{A76FA88E-CAEA-428A-A428-4762E5D73277}"/>
    <cellStyle name="Normal 18 2 3" xfId="6051" xr:uid="{C64BC698-A932-4216-B388-870F920492E7}"/>
    <cellStyle name="Normal 18 3" xfId="4362" xr:uid="{ADE3D93A-0AB0-4A07-B5D4-E75054F499E2}"/>
    <cellStyle name="Normal 18 3 2" xfId="4561" xr:uid="{7898EB8C-38EB-47A6-992C-347C5D8A4F0C}"/>
    <cellStyle name="Normal 18 3 3" xfId="4746" xr:uid="{B8E6961F-E159-44D6-B84F-B660C38C79D4}"/>
    <cellStyle name="Normal 18 3 4" xfId="4719" xr:uid="{32312D1E-2D09-40FD-A137-FF645DAF7E1B}"/>
    <cellStyle name="Normal 19" xfId="55" xr:uid="{BE57CA02-7593-4407-A60E-C581776D7E5A}"/>
    <cellStyle name="Normal 19 2" xfId="56" xr:uid="{883D0EC2-22ED-4E85-935B-4382C3C5B03E}"/>
    <cellStyle name="Normal 19 2 2" xfId="295" xr:uid="{FB61DCE4-33D8-49BC-A185-3DC3A3DA138F}"/>
    <cellStyle name="Normal 19 2 2 2" xfId="4665" xr:uid="{42973475-5D66-4E37-A45B-107AC4130E2A}"/>
    <cellStyle name="Normal 19 2 3" xfId="4563" xr:uid="{238E5657-1464-4993-B422-E1DBCD34122B}"/>
    <cellStyle name="Normal 19 3" xfId="296" xr:uid="{BAD2C5B7-82D3-4094-BC4F-264446489B18}"/>
    <cellStyle name="Normal 19 3 2" xfId="4666" xr:uid="{F6D1662E-AE83-42D8-8520-11BBE98D960D}"/>
    <cellStyle name="Normal 19 4" xfId="4562" xr:uid="{3119BC7C-FD8E-4F6F-B5FC-697F91DE2057}"/>
    <cellStyle name="Normal 2" xfId="2" xr:uid="{00000000-0005-0000-0000-000002000000}"/>
    <cellStyle name="Normal 2 2" xfId="57" xr:uid="{5425E377-F349-42DF-8604-520A57E5992C}"/>
    <cellStyle name="Normal 2 2 2" xfId="58" xr:uid="{97BC2CB6-6DB1-41B7-911A-7131B6DD682C}"/>
    <cellStyle name="Normal 2 2 2 2" xfId="297" xr:uid="{2A1118E4-867B-4E76-8532-860A9BCCCC71}"/>
    <cellStyle name="Normal 2 2 2 2 2" xfId="4669" xr:uid="{7AF4EFAE-C12C-4E36-AD80-0941AE97D9C5}"/>
    <cellStyle name="Normal 2 2 2 3" xfId="4565" xr:uid="{DEE8A58A-3EF9-46AE-8B72-B732AD03BC43}"/>
    <cellStyle name="Normal 2 2 3" xfId="298" xr:uid="{03524038-4802-4DA6-88D4-0F2252B39037}"/>
    <cellStyle name="Normal 2 2 3 2" xfId="4469" xr:uid="{541BD0B2-BCF9-4E09-B351-CCBC5B74B14F}"/>
    <cellStyle name="Normal 2 2 3 2 2" xfId="4599" xr:uid="{752D0852-3030-4A28-8F74-AF68A1E3F90C}"/>
    <cellStyle name="Normal 2 2 3 2 2 2" xfId="4670" xr:uid="{E3E10828-0048-498C-A64F-55D94BD461BA}"/>
    <cellStyle name="Normal 2 2 3 2 2 3" xfId="5364" xr:uid="{F090865B-8ECD-41AD-870F-E81A21A138E9}"/>
    <cellStyle name="Normal 2 2 3 2 2 4" xfId="5358" xr:uid="{40F27C74-E1DC-4E6E-B956-5F50F3C3D4C2}"/>
    <cellStyle name="Normal 2 2 3 2 3" xfId="4764" xr:uid="{6DE95DFF-597C-4856-A3C5-01BEF9B14CE0}"/>
    <cellStyle name="Normal 2 2 3 2 4" xfId="5319" xr:uid="{4E062261-6440-42A0-9A0C-3D572201833D}"/>
    <cellStyle name="Normal 2 2 3 3" xfId="4449" xr:uid="{4F8194C0-F065-4BFA-8B02-87CC99305A98}"/>
    <cellStyle name="Normal 2 2 3 3 2" xfId="5492" xr:uid="{D03B0697-2943-4997-9301-459E94EDF779}"/>
    <cellStyle name="Normal 2 2 3 4" xfId="4720" xr:uid="{A1C75072-A5BF-4CF5-9B81-468269A970F6}"/>
    <cellStyle name="Normal 2 2 3 4 2" xfId="5368" xr:uid="{ABF4D99F-2D45-4360-BAFA-506F74131597}"/>
    <cellStyle name="Normal 2 2 3 4 3" xfId="6097" xr:uid="{C244E265-69C4-473D-96AD-BBDB17A27D53}"/>
    <cellStyle name="Normal 2 2 3 5" xfId="4709" xr:uid="{CAB99389-B302-4450-8D88-C71EBE83C0DC}"/>
    <cellStyle name="Normal 2 2 4" xfId="4363" xr:uid="{273EF445-388B-4427-A08B-A51B15306B3D}"/>
    <cellStyle name="Normal 2 2 4 2" xfId="4564" xr:uid="{E601952C-662F-41EC-BC0E-471CF000FB26}"/>
    <cellStyle name="Normal 2 2 4 3" xfId="4747" xr:uid="{EF1FAB8D-AABC-4FF1-94E7-30EB1F14F1DB}"/>
    <cellStyle name="Normal 2 2 4 4" xfId="4721" xr:uid="{1E30B56A-D4A4-46B5-9298-286FF20786D9}"/>
    <cellStyle name="Normal 2 2 5" xfId="4668" xr:uid="{31E5559C-5BD2-4CC5-A679-25F3750A99F7}"/>
    <cellStyle name="Normal 2 2 6" xfId="4767" xr:uid="{21EB95E9-F87F-4CA1-AD85-F45B3777A0BE}"/>
    <cellStyle name="Normal 2 3" xfId="59" xr:uid="{5DA113C9-A2E1-43BA-A723-C32EFF679F87}"/>
    <cellStyle name="Normal 2 3 2" xfId="60" xr:uid="{44CC82B4-7C8C-49C2-A56B-A38EB9461FDF}"/>
    <cellStyle name="Normal 2 3 2 2" xfId="299" xr:uid="{04C6B176-F313-472E-9486-24D55262B8EB}"/>
    <cellStyle name="Normal 2 3 2 2 2" xfId="4671" xr:uid="{FF4C658E-BEA4-47EE-AEB6-7ED33A6873E0}"/>
    <cellStyle name="Normal 2 3 2 3" xfId="4365" xr:uid="{BF5F3C41-316B-4785-B33A-172B61AEACA0}"/>
    <cellStyle name="Normal 2 3 2 3 2" xfId="4567" xr:uid="{E831F05E-176A-4420-97FC-33022873FA9F}"/>
    <cellStyle name="Normal 2 3 2 3 3" xfId="4749" xr:uid="{BC0B7A80-4C60-47E7-B9AC-586717FF5638}"/>
    <cellStyle name="Normal 2 3 2 3 4" xfId="4722" xr:uid="{3DAE82B2-433A-484A-BB08-B854B178F41B}"/>
    <cellStyle name="Normal 2 3 3" xfId="61" xr:uid="{D10C7DD8-4076-4088-9BBC-C87EEBCD9D64}"/>
    <cellStyle name="Normal 2 3 4" xfId="62" xr:uid="{0AAF3DA3-BE89-4399-9106-CFD6CA7C3B87}"/>
    <cellStyle name="Normal 2 3 4 2" xfId="5493" xr:uid="{C32E7F0A-223B-4DD7-8967-730E56D3023E}"/>
    <cellStyle name="Normal 2 3 4 3" xfId="112" xr:uid="{04C7B05A-76C8-4E07-9AB1-DD8A4BC256E2}"/>
    <cellStyle name="Normal 2 3 5" xfId="205" xr:uid="{81828801-156F-4145-96E1-26F3EB4A6BB3}"/>
    <cellStyle name="Normal 2 3 5 2" xfId="4672" xr:uid="{462586F0-1936-4EFF-AA0A-01ED9CB7B68E}"/>
    <cellStyle name="Normal 2 3 6" xfId="4364" xr:uid="{74A6F182-AB72-425A-8CDB-E0FF0968971E}"/>
    <cellStyle name="Normal 2 3 6 2" xfId="4566" xr:uid="{08D2F693-CE6E-44FE-AE9A-8E42C6BD378A}"/>
    <cellStyle name="Normal 2 3 6 3" xfId="4748" xr:uid="{3455C7D9-5A32-4878-AA1C-009402CC290E}"/>
    <cellStyle name="Normal 2 3 6 4" xfId="4723" xr:uid="{5A222926-C4C9-4C2A-B2FB-0D2FAC4A3EE5}"/>
    <cellStyle name="Normal 2 3 7" xfId="5332" xr:uid="{2D1D142E-1D88-48EA-97D6-2F89C6D392A2}"/>
    <cellStyle name="Normal 2 4" xfId="63" xr:uid="{0F847DD3-7776-4894-912F-5326E7BC1586}"/>
    <cellStyle name="Normal 2 4 2" xfId="64" xr:uid="{E29250C8-ACFB-4B07-A897-E4630F3A90E3}"/>
    <cellStyle name="Normal 2 4 3" xfId="300" xr:uid="{D7BAC585-9E82-40B8-8199-7412618F3132}"/>
    <cellStyle name="Normal 2 4 3 2" xfId="4673" xr:uid="{D477CA41-B91D-4CCE-876A-572064B32858}"/>
    <cellStyle name="Normal 2 4 3 3" xfId="4687" xr:uid="{CCFEA364-8CD3-445D-BBF9-46461C893CC2}"/>
    <cellStyle name="Normal 2 4 4" xfId="4568" xr:uid="{368DF4AF-6A54-44A1-BB9A-0BDF9A0E8B4F}"/>
    <cellStyle name="Normal 2 4 4 2" xfId="6042" xr:uid="{DAA42A18-7B13-4C23-9480-0AEFCD9DB955}"/>
    <cellStyle name="Normal 2 4 4 3" xfId="5369" xr:uid="{2B4DCC99-D5F9-4A29-8847-91AAF45EAB33}"/>
    <cellStyle name="Normal 2 4 5" xfId="4768" xr:uid="{A3617ACB-56D2-4FA2-AF17-807A7E7C03BE}"/>
    <cellStyle name="Normal 2 4 6" xfId="4766" xr:uid="{CF1DF020-AD90-44C2-AE7B-E3F8EB52B04E}"/>
    <cellStyle name="Normal 2 5" xfId="204" xr:uid="{47161C77-D647-421C-90E5-3F4A7A6388D7}"/>
    <cellStyle name="Normal 2 5 2" xfId="302" xr:uid="{6C69EAA9-11EC-46D3-A9E8-008685227425}"/>
    <cellStyle name="Normal 2 5 2 2" xfId="2519" xr:uid="{9C4B7A65-B080-40D6-B258-4B55FC223CFE}"/>
    <cellStyle name="Normal 2 5 3" xfId="301" xr:uid="{E82D988F-AAD9-489C-97E8-9DC8D5DA0CC9}"/>
    <cellStyle name="Normal 2 5 3 2" xfId="4600" xr:uid="{FF6587D6-BC78-47EA-A802-0814E19C6681}"/>
    <cellStyle name="Normal 2 5 3 3" xfId="4760" xr:uid="{4F080749-C734-4C86-8DD2-06B98B27FCF2}"/>
    <cellStyle name="Normal 2 5 3 4" xfId="5316" xr:uid="{CF596D9B-E143-4909-BEA3-9F9A65379D1E}"/>
    <cellStyle name="Normal 2 5 4" xfId="4674" xr:uid="{50952C5A-0FDB-414C-956A-AD6CA9BEC73A}"/>
    <cellStyle name="Normal 2 5 5" xfId="4629" xr:uid="{CC0071E6-A3AA-49B7-AB97-CDE937771CB3}"/>
    <cellStyle name="Normal 2 5 6" xfId="4628" xr:uid="{2A513116-3096-4110-8F10-F9D96A7EF8FD}"/>
    <cellStyle name="Normal 2 5 7" xfId="4763" xr:uid="{E3071B74-5DF9-46EC-867E-767D2FEEDCEE}"/>
    <cellStyle name="Normal 2 5 8" xfId="4733" xr:uid="{37743717-7416-4A1A-B465-8B9C8EE0E8D3}"/>
    <cellStyle name="Normal 2 6" xfId="303" xr:uid="{CCA46E79-0723-47B3-A1DF-D6573CAE6B22}"/>
    <cellStyle name="Normal 2 6 2" xfId="304" xr:uid="{4DB5ACB0-79F1-4634-94E6-940CBD85203C}"/>
    <cellStyle name="Normal 2 6 3" xfId="466" xr:uid="{B2B7C4C1-38CF-4CE3-AB91-627D6935185C}"/>
    <cellStyle name="Normal 2 6 3 2" xfId="5349" xr:uid="{2989AEAF-BD5B-49BE-BEAE-01BD0C865A8A}"/>
    <cellStyle name="Normal 2 6 3 3" xfId="6090" xr:uid="{04F75D02-2779-4F43-ABE7-5488924B3034}"/>
    <cellStyle name="Normal 2 6 4" xfId="4675" xr:uid="{604A3407-7D84-433D-AF57-1083FA93E244}"/>
    <cellStyle name="Normal 2 6 4 2" xfId="6148" xr:uid="{8936E52A-8C48-457C-BC3F-3A1F43F2E6CC}"/>
    <cellStyle name="Normal 2 6 5" xfId="4626" xr:uid="{37CE033D-D0E8-4EFF-94F2-DDADB292C76A}"/>
    <cellStyle name="Normal 2 6 5 2" xfId="4724" xr:uid="{17E4867F-0284-46C9-A786-65743B07838C}"/>
    <cellStyle name="Normal 2 6 6" xfId="4612" xr:uid="{AC14F817-982F-464B-8801-1AF40B2CCA62}"/>
    <cellStyle name="Normal 2 6 7" xfId="5336" xr:uid="{F51D3F01-63F4-434A-9DC2-B6CDA1C4428A}"/>
    <cellStyle name="Normal 2 6 8" xfId="5345" xr:uid="{0ABD25D1-F42F-42D2-B34D-1BCE633E6649}"/>
    <cellStyle name="Normal 2 7" xfId="305" xr:uid="{9EA2575A-229B-41A3-AE97-CE3D432B3E0C}"/>
    <cellStyle name="Normal 2 7 2" xfId="4470" xr:uid="{77F86BFA-7335-49CB-8C7F-6BFF74E22BD9}"/>
    <cellStyle name="Normal 2 7 2 2" xfId="6147" xr:uid="{282F04F7-3086-4062-9D66-5D543F66A950}"/>
    <cellStyle name="Normal 2 7 3" xfId="4676" xr:uid="{C8E2DA7E-B798-4E8A-BB20-56EF9FA4237C}"/>
    <cellStyle name="Normal 2 7 4" xfId="5317" xr:uid="{EFDAD896-6709-4997-AA3D-C0D21DB33EF2}"/>
    <cellStyle name="Normal 2 7 5" xfId="6091" xr:uid="{ADC91343-E612-4BDF-956B-08376111FA23}"/>
    <cellStyle name="Normal 2 8" xfId="4522" xr:uid="{AD39F5A5-74E9-4D9F-8D7E-51F031ED8BF6}"/>
    <cellStyle name="Normal 2 9" xfId="4667" xr:uid="{9ADDA60C-F620-4C54-8FFF-16EA368172F3}"/>
    <cellStyle name="Normal 20" xfId="65" xr:uid="{62FBFC79-18DE-4FC3-9F8B-1B478109CF8D}"/>
    <cellStyle name="Normal 20 2" xfId="451" xr:uid="{979CBE6B-A402-443B-A78C-C623BAC607F9}"/>
    <cellStyle name="Normal 20 2 2" xfId="452" xr:uid="{0AA31958-8B07-4842-92F0-5547293C156C}"/>
    <cellStyle name="Normal 20 2 2 2" xfId="4439" xr:uid="{9E7454C0-FB6A-4650-83A4-731EE86ED4A9}"/>
    <cellStyle name="Normal 20 2 2 3" xfId="4431" xr:uid="{61228A37-40F0-40E0-A7F3-E289C0395BC9}"/>
    <cellStyle name="Normal 20 2 2 4" xfId="4596" xr:uid="{00970EEA-F350-4426-92D2-77123F018687}"/>
    <cellStyle name="Normal 20 2 2 5" xfId="4758" xr:uid="{CA5BC838-7E7C-4E33-A471-9E3F1D103CFB}"/>
    <cellStyle name="Normal 20 2 3" xfId="4434" xr:uid="{B8AEBA22-5A1D-41F1-85D3-385847546BDD}"/>
    <cellStyle name="Normal 20 2 4" xfId="4430" xr:uid="{D2B5A080-C990-49E4-9E50-D5CB665C6730}"/>
    <cellStyle name="Normal 20 2 5" xfId="4595" xr:uid="{4A7735DE-4776-462E-9F3B-55BF162FF311}"/>
    <cellStyle name="Normal 20 2 6" xfId="4757" xr:uid="{422B3C97-496E-4851-90ED-2C3706608F52}"/>
    <cellStyle name="Normal 20 3" xfId="1181" xr:uid="{94F668B7-F812-4B8A-88EE-A512505D95D7}"/>
    <cellStyle name="Normal 20 3 2" xfId="4471" xr:uid="{2FE3189F-6F08-47AF-AD8C-C82AAC5B01FC}"/>
    <cellStyle name="Normal 20 3 2 2" xfId="6054" xr:uid="{23BAE6BE-AC53-4059-AB09-660EFCCF5A0B}"/>
    <cellStyle name="Normal 20 3 3" xfId="6053" xr:uid="{3C0A3DFF-5DC0-43B4-870D-67BB56473A25}"/>
    <cellStyle name="Normal 20 4" xfId="4366" xr:uid="{3A4B744F-70EF-4047-88F2-9923EB962C34}"/>
    <cellStyle name="Normal 20 4 2" xfId="4569" xr:uid="{21A754D8-B9FB-4114-BC77-82C22B668832}"/>
    <cellStyle name="Normal 20 4 3" xfId="4750" xr:uid="{A0A99A4B-B8CB-4430-A84C-6E8F80E4D78A}"/>
    <cellStyle name="Normal 20 4 4" xfId="4725" xr:uid="{0AD30102-F124-42B9-A369-1474DE91E9B5}"/>
    <cellStyle name="Normal 20 5" xfId="4447" xr:uid="{E5CB8F1D-F6EC-4D99-B614-3A0C9C558811}"/>
    <cellStyle name="Normal 20 5 2" xfId="5342" xr:uid="{244DDFE7-42B1-4EE0-B447-3B7DFB26C212}"/>
    <cellStyle name="Normal 20 6" xfId="4601" xr:uid="{A6A22455-8BF6-4C7F-A794-AF111E9B307B}"/>
    <cellStyle name="Normal 20 7" xfId="4710" xr:uid="{4B2E3C45-28D7-4453-947D-D477F7A2DFA9}"/>
    <cellStyle name="Normal 20 8" xfId="4731" xr:uid="{EA314042-9FCD-463B-B2AF-CC77F4B18558}"/>
    <cellStyle name="Normal 20 9" xfId="4730" xr:uid="{158E5A26-1788-498D-8FA6-FFECC88FDF1C}"/>
    <cellStyle name="Normal 21" xfId="66" xr:uid="{872B7C23-3D8F-4199-BD56-FF42F63F88E7}"/>
    <cellStyle name="Normal 21 2" xfId="453" xr:uid="{801E330A-C230-4B87-A3B5-87F5FA28597B}"/>
    <cellStyle name="Normal 21 2 2" xfId="454" xr:uid="{49AE163E-0AC8-4CD2-941B-C70F892F55F1}"/>
    <cellStyle name="Normal 21 3" xfId="4367" xr:uid="{017BED69-CF2A-4E08-9251-F9F6F27ED0DE}"/>
    <cellStyle name="Normal 21 3 2" xfId="4473" xr:uid="{5F38F37B-BDAE-4DD9-9840-A2066DD71542}"/>
    <cellStyle name="Normal 21 3 2 2" xfId="6056" xr:uid="{354D8D23-182E-444E-B85D-6EFA2B6D2F4F}"/>
    <cellStyle name="Normal 21 3 3" xfId="4472" xr:uid="{F3D646F7-3B4F-430E-8000-CBB10C88E9C6}"/>
    <cellStyle name="Normal 21 3 4" xfId="5494" xr:uid="{38A55769-8D21-4B2C-BDA9-9EA8F2779589}"/>
    <cellStyle name="Normal 21 4" xfId="4584" xr:uid="{1CD11901-79A0-465C-8875-29DF06D8254A}"/>
    <cellStyle name="Normal 21 4 2" xfId="6055" xr:uid="{544A2F72-062E-4147-98E4-837C9D81951D}"/>
    <cellStyle name="Normal 21 4 3" xfId="6083" xr:uid="{86884555-3F34-48DA-B46B-C0BC892AC7FF}"/>
    <cellStyle name="Normal 21 5" xfId="4751" xr:uid="{EDF94F5E-AC51-407F-8BD4-13420601D3FD}"/>
    <cellStyle name="Normal 22" xfId="67" xr:uid="{E6049A4C-5A6E-428C-9FBD-B485230334BA}"/>
    <cellStyle name="Normal 22 2" xfId="455" xr:uid="{7DD4704B-B51E-4DDD-BF48-05CE34A51FAF}"/>
    <cellStyle name="Normal 22 2 2" xfId="6057" xr:uid="{9E228D22-A24F-419C-839E-9C0C178CD3B0}"/>
    <cellStyle name="Normal 22 3" xfId="4324" xr:uid="{733541F7-CEA5-4D50-B469-6D10C508103E}"/>
    <cellStyle name="Normal 22 3 2" xfId="4368" xr:uid="{9311E19A-C3E2-49C0-99A7-471B5029E0CA}"/>
    <cellStyle name="Normal 22 3 2 2" xfId="4475" xr:uid="{82A0E9C8-8628-42CE-AE6B-DB1E93941C62}"/>
    <cellStyle name="Normal 22 3 3" xfId="4474" xr:uid="{AB9CEFF8-E305-40E7-9688-13EC3FDF0728}"/>
    <cellStyle name="Normal 22 3 4" xfId="4705" xr:uid="{8375F69D-C07F-45FC-885C-2FF6AF595424}"/>
    <cellStyle name="Normal 22 4" xfId="4327" xr:uid="{EF79A496-83D8-4635-A502-D7DC3E9B6613}"/>
    <cellStyle name="Normal 22 4 2" xfId="4445" xr:uid="{427539FA-923B-4ED7-971E-FA00C4E3F7B0}"/>
    <cellStyle name="Normal 22 4 3" xfId="4585" xr:uid="{67077D0A-C94F-442F-959C-928B3B6E2C8B}"/>
    <cellStyle name="Normal 22 4 3 2" xfId="4604" xr:uid="{303B510A-6AD7-418C-B94C-B23561B726B1}"/>
    <cellStyle name="Normal 22 4 3 2 2" xfId="5367" xr:uid="{6A6A0F50-2994-4200-85B0-CDD9D0846C07}"/>
    <cellStyle name="Normal 22 4 3 3" xfId="4762" xr:uid="{DB278FA7-ACB1-481E-A8FA-5F2A4ECCEF7D}"/>
    <cellStyle name="Normal 22 4 3 4" xfId="5352" xr:uid="{AEED1276-BD0F-4DB5-A498-7F8084B3A6EB}"/>
    <cellStyle name="Normal 22 4 3 5" xfId="5348" xr:uid="{9A9A9707-D441-4C7C-988D-B38A69B6689E}"/>
    <cellStyle name="Normal 22 4 4" xfId="4706" xr:uid="{4C523BC3-03B3-4B96-B639-7CBB62A76E50}"/>
    <cellStyle name="Normal 22 4 5" xfId="4618" xr:uid="{805244F8-9B42-48F1-8D15-C1A178F1F7E6}"/>
    <cellStyle name="Normal 22 4 6" xfId="4609" xr:uid="{635629D6-8660-485E-B8EB-37A2CE2F37C2}"/>
    <cellStyle name="Normal 22 4 7" xfId="4608" xr:uid="{A00FCBA5-2209-4304-838B-73D2159E5D6B}"/>
    <cellStyle name="Normal 22 4 8" xfId="4607" xr:uid="{14E1E514-FE0E-44F6-80B6-A80F1CC34C42}"/>
    <cellStyle name="Normal 22 4 9" xfId="4606" xr:uid="{D5A7506A-75DA-4F81-BAF3-2B170133255A}"/>
    <cellStyle name="Normal 22 5" xfId="4752" xr:uid="{CFFE2CCA-BC00-4075-A774-8B7B3FD614AB}"/>
    <cellStyle name="Normal 23" xfId="3" xr:uid="{1755B189-302B-4CB1-B392-5803C16FA4B9}"/>
    <cellStyle name="Normal 23 2" xfId="2514" xr:uid="{627B721D-B58B-4B78-B56C-A46BA0CAF7AF}"/>
    <cellStyle name="Normal 23 2 2" xfId="4370" xr:uid="{74F046D1-D2C6-4AF7-883C-30187D64C1B4}"/>
    <cellStyle name="Normal 23 2 2 2" xfId="4765" xr:uid="{946FC6C9-CF60-4970-8618-ED815B55CAB7}"/>
    <cellStyle name="Normal 23 2 2 3" xfId="4707" xr:uid="{6D928B2E-9ABC-424F-A485-1CF5EFBD2D3E}"/>
    <cellStyle name="Normal 23 2 2 4" xfId="4677" xr:uid="{523A6C61-DCFC-4C2D-99F7-A080F02347FE}"/>
    <cellStyle name="Normal 23 2 3" xfId="4619" xr:uid="{24F3FE9A-2CEA-4A33-9A73-76F54E1E9A24}"/>
    <cellStyle name="Normal 23 2 4" xfId="4726" xr:uid="{593FE11F-B46B-40CE-8836-900383B2F30E}"/>
    <cellStyle name="Normal 23 3" xfId="4440" xr:uid="{97629F1C-5F57-4237-9ACB-5311DDBAEC5C}"/>
    <cellStyle name="Normal 23 4" xfId="4369" xr:uid="{83BFE8D3-537D-4608-9EE2-38F219122D0E}"/>
    <cellStyle name="Normal 23 5" xfId="4586" xr:uid="{017680BE-0C93-451B-AB73-150263478A9C}"/>
    <cellStyle name="Normal 23 6" xfId="4753" xr:uid="{9CBE25BF-847A-4EA4-AFE4-21A0634FD40A}"/>
    <cellStyle name="Normal 23 7" xfId="456" xr:uid="{D4FC6716-995D-4E39-A911-54F715ACA983}"/>
    <cellStyle name="Normal 24" xfId="457" xr:uid="{BEFBF888-3CC8-4111-9795-8FA0F677F31C}"/>
    <cellStyle name="Normal 24 2" xfId="458" xr:uid="{841C3A39-2DAC-470E-9A33-430858048D60}"/>
    <cellStyle name="Normal 24 2 2" xfId="4442" xr:uid="{4E8CFF71-EB69-4831-A415-EE092777BA02}"/>
    <cellStyle name="Normal 24 2 3" xfId="4372" xr:uid="{EEA58BEB-6E5F-4E9C-B5CA-A78EC2D49DE3}"/>
    <cellStyle name="Normal 24 2 4" xfId="4588" xr:uid="{D8846CE1-2C43-4EE2-A04E-13669B378A6B}"/>
    <cellStyle name="Normal 24 2 5" xfId="4755" xr:uid="{6953F711-5F2A-4547-B4F1-E35CA24588E2}"/>
    <cellStyle name="Normal 24 3" xfId="4441" xr:uid="{B4E6CD90-A2BF-4F8E-AFD4-B3EE7FD63DF0}"/>
    <cellStyle name="Normal 24 4" xfId="4371" xr:uid="{0A2E65A9-A20D-4EA4-AA22-00F3068EABD0}"/>
    <cellStyle name="Normal 24 5" xfId="4587" xr:uid="{DB4CD23D-B7F3-4223-B578-7CA02302475E}"/>
    <cellStyle name="Normal 24 6" xfId="4754" xr:uid="{A12A4B51-293F-4377-8746-03EED6C43379}"/>
    <cellStyle name="Normal 25" xfId="465" xr:uid="{2D883423-0A69-4E32-8F1C-552F6485152C}"/>
    <cellStyle name="Normal 25 2" xfId="4374" xr:uid="{0BC78DB9-57FF-4DB9-BF36-48CF863D42B8}"/>
    <cellStyle name="Normal 25 2 2" xfId="5351" xr:uid="{38F1F7AB-E8DA-4430-8830-CC0EFD55F386}"/>
    <cellStyle name="Normal 25 3" xfId="4443" xr:uid="{83FF2931-FC15-46D3-ACE9-5788D6A917BF}"/>
    <cellStyle name="Normal 25 4" xfId="4373" xr:uid="{06F9773B-F63A-4886-9C51-D9154C75F048}"/>
    <cellStyle name="Normal 25 5" xfId="4589" xr:uid="{3D483553-3D58-4240-A497-36D28036BE87}"/>
    <cellStyle name="Normal 26" xfId="2512" xr:uid="{65009F12-77C2-4A3F-A2A3-387BB3332C8C}"/>
    <cellStyle name="Normal 26 2" xfId="2513" xr:uid="{3FC5F568-CF8A-4182-A77F-8B1342AA48F0}"/>
    <cellStyle name="Normal 26 2 2" xfId="4376" xr:uid="{DCD577D5-03AC-4177-9837-A527EDB1FF95}"/>
    <cellStyle name="Normal 26 3" xfId="4375" xr:uid="{59389562-BEF3-4403-AB95-762EE8772036}"/>
    <cellStyle name="Normal 26 3 2" xfId="4450" xr:uid="{DAC97292-DE78-471E-9F03-49F078BB39FA}"/>
    <cellStyle name="Normal 26 3 3" xfId="5370" xr:uid="{310E7737-2D0A-403F-A3FA-661F4AF7AB5F}"/>
    <cellStyle name="Normal 27" xfId="2521" xr:uid="{3FA19CD3-3DF8-48D3-BD27-53D68CC8553A}"/>
    <cellStyle name="Normal 27 2" xfId="4378" xr:uid="{4820B9B4-6A8A-42D2-B800-4AE374750749}"/>
    <cellStyle name="Normal 27 2 2" xfId="6040" xr:uid="{65D2F7D8-52A8-442C-8E83-E93309107D56}"/>
    <cellStyle name="Normal 27 3" xfId="4377" xr:uid="{6BFE3353-D0CE-4E13-8B02-76779B3D80C6}"/>
    <cellStyle name="Normal 27 4" xfId="4613" xr:uid="{5E9FDF13-518C-4112-B3DC-FD2E2AD3CD3E}"/>
    <cellStyle name="Normal 27 5" xfId="5334" xr:uid="{DC106987-004C-44B4-AD71-4B01BA27BD0B}"/>
    <cellStyle name="Normal 27 6" xfId="4603" xr:uid="{1D21C277-3C3F-44C0-85D9-BAAB113BE90A}"/>
    <cellStyle name="Normal 27 7" xfId="5346" xr:uid="{5239D609-B21A-42F0-AE59-3846B7963501}"/>
    <cellStyle name="Normal 28" xfId="4379" xr:uid="{98A82F15-E9C4-4F67-9876-4B7D66200953}"/>
    <cellStyle name="Normal 28 2" xfId="4380" xr:uid="{BF4FBD10-F816-4CD5-A664-05329FD7E7F3}"/>
    <cellStyle name="Normal 28 3" xfId="4381" xr:uid="{00BE6AF6-A3D2-412B-8F44-582D380227BD}"/>
    <cellStyle name="Normal 29" xfId="4382" xr:uid="{B3A0F19F-EBF7-48F6-8EB9-F2A69992A7C0}"/>
    <cellStyle name="Normal 29 2" xfId="4383" xr:uid="{07CAEB52-EDE6-485F-87F1-CE1337DB9008}"/>
    <cellStyle name="Normal 3" xfId="68" xr:uid="{4E6BF0F1-6BA7-400E-91E5-7D8E2C3C35E1}"/>
    <cellStyle name="Normal 3 2" xfId="69" xr:uid="{C061ECF9-55DC-4FA5-BED2-B746A9D4651F}"/>
    <cellStyle name="Normal 3 2 2" xfId="70" xr:uid="{9317DBB4-882C-4737-8E9B-8DC3019248A0}"/>
    <cellStyle name="Normal 3 2 2 2" xfId="306" xr:uid="{C63236B7-5C87-49BF-A5BB-28900333E599}"/>
    <cellStyle name="Normal 3 2 2 2 2" xfId="4679" xr:uid="{32714F93-5B8B-409A-B6DA-E89753C22366}"/>
    <cellStyle name="Normal 3 2 2 3" xfId="4570" xr:uid="{0C8481CB-E0F8-46B9-8065-F9313F74FB29}"/>
    <cellStyle name="Normal 3 2 3" xfId="71" xr:uid="{D465BEDE-D7D4-4571-9233-8E2241A1BD59}"/>
    <cellStyle name="Normal 3 2 3 2" xfId="5495" xr:uid="{5D73B0B9-3107-478C-A6F4-A058FC63457C}"/>
    <cellStyle name="Normal 3 2 3 3" xfId="113" xr:uid="{7A6ACD79-703B-442C-AEEC-391DC26C3CD7}"/>
    <cellStyle name="Normal 3 2 4" xfId="307" xr:uid="{798FC16C-F72D-4927-961B-814D92393F45}"/>
    <cellStyle name="Normal 3 2 4 2" xfId="4680" xr:uid="{DC9BB918-17FB-45A0-8EDA-7E63444DFB29}"/>
    <cellStyle name="Normal 3 2 5" xfId="2520" xr:uid="{B4BD4C33-BC75-4FB3-BFBC-500A3ACC3B41}"/>
    <cellStyle name="Normal 3 2 5 2" xfId="4523" xr:uid="{846FBC57-9EA5-4D22-A97B-116C160F21FC}"/>
    <cellStyle name="Normal 3 2 5 3" xfId="5318" xr:uid="{B6445F2F-EE11-498B-8872-82B97DCD687F}"/>
    <cellStyle name="Normal 3 2 5 4" xfId="6089" xr:uid="{4E4593F2-BEFE-437D-B713-35F0B1B18113}"/>
    <cellStyle name="Normal 3 3" xfId="72" xr:uid="{CD2AD5F6-9194-4CF3-9E86-F4D32C826C98}"/>
    <cellStyle name="Normal 3 3 2" xfId="308" xr:uid="{8224BB70-D820-41E7-901F-B90E2C3B5D85}"/>
    <cellStyle name="Normal 3 3 2 2" xfId="4681" xr:uid="{18B62167-3F3F-48CB-848E-790E619FC684}"/>
    <cellStyle name="Normal 3 3 3" xfId="4571" xr:uid="{C485DB99-7384-45F6-818B-0FA30DB79F96}"/>
    <cellStyle name="Normal 3 4" xfId="85" xr:uid="{EC9AC61A-3075-4F1D-AC98-DCE2184927CD}"/>
    <cellStyle name="Normal 3 4 2" xfId="2516" xr:uid="{FDCB3604-7EE9-471B-81AE-22457954B65D}"/>
    <cellStyle name="Normal 3 4 2 2" xfId="4682" xr:uid="{314B7113-5E63-45B8-B1CA-9B480329988D}"/>
    <cellStyle name="Normal 3 4 3" xfId="114" xr:uid="{5A5A2ADF-1605-4543-9FC7-893D6C1B4CE9}"/>
    <cellStyle name="Normal 3 5" xfId="2515" xr:uid="{8AA81A14-5584-4721-A7EC-5792B98EBB05}"/>
    <cellStyle name="Normal 3 5 2" xfId="4683" xr:uid="{3ACF0700-48D9-4B5F-886D-287A09FCC076}"/>
    <cellStyle name="Normal 3 5 3" xfId="4759" xr:uid="{1E674202-FE4A-47FD-9CFA-1ECCE9BAD6F8}"/>
    <cellStyle name="Normal 3 5 4" xfId="4727" xr:uid="{F976D9A9-D82F-4A5D-BEFA-32A79E27F98F}"/>
    <cellStyle name="Normal 3 6" xfId="4678" xr:uid="{43443AF0-DFC9-48EF-88CD-F81A10EFA3FB}"/>
    <cellStyle name="Normal 3 6 2" xfId="5350" xr:uid="{86E8211F-EEDB-49E4-A8D2-43D740EA4471}"/>
    <cellStyle name="Normal 3 6 2 2" xfId="5347" xr:uid="{D8F3EDBE-7F3E-45C7-82D7-159BDB42B2BD}"/>
    <cellStyle name="Normal 3 6 3" xfId="5359" xr:uid="{B848DDB7-C0B8-4820-873D-55D4CB7B35A4}"/>
    <cellStyle name="Normal 3 7" xfId="88" xr:uid="{4E87B451-33BF-444D-86AC-93D4EE74EFF1}"/>
    <cellStyle name="Normal 30" xfId="4384" xr:uid="{F80F765A-395B-40AE-827C-F775A4A6B856}"/>
    <cellStyle name="Normal 30 2" xfId="4385" xr:uid="{CF21CF6D-BCA8-41F0-8BDB-7DF18A9D13A5}"/>
    <cellStyle name="Normal 31" xfId="4386" xr:uid="{EB906297-C396-4E8B-A950-111C91F42533}"/>
    <cellStyle name="Normal 31 2" xfId="4387" xr:uid="{5AF74A56-AD5D-4EE3-A80E-660A5B6C9014}"/>
    <cellStyle name="Normal 32" xfId="4388" xr:uid="{E6A73203-D287-4991-B3D2-996423D8F2EC}"/>
    <cellStyle name="Normal 33" xfId="4389" xr:uid="{5F5B3FC8-95C1-44C7-B161-D1D1E56A8EBD}"/>
    <cellStyle name="Normal 33 2" xfId="4390" xr:uid="{29A64303-F14C-4BBC-AEF6-4C233796C4B5}"/>
    <cellStyle name="Normal 34" xfId="4391" xr:uid="{01C2C7B9-D0B8-4B62-929B-73109757FA34}"/>
    <cellStyle name="Normal 34 2" xfId="4392" xr:uid="{E2528D56-A611-41AB-97F3-A198788777AB}"/>
    <cellStyle name="Normal 35" xfId="4393" xr:uid="{4BF778A0-8D9B-4451-AF34-938909EDADAD}"/>
    <cellStyle name="Normal 35 2" xfId="4394" xr:uid="{D6DFBABF-8A04-40C8-9652-386F09E84A80}"/>
    <cellStyle name="Normal 36" xfId="4395" xr:uid="{5F975BF2-7360-4D6C-8DD7-EB792D06C5E2}"/>
    <cellStyle name="Normal 36 2" xfId="4396" xr:uid="{A15A2478-1427-4B2B-8A27-B697819B13E3}"/>
    <cellStyle name="Normal 37" xfId="4397" xr:uid="{C852CB1F-C8BB-4501-95DF-530124CD7975}"/>
    <cellStyle name="Normal 37 2" xfId="4398" xr:uid="{E2390FE5-0602-4120-8631-484695CF7289}"/>
    <cellStyle name="Normal 38" xfId="4399" xr:uid="{DCFEC699-4734-4C70-9235-42EF9615DE80}"/>
    <cellStyle name="Normal 38 2" xfId="4400" xr:uid="{0611E130-655C-4219-9AE5-C6D76E88BB49}"/>
    <cellStyle name="Normal 39" xfId="4401" xr:uid="{3267CF6A-1708-4339-81BE-09F1A5BC7448}"/>
    <cellStyle name="Normal 39 2" xfId="4402" xr:uid="{F080B5A0-AA5B-40FE-B536-44CCFC8803DB}"/>
    <cellStyle name="Normal 39 2 2" xfId="4403" xr:uid="{EB12A06E-4140-42EC-9EFB-490686B98CE3}"/>
    <cellStyle name="Normal 39 3" xfId="4404" xr:uid="{F863ACA0-6E0F-4E9D-BF3A-0533DE893DD4}"/>
    <cellStyle name="Normal 4" xfId="73" xr:uid="{5CCF1391-B381-4BD1-A7B3-07A6620F2B3F}"/>
    <cellStyle name="Normal 4 2" xfId="116" xr:uid="{E6A3C23E-27C5-4A44-83CD-0FDB9F0B3FFD}"/>
    <cellStyle name="Normal 4 2 2" xfId="117" xr:uid="{7D6E69E8-4D34-4660-A285-02F351651199}"/>
    <cellStyle name="Normal 4 2 2 2" xfId="459" xr:uid="{1C2AB318-3657-417F-8A11-FC053E35C38C}"/>
    <cellStyle name="Normal 4 2 2 3" xfId="2821" xr:uid="{40F69B80-B978-4025-A02A-0CB35BD66A30}"/>
    <cellStyle name="Normal 4 2 2 4" xfId="2822" xr:uid="{39A0996D-42AB-497D-99C5-B15683C8C95E}"/>
    <cellStyle name="Normal 4 2 2 4 2" xfId="2823" xr:uid="{D845FBEE-D25F-4BCF-B13E-8C124B251282}"/>
    <cellStyle name="Normal 4 2 2 4 3" xfId="2824" xr:uid="{E56BDF02-574A-48C9-A902-8BA803AEC1B4}"/>
    <cellStyle name="Normal 4 2 2 4 3 2" xfId="2825" xr:uid="{492597CA-DA51-426F-8C1A-65EE68478FDD}"/>
    <cellStyle name="Normal 4 2 2 4 3 3" xfId="4326" xr:uid="{E5389065-89DA-4D81-A665-7E2FABFD5CBA}"/>
    <cellStyle name="Normal 4 2 3" xfId="2507" xr:uid="{D17FA0F4-34A9-4FDC-851E-A5F80B995BA2}"/>
    <cellStyle name="Normal 4 2 3 2" xfId="2518" xr:uid="{3B886881-7DE1-4F58-ABCE-31A923F565CE}"/>
    <cellStyle name="Normal 4 2 3 2 2" xfId="4476" xr:uid="{13EF8759-6D97-4B60-BD2A-055B2CFA1E4A}"/>
    <cellStyle name="Normal 4 2 3 2 3" xfId="5355" xr:uid="{40C61111-71D3-4FDF-9259-B1321C7266A6}"/>
    <cellStyle name="Normal 4 2 3 3" xfId="4477" xr:uid="{9B3AA885-4579-4714-B079-A2FE8CC018ED}"/>
    <cellStyle name="Normal 4 2 3 3 2" xfId="4478" xr:uid="{631DD005-A15C-49DE-BB96-80A63EA5B325}"/>
    <cellStyle name="Normal 4 2 3 3 2 2" xfId="6061" xr:uid="{D53FC104-EF4A-4208-B54D-FA493D1F4228}"/>
    <cellStyle name="Normal 4 2 3 3 3" xfId="6060" xr:uid="{D91E6B02-CD8A-4A42-8FAA-947CA3C1CB7F}"/>
    <cellStyle name="Normal 4 2 3 4" xfId="4479" xr:uid="{244C622D-5AF1-4C21-B85E-78D7F301D587}"/>
    <cellStyle name="Normal 4 2 3 4 2" xfId="6062" xr:uid="{67D178AC-711B-48C7-9122-8C6E439C9941}"/>
    <cellStyle name="Normal 4 2 3 5" xfId="4480" xr:uid="{7DD7F880-FF1B-4C35-A1AA-C6C42D8FF080}"/>
    <cellStyle name="Normal 4 2 3 5 2" xfId="6063" xr:uid="{2B1BA2F8-9CE7-4418-97C8-95DEC826BF6A}"/>
    <cellStyle name="Normal 4 2 3 6" xfId="6059" xr:uid="{B366BD9C-16C6-4D77-9979-ABC457DA28B6}"/>
    <cellStyle name="Normal 4 2 4" xfId="2508" xr:uid="{12C97C75-4E46-449D-B9FB-9E26674D7829}"/>
    <cellStyle name="Normal 4 2 4 2" xfId="4406" xr:uid="{8651F202-3634-470F-A4F9-97AEAD0EBDB3}"/>
    <cellStyle name="Normal 4 2 4 2 2" xfId="4481" xr:uid="{EC613FF6-8CE2-4CFD-8DD3-18C542E0D380}"/>
    <cellStyle name="Normal 4 2 4 2 3" xfId="4708" xr:uid="{E55F47C8-763E-4367-9A8A-AF7624885EF6}"/>
    <cellStyle name="Normal 4 2 4 2 4" xfId="4627" xr:uid="{F8DFEF35-FBF9-40AC-BC3A-3378E190C159}"/>
    <cellStyle name="Normal 4 2 4 3" xfId="4590" xr:uid="{1E577185-9EEE-47E9-AA2C-B73A4AA9EB68}"/>
    <cellStyle name="Normal 4 2 4 3 2" xfId="5497" xr:uid="{861900D7-2289-468A-BB94-05EA795F2058}"/>
    <cellStyle name="Normal 4 2 4 3 3" xfId="6078" xr:uid="{341A6C47-966D-4DCC-BDE0-9D67985F25CC}"/>
    <cellStyle name="Normal 4 2 4 4" xfId="4728" xr:uid="{43378DE6-C79E-4210-9469-0566CA7C19E5}"/>
    <cellStyle name="Normal 4 2 5" xfId="1182" xr:uid="{D2F2417A-F26F-467D-B992-DC875975559F}"/>
    <cellStyle name="Normal 4 2 5 2" xfId="6058" xr:uid="{C6089B06-8BA0-4CBF-83BC-9C113F310C95}"/>
    <cellStyle name="Normal 4 2 6" xfId="4572" xr:uid="{9A0C0504-6C5D-44B7-9506-B3EED7C4C3AF}"/>
    <cellStyle name="Normal 4 2 7" xfId="5357" xr:uid="{64F31DD5-4F82-448D-BF46-97D3980CB782}"/>
    <cellStyle name="Normal 4 3" xfId="542" xr:uid="{F02FA04B-6AB3-458C-A331-83C5BC0B8CE2}"/>
    <cellStyle name="Normal 4 3 2" xfId="1184" xr:uid="{30974BDA-76D2-4FF1-8B8D-AC33000D4630}"/>
    <cellStyle name="Normal 4 3 2 2" xfId="1185" xr:uid="{D1064F5C-E6BE-4F47-A568-D0BBE7D883A8}"/>
    <cellStyle name="Normal 4 3 2 3" xfId="1186" xr:uid="{F7123F93-EE57-4F4B-B2A9-575DA75ACD72}"/>
    <cellStyle name="Normal 4 3 3" xfId="1183" xr:uid="{F18A6945-2E16-410A-AE9F-D17FA174563C}"/>
    <cellStyle name="Normal 4 3 3 2" xfId="4448" xr:uid="{FF2EBE87-97C0-4814-9F35-481FF2144AD6}"/>
    <cellStyle name="Normal 4 3 4" xfId="2826" xr:uid="{40B90920-8155-4642-A98D-2AE5ED020EF5}"/>
    <cellStyle name="Normal 4 3 5" xfId="2827" xr:uid="{1F0A0DFE-2343-486B-AB22-D08017D1F1B3}"/>
    <cellStyle name="Normal 4 3 5 2" xfId="2828" xr:uid="{CE4DB184-0BE9-4D44-873A-CE9AC92093A1}"/>
    <cellStyle name="Normal 4 3 5 3" xfId="2829" xr:uid="{9D687747-1528-488E-8020-5C16C1C70EB6}"/>
    <cellStyle name="Normal 4 3 5 3 2" xfId="2830" xr:uid="{44317A32-BD61-4E41-BCB1-353AB2BADC29}"/>
    <cellStyle name="Normal 4 3 5 3 3" xfId="4325" xr:uid="{61DFF9F9-5B03-48F5-B49B-1D0F05C0C81A}"/>
    <cellStyle name="Normal 4 3 6" xfId="4328" xr:uid="{CC0BA58A-4E86-4DFC-A0DD-D2737F907E6F}"/>
    <cellStyle name="Normal 4 3 7" xfId="5354" xr:uid="{AC3446C9-3D10-4707-8375-FC64901955FC}"/>
    <cellStyle name="Normal 4 4" xfId="467" xr:uid="{78B9B6DB-9DCB-4F74-A93F-BCC234AF384B}"/>
    <cellStyle name="Normal 4 4 2" xfId="2509" xr:uid="{064EA12E-BB19-4BB4-BB89-28EAF8770AE3}"/>
    <cellStyle name="Normal 4 4 3" xfId="2517" xr:uid="{013CDFCF-39F7-4DB8-A85D-756B7E16C482}"/>
    <cellStyle name="Normal 4 4 3 2" xfId="4331" xr:uid="{AB59067D-8F25-4694-BCC1-A92D25ADA7DE}"/>
    <cellStyle name="Normal 4 4 3 3" xfId="4330" xr:uid="{7FB5DB4F-B78E-4F8F-BEB2-6D80461C7BAC}"/>
    <cellStyle name="Normal 4 4 4" xfId="4761" xr:uid="{1AC08B84-B501-4B9E-AB43-0B0BE45A95A4}"/>
    <cellStyle name="Normal 4 4 5" xfId="5353" xr:uid="{C5B198FA-39B9-4FF0-9F3D-DB229F91AFAF}"/>
    <cellStyle name="Normal 4 5" xfId="2510" xr:uid="{2E48D015-E95A-43D0-B6D7-2A9EE4A2866B}"/>
    <cellStyle name="Normal 4 5 2" xfId="4405" xr:uid="{7D2F510B-A9DA-4459-B6BA-8532C9B6A055}"/>
    <cellStyle name="Normal 4 5 3" xfId="5496" xr:uid="{6E2CB27E-25CD-4347-A797-3436F03F14C6}"/>
    <cellStyle name="Normal 4 6" xfId="2511" xr:uid="{1F7BEC37-636E-4130-B2FC-BDF05818F756}"/>
    <cellStyle name="Normal 4 7" xfId="914" xr:uid="{25F12B60-E09B-4418-86E5-84B356A17983}"/>
    <cellStyle name="Normal 4 8" xfId="5356" xr:uid="{07CB7ACD-F90D-4FB3-9B1F-653E5649F8AB}"/>
    <cellStyle name="Normal 4 9" xfId="115" xr:uid="{AA1D25C2-E7F2-4BA8-BC26-694DB8CFDD1B}"/>
    <cellStyle name="Normal 40" xfId="4407" xr:uid="{5F52D5F9-EA45-4F10-BF95-2CDF22D8F0C5}"/>
    <cellStyle name="Normal 40 2" xfId="4408" xr:uid="{47A5A9D8-E45B-4134-82AF-DB7B59972C99}"/>
    <cellStyle name="Normal 40 2 2" xfId="4409" xr:uid="{21163422-F518-4C68-8CA2-2E60387616B2}"/>
    <cellStyle name="Normal 40 3" xfId="4410" xr:uid="{F23FAC8D-D348-4066-8B14-9B32DA031D95}"/>
    <cellStyle name="Normal 41" xfId="4411" xr:uid="{21E6AA91-6E8E-4728-A752-A13D2EEA08DB}"/>
    <cellStyle name="Normal 41 2" xfId="4412" xr:uid="{699D576A-2A6E-44DE-B242-D2BBDF974533}"/>
    <cellStyle name="Normal 42" xfId="4413" xr:uid="{79FCB912-06D8-47EC-8449-B6810B0DD2AF}"/>
    <cellStyle name="Normal 42 2" xfId="4414" xr:uid="{CEC34812-F5B7-4E06-8DE7-7FE5D28FAB76}"/>
    <cellStyle name="Normal 43" xfId="4415" xr:uid="{F27F4B91-024A-49FC-9D83-4A94B2780743}"/>
    <cellStyle name="Normal 43 2" xfId="4416" xr:uid="{B83DC632-361D-4451-BE71-6CEF83CA5072}"/>
    <cellStyle name="Normal 44" xfId="4426" xr:uid="{B46F8EA2-2BD7-4664-9DC2-D5863ED7314B}"/>
    <cellStyle name="Normal 44 2" xfId="4427" xr:uid="{D093F823-1AD5-4595-B71B-56372D99B2B0}"/>
    <cellStyle name="Normal 45" xfId="4688" xr:uid="{D173E5D6-4AB6-41E5-978B-3D1B017AF2E4}"/>
    <cellStyle name="Normal 45 2" xfId="5338" xr:uid="{8CD22E69-D2BD-44E4-A980-AA27A69154B4}"/>
    <cellStyle name="Normal 45 3" xfId="5337" xr:uid="{C45C7845-4A83-4EC7-9045-5503D74BE6CD}"/>
    <cellStyle name="Normal 46" xfId="5366" xr:uid="{7E59DBB7-51A0-4D39-97C5-22430F82A13C}"/>
    <cellStyle name="Normal 47" xfId="5365" xr:uid="{9DA1F44D-AF57-435C-B263-4B7F72143E50}"/>
    <cellStyle name="Normal 47 2" xfId="6149" xr:uid="{5D6CB021-9B54-43FE-BF02-0AEEA6A0B4BD}"/>
    <cellStyle name="Normal 48" xfId="86" xr:uid="{4C5B7AA0-CEB5-40D5-A7B9-42DA9F494056}"/>
    <cellStyle name="Normal 5" xfId="74" xr:uid="{53561641-E54D-4BAC-9C0E-85BB90090468}"/>
    <cellStyle name="Normal 5 10" xfId="309" xr:uid="{C6D5080E-6846-440F-BE5F-7FDD20FD04FD}"/>
    <cellStyle name="Normal 5 10 2" xfId="543" xr:uid="{9FF7D8C8-847E-45CB-8EF9-9643F3B160A2}"/>
    <cellStyle name="Normal 5 10 2 2" xfId="1187" xr:uid="{F573CBCB-89FE-417D-BBE2-E33C9B1BB544}"/>
    <cellStyle name="Normal 5 10 2 3" xfId="2831" xr:uid="{7A635B4A-7249-44ED-BE93-77E8E6D59367}"/>
    <cellStyle name="Normal 5 10 2 4" xfId="2832" xr:uid="{55F35C4C-37F7-46C5-9D05-D03649D53BAD}"/>
    <cellStyle name="Normal 5 10 3" xfId="1188" xr:uid="{6F5B1CCD-01C8-4918-84DD-3736960C4866}"/>
    <cellStyle name="Normal 5 10 3 2" xfId="2833" xr:uid="{270642F9-D2F7-4C60-A971-954581456695}"/>
    <cellStyle name="Normal 5 10 3 3" xfId="2834" xr:uid="{A1BCAB5D-945D-46E8-BAF7-4A74BE88F5F0}"/>
    <cellStyle name="Normal 5 10 3 4" xfId="2835" xr:uid="{0E08D6B1-D862-47DE-95E5-637100FC5C6F}"/>
    <cellStyle name="Normal 5 10 4" xfId="2836" xr:uid="{99860175-463B-46EE-B52A-B3C10B67F352}"/>
    <cellStyle name="Normal 5 10 5" xfId="2837" xr:uid="{EE8A5E2B-8D39-49C7-957F-8873C0C3228F}"/>
    <cellStyle name="Normal 5 10 6" xfId="2838" xr:uid="{88F38967-E666-4BCC-8480-115B509D94A2}"/>
    <cellStyle name="Normal 5 11" xfId="310" xr:uid="{0FA81469-2F15-44B5-9B2F-45DAC1374347}"/>
    <cellStyle name="Normal 5 11 2" xfId="1189" xr:uid="{94B248EF-185F-4EC8-AD50-B9F903FD2866}"/>
    <cellStyle name="Normal 5 11 2 2" xfId="2839" xr:uid="{AF3BFC2E-EEEF-4648-9249-B3AFA5C76D2D}"/>
    <cellStyle name="Normal 5 11 2 2 2" xfId="4417" xr:uid="{6B681E00-B37D-4EEA-90F7-CAB899A5ED13}"/>
    <cellStyle name="Normal 5 11 2 2 3" xfId="4695" xr:uid="{83AC8B63-CA2E-40F6-A427-E4BE791D5F48}"/>
    <cellStyle name="Normal 5 11 2 3" xfId="2840" xr:uid="{D5A7D09B-6F16-48D3-9EFB-A8B4B94725AA}"/>
    <cellStyle name="Normal 5 11 2 4" xfId="2841" xr:uid="{9DB7FC6B-4F49-4489-87A6-F95A0BCC3559}"/>
    <cellStyle name="Normal 5 11 3" xfId="2842" xr:uid="{73546DAB-835F-4B04-87F4-D636AC6A66D5}"/>
    <cellStyle name="Normal 5 11 4" xfId="2843" xr:uid="{5F706E06-2640-4203-884F-311DE667DABB}"/>
    <cellStyle name="Normal 5 11 4 2" xfId="4591" xr:uid="{5B275684-F1E5-4718-A3FA-420F89F3BD6D}"/>
    <cellStyle name="Normal 5 11 4 3" xfId="4696" xr:uid="{D49E3B96-02AD-4D3C-909E-FA29E2C87A4B}"/>
    <cellStyle name="Normal 5 11 4 4" xfId="4620" xr:uid="{412631AB-9C4C-4C64-9AFF-64E32037499C}"/>
    <cellStyle name="Normal 5 11 5" xfId="2844" xr:uid="{75B91749-09A2-4EC0-9182-B1C797BF9501}"/>
    <cellStyle name="Normal 5 12" xfId="1190" xr:uid="{5AC70C3D-1A4D-4927-B937-48B9D85C090C}"/>
    <cellStyle name="Normal 5 12 2" xfId="2845" xr:uid="{0B95098A-ABD0-48D4-AF1B-CE294821A4A0}"/>
    <cellStyle name="Normal 5 12 2 2" xfId="6067" xr:uid="{372470D7-AE01-4743-A104-89506CB9CAAB}"/>
    <cellStyle name="Normal 5 12 3" xfId="2846" xr:uid="{11851A8C-6ADA-4B98-83D5-41DC81943E59}"/>
    <cellStyle name="Normal 5 12 4" xfId="2847" xr:uid="{1953F504-3C4E-41F0-ABA9-D40C172F47DD}"/>
    <cellStyle name="Normal 5 13" xfId="915" xr:uid="{13EEA94B-50BA-461B-A6ED-7191A4630490}"/>
    <cellStyle name="Normal 5 13 2" xfId="2848" xr:uid="{57BE23F4-916D-448F-A368-C73197D6D387}"/>
    <cellStyle name="Normal 5 13 3" xfId="2849" xr:uid="{AE5D1C19-FE08-44AF-9B27-2D50503DDE9D}"/>
    <cellStyle name="Normal 5 13 4" xfId="2850" xr:uid="{952FDE99-8CB0-448C-88B7-36F996A57E44}"/>
    <cellStyle name="Normal 5 14" xfId="2851" xr:uid="{7DB49288-B5BB-4C13-AE2B-3C4AB3A62CA0}"/>
    <cellStyle name="Normal 5 14 2" xfId="2852" xr:uid="{D9655DE9-382C-4CA7-9C14-3054A6A384F7}"/>
    <cellStyle name="Normal 5 15" xfId="2853" xr:uid="{84A443A6-830F-4D44-B64C-1A7B160AACAF}"/>
    <cellStyle name="Normal 5 16" xfId="2854" xr:uid="{11B8041B-97F8-49AE-B7E4-AFDD2DD85A53}"/>
    <cellStyle name="Normal 5 17" xfId="2855" xr:uid="{93365F90-1CF1-4227-A997-22F9FBA27B06}"/>
    <cellStyle name="Normal 5 2" xfId="75" xr:uid="{28679337-56EE-4531-9FF9-7E4FE31D73EC}"/>
    <cellStyle name="Normal 5 2 2" xfId="207" xr:uid="{55825817-211B-4345-8337-4FA5FE9E5072}"/>
    <cellStyle name="Normal 5 2 2 2" xfId="208" xr:uid="{568DEB9B-579C-4FEB-A6C4-540901ABDE44}"/>
    <cellStyle name="Normal 5 2 2 2 2" xfId="209" xr:uid="{098258E2-0D2A-41B4-A0B5-99724D478C20}"/>
    <cellStyle name="Normal 5 2 2 2 2 2" xfId="210" xr:uid="{27577E56-4B58-4B7B-AF13-8DE02A347C8B}"/>
    <cellStyle name="Normal 5 2 2 2 3" xfId="211" xr:uid="{D267FB41-30BB-4301-B350-A3D4A1ED8DBD}"/>
    <cellStyle name="Normal 5 2 2 2 4" xfId="4684" xr:uid="{A705D4FE-B4CD-4D83-B5AE-19C93DB77956}"/>
    <cellStyle name="Normal 5 2 2 2 5" xfId="5314" xr:uid="{C4BDFB0B-B539-47C5-A76C-5775A411E45A}"/>
    <cellStyle name="Normal 5 2 2 2 6" xfId="6084" xr:uid="{9E3CB43D-2AC0-41BF-9EEF-52EC9ABDDCCA}"/>
    <cellStyle name="Normal 5 2 2 3" xfId="212" xr:uid="{8EDE1DFD-39D3-4A16-9C8A-97BCE5580A39}"/>
    <cellStyle name="Normal 5 2 2 3 2" xfId="213" xr:uid="{692EA689-6C90-45DF-A242-A082FACF65D7}"/>
    <cellStyle name="Normal 5 2 2 4" xfId="214" xr:uid="{DB077FD5-DCA8-4593-9327-01FB87C12391}"/>
    <cellStyle name="Normal 5 2 2 5" xfId="311" xr:uid="{D1B17F6E-4D0D-4310-AA19-2442A11F08FC}"/>
    <cellStyle name="Normal 5 2 2 6" xfId="4610" xr:uid="{DDA64F43-C1B7-49CD-A21A-0C56B462C8AC}"/>
    <cellStyle name="Normal 5 2 2 7" xfId="5343" xr:uid="{7A193586-23D1-41E1-96EE-F5A8D579C4F5}"/>
    <cellStyle name="Normal 5 2 3" xfId="215" xr:uid="{0C2795FE-5215-4C3A-BCC4-A0E41888DECA}"/>
    <cellStyle name="Normal 5 2 3 2" xfId="216" xr:uid="{0854BB10-8908-4CA0-BCB0-9C9E21405229}"/>
    <cellStyle name="Normal 5 2 3 2 2" xfId="217" xr:uid="{D0FC7723-1086-4014-9256-A4578343C680}"/>
    <cellStyle name="Normal 5 2 3 2 2 2" xfId="6068" xr:uid="{9D45F5FE-79F6-418C-91E3-8560AA480C88}"/>
    <cellStyle name="Normal 5 2 3 2 2 3" xfId="6093" xr:uid="{B0050715-1706-48B1-AE52-0F6366F3F63E}"/>
    <cellStyle name="Normal 5 2 3 2 3" xfId="4573" xr:uid="{1C8C96D9-4A18-4DC1-9A9F-0B784C4E8432}"/>
    <cellStyle name="Normal 5 2 3 2 3 2" xfId="6146" xr:uid="{E5AFF4D7-E53B-4178-9A29-68216181E248}"/>
    <cellStyle name="Normal 5 2 3 2 4" xfId="5315" xr:uid="{9065727A-F24A-4600-9A9B-F8E5F257D30B}"/>
    <cellStyle name="Normal 5 2 3 2 4 2" xfId="6145" xr:uid="{68DBCA42-7C34-42E3-88EF-8AF9565FA840}"/>
    <cellStyle name="Normal 5 2 3 2 5" xfId="6098" xr:uid="{0E76D95C-B86A-4B84-97B9-6F9CB2C41383}"/>
    <cellStyle name="Normal 5 2 3 3" xfId="218" xr:uid="{C37B3ECC-2EC4-40FA-BA2E-37760ACA7369}"/>
    <cellStyle name="Normal 5 2 3 3 2" xfId="4756" xr:uid="{D1866A21-8BCC-4ED2-B1C1-074E94BCBFB0}"/>
    <cellStyle name="Normal 5 2 3 3 3" xfId="6041" xr:uid="{A0811626-D93E-4AC3-97CE-527719637E91}"/>
    <cellStyle name="Normal 5 2 3 3 4" xfId="6092" xr:uid="{715DD116-0235-4184-9DB7-91BAAE78873F}"/>
    <cellStyle name="Normal 5 2 3 4" xfId="4418" xr:uid="{D4976DCC-BB95-4617-B417-FBFEA9804B82}"/>
    <cellStyle name="Normal 5 2 3 4 2" xfId="4729" xr:uid="{D768951A-D60E-4103-94F3-357B0B9659B7}"/>
    <cellStyle name="Normal 5 2 3 5" xfId="4611" xr:uid="{41CB174D-453B-48E7-BD1B-4FAAE13A460B}"/>
    <cellStyle name="Normal 5 2 3 6" xfId="5335" xr:uid="{F4A5D1AD-8C50-4BAB-B03C-650F49AB9775}"/>
    <cellStyle name="Normal 5 2 3 7" xfId="5344" xr:uid="{C71C84BD-395A-4C58-8196-7529D2673DE4}"/>
    <cellStyle name="Normal 5 2 4" xfId="219" xr:uid="{46637AF2-ED89-4EE0-945B-45CDA5A7B519}"/>
    <cellStyle name="Normal 5 2 4 2" xfId="220" xr:uid="{732735F2-9642-45A8-8877-458FCB373624}"/>
    <cellStyle name="Normal 5 2 5" xfId="221" xr:uid="{02FC761F-04B6-4EEF-A437-B4BFDE559503}"/>
    <cellStyle name="Normal 5 2 6" xfId="206" xr:uid="{46C26A9C-A317-4A09-8876-2DF7DAF1B27E}"/>
    <cellStyle name="Normal 5 3" xfId="76" xr:uid="{BE6886D2-FB9A-4487-AF7C-696A9BB8D827}"/>
    <cellStyle name="Normal 5 3 2" xfId="4420" xr:uid="{3359AF1B-D571-49B4-A4FB-C6DDD42405B1}"/>
    <cellStyle name="Normal 5 3 3" xfId="4419" xr:uid="{045722E5-4764-4C66-8B20-CC0A1D22937B}"/>
    <cellStyle name="Normal 5 4" xfId="118" xr:uid="{2926DF7F-89D1-4A28-B6D8-71E86E39ECDE}"/>
    <cellStyle name="Normal 5 4 10" xfId="2856" xr:uid="{2F97DE48-DE6B-44E7-BC69-081803E53FA9}"/>
    <cellStyle name="Normal 5 4 11" xfId="2857" xr:uid="{DC4829E3-D4A8-4629-A585-6BF92926F304}"/>
    <cellStyle name="Normal 5 4 2" xfId="119" xr:uid="{B09CE77F-E7E3-4BB0-BC1F-067C258D5455}"/>
    <cellStyle name="Normal 5 4 2 2" xfId="120" xr:uid="{E04FDD53-D9C6-4BA8-A385-44B3376446C7}"/>
    <cellStyle name="Normal 5 4 2 2 2" xfId="312" xr:uid="{2AB0EB82-5D31-4FD8-BAAA-3B5E660CA3E9}"/>
    <cellStyle name="Normal 5 4 2 2 2 2" xfId="544" xr:uid="{DEFF981E-DAD3-43D6-ABAD-A22E598BDCBC}"/>
    <cellStyle name="Normal 5 4 2 2 2 2 2" xfId="545" xr:uid="{F193FBA8-5F31-4444-8014-8A18928E8BDD}"/>
    <cellStyle name="Normal 5 4 2 2 2 2 2 2" xfId="1191" xr:uid="{3937ABAF-9A89-495E-82BE-661317344FBB}"/>
    <cellStyle name="Normal 5 4 2 2 2 2 2 2 2" xfId="1192" xr:uid="{F082818F-1363-40AA-ACD0-EE807B94E89D}"/>
    <cellStyle name="Normal 5 4 2 2 2 2 2 2 2 2" xfId="5498" xr:uid="{1B84A413-563A-46BA-96E2-15242A557757}"/>
    <cellStyle name="Normal 5 4 2 2 2 2 2 2 3" xfId="5499" xr:uid="{F02A20CA-2846-49B8-A8E2-BA8535378A32}"/>
    <cellStyle name="Normal 5 4 2 2 2 2 2 3" xfId="1193" xr:uid="{A0C285A8-44AA-4E62-AC52-9253EAA6A66E}"/>
    <cellStyle name="Normal 5 4 2 2 2 2 2 3 2" xfId="5500" xr:uid="{C3E185B9-B784-40F0-829A-BA834D2FDEE4}"/>
    <cellStyle name="Normal 5 4 2 2 2 2 2 4" xfId="5501" xr:uid="{8464B16B-2B82-439F-9142-2C69C94033C5}"/>
    <cellStyle name="Normal 5 4 2 2 2 2 3" xfId="1194" xr:uid="{CA03FAE5-C099-4231-BC20-BEB77D94CA89}"/>
    <cellStyle name="Normal 5 4 2 2 2 2 3 2" xfId="1195" xr:uid="{F79B8CED-0B3F-448B-AF7C-E80051BFC6A7}"/>
    <cellStyle name="Normal 5 4 2 2 2 2 3 2 2" xfId="5502" xr:uid="{D0FA53BD-F12F-4599-A007-9F622688338A}"/>
    <cellStyle name="Normal 5 4 2 2 2 2 3 3" xfId="5503" xr:uid="{D001FC40-53DD-4DC8-A723-79B86910C2FC}"/>
    <cellStyle name="Normal 5 4 2 2 2 2 4" xfId="1196" xr:uid="{E55DD689-6EBE-435F-AADB-653B0F7F6378}"/>
    <cellStyle name="Normal 5 4 2 2 2 2 4 2" xfId="5504" xr:uid="{8ABC18EE-4FF0-47F7-829D-C7C90E9FFCFF}"/>
    <cellStyle name="Normal 5 4 2 2 2 2 5" xfId="5505" xr:uid="{10ECCFBE-DC49-4F2B-949F-1B16BCE3D17D}"/>
    <cellStyle name="Normal 5 4 2 2 2 3" xfId="546" xr:uid="{2EA1CFE6-45F5-49F6-BCFC-6C0F10B85EB8}"/>
    <cellStyle name="Normal 5 4 2 2 2 3 2" xfId="1197" xr:uid="{CD3BFB92-D8A4-4BDE-B16D-B98F49963B73}"/>
    <cellStyle name="Normal 5 4 2 2 2 3 2 2" xfId="1198" xr:uid="{A5E08726-442E-47E1-AC17-5A89D60F830A}"/>
    <cellStyle name="Normal 5 4 2 2 2 3 2 2 2" xfId="5506" xr:uid="{68162B50-5B48-4C96-BE6A-4DC7ED127186}"/>
    <cellStyle name="Normal 5 4 2 2 2 3 2 3" xfId="5507" xr:uid="{5BC43F8A-F367-4396-AC49-15A80105C131}"/>
    <cellStyle name="Normal 5 4 2 2 2 3 3" xfId="1199" xr:uid="{919BF9A8-8AC4-4DBB-994C-FDF30093CBF5}"/>
    <cellStyle name="Normal 5 4 2 2 2 3 3 2" xfId="5508" xr:uid="{92C0F6AA-EE6A-4530-9907-623CFBFA4284}"/>
    <cellStyle name="Normal 5 4 2 2 2 3 4" xfId="2858" xr:uid="{5FCACC7C-1DC2-4A49-B9A9-B49EEC3699E5}"/>
    <cellStyle name="Normal 5 4 2 2 2 4" xfId="1200" xr:uid="{F6901D97-93C2-4102-8C28-9708620F07B0}"/>
    <cellStyle name="Normal 5 4 2 2 2 4 2" xfId="1201" xr:uid="{0B23B3E4-9A99-45E3-8CD9-AA1948824770}"/>
    <cellStyle name="Normal 5 4 2 2 2 4 2 2" xfId="5509" xr:uid="{3AFB0BD9-782C-44C3-AC3C-080E7ED5AD94}"/>
    <cellStyle name="Normal 5 4 2 2 2 4 3" xfId="5510" xr:uid="{3E54A3F2-6A4A-4CD7-A596-64D0A8B22DED}"/>
    <cellStyle name="Normal 5 4 2 2 2 5" xfId="1202" xr:uid="{AC5B5BAE-61F7-4D13-9B9C-4A19099252AB}"/>
    <cellStyle name="Normal 5 4 2 2 2 5 2" xfId="5511" xr:uid="{C066F580-6B64-479B-BE8C-88347F394BED}"/>
    <cellStyle name="Normal 5 4 2 2 2 6" xfId="2859" xr:uid="{7142894E-9D94-4DEA-A089-012EBF0A5FDB}"/>
    <cellStyle name="Normal 5 4 2 2 3" xfId="313" xr:uid="{81D9B4A0-A208-426C-9E85-45F7DC1D3CEA}"/>
    <cellStyle name="Normal 5 4 2 2 3 2" xfId="547" xr:uid="{A166639E-7283-42D9-AEC6-EFCB2998B852}"/>
    <cellStyle name="Normal 5 4 2 2 3 2 2" xfId="548" xr:uid="{B3C86D02-C5C4-40F7-85BD-4CE3C331F27F}"/>
    <cellStyle name="Normal 5 4 2 2 3 2 2 2" xfId="1203" xr:uid="{29D4DCBE-D09C-41AB-BD41-DABACD2A9EDF}"/>
    <cellStyle name="Normal 5 4 2 2 3 2 2 2 2" xfId="1204" xr:uid="{7DB58ADF-64DA-4F58-A702-5017A4468AFD}"/>
    <cellStyle name="Normal 5 4 2 2 3 2 2 3" xfId="1205" xr:uid="{CE3E72CA-CE65-44C5-A2F5-1E9A72494724}"/>
    <cellStyle name="Normal 5 4 2 2 3 2 3" xfId="1206" xr:uid="{4AA0CDEF-9F54-41DA-93D8-CD9F252046FC}"/>
    <cellStyle name="Normal 5 4 2 2 3 2 3 2" xfId="1207" xr:uid="{0C213FD7-3561-4EFB-815A-C35C4D462CF4}"/>
    <cellStyle name="Normal 5 4 2 2 3 2 4" xfId="1208" xr:uid="{1900CF3D-3C99-42BB-8335-B6929F75C4F5}"/>
    <cellStyle name="Normal 5 4 2 2 3 3" xfId="549" xr:uid="{BFD8D1D3-8777-4CD3-8672-CE450337B5DF}"/>
    <cellStyle name="Normal 5 4 2 2 3 3 2" xfId="1209" xr:uid="{ECDEFC56-E9EA-44F0-8506-FE851878A58E}"/>
    <cellStyle name="Normal 5 4 2 2 3 3 2 2" xfId="1210" xr:uid="{6D70F3FB-FCEF-4A89-8379-7BE07D647C69}"/>
    <cellStyle name="Normal 5 4 2 2 3 3 3" xfId="1211" xr:uid="{21285612-4C52-43A3-B64F-40A56F94CBBC}"/>
    <cellStyle name="Normal 5 4 2 2 3 4" xfId="1212" xr:uid="{B9A78859-7575-47A0-BAD2-F807D639B9D6}"/>
    <cellStyle name="Normal 5 4 2 2 3 4 2" xfId="1213" xr:uid="{2444D503-F607-40F0-B5DA-163129F7D5C7}"/>
    <cellStyle name="Normal 5 4 2 2 3 5" xfId="1214" xr:uid="{C4F9F716-0658-4022-B1AD-473D347B6304}"/>
    <cellStyle name="Normal 5 4 2 2 4" xfId="550" xr:uid="{931E7253-BF0A-454E-9459-80E19CE1B310}"/>
    <cellStyle name="Normal 5 4 2 2 4 2" xfId="551" xr:uid="{45EB0D93-9649-48D7-9F00-7FA4A3621905}"/>
    <cellStyle name="Normal 5 4 2 2 4 2 2" xfId="1215" xr:uid="{8C7FBE7D-5A7F-4B2E-8FC3-5E0D306DBEC5}"/>
    <cellStyle name="Normal 5 4 2 2 4 2 2 2" xfId="1216" xr:uid="{949D6976-45DF-477F-A07F-8CBB7D96F8A5}"/>
    <cellStyle name="Normal 5 4 2 2 4 2 3" xfId="1217" xr:uid="{AA4A04AB-C20D-458E-8F8F-5A30BCEDBBC7}"/>
    <cellStyle name="Normal 5 4 2 2 4 3" xfId="1218" xr:uid="{A9FBF9A4-7A4B-4AD8-99CB-AAA25AB50223}"/>
    <cellStyle name="Normal 5 4 2 2 4 3 2" xfId="1219" xr:uid="{A8B4BB72-1D90-46E5-9E4F-5D43F6BA5CCC}"/>
    <cellStyle name="Normal 5 4 2 2 4 4" xfId="1220" xr:uid="{1E29AD65-F6AD-4F05-9D94-E2341E261472}"/>
    <cellStyle name="Normal 5 4 2 2 5" xfId="552" xr:uid="{631BD356-1C48-4D18-A0F1-698CE40FCCB6}"/>
    <cellStyle name="Normal 5 4 2 2 5 2" xfId="1221" xr:uid="{943F95EB-D97A-479D-BA41-069D06D8D83F}"/>
    <cellStyle name="Normal 5 4 2 2 5 2 2" xfId="1222" xr:uid="{958F9B50-D362-4F90-B968-BC2CDA895797}"/>
    <cellStyle name="Normal 5 4 2 2 5 3" xfId="1223" xr:uid="{4918DFE8-98D6-4674-AB30-16B545A62DD6}"/>
    <cellStyle name="Normal 5 4 2 2 5 4" xfId="2860" xr:uid="{D6CD3779-7543-4303-B2BA-D226F87A9C3A}"/>
    <cellStyle name="Normal 5 4 2 2 6" xfId="1224" xr:uid="{EF1658BD-0FE1-4451-A271-AE5D57971304}"/>
    <cellStyle name="Normal 5 4 2 2 6 2" xfId="1225" xr:uid="{2C1CB64B-FA18-4D5D-A090-E18218FDA2F2}"/>
    <cellStyle name="Normal 5 4 2 2 7" xfId="1226" xr:uid="{A40FD3F7-51AE-4AD8-96D5-F39D0406A32E}"/>
    <cellStyle name="Normal 5 4 2 2 8" xfId="2861" xr:uid="{45A96908-5585-4A60-B3FF-AD95B200084D}"/>
    <cellStyle name="Normal 5 4 2 3" xfId="314" xr:uid="{D0C3045D-22B3-4214-B185-4BB9664A766F}"/>
    <cellStyle name="Normal 5 4 2 3 2" xfId="553" xr:uid="{19131336-5139-4AD7-A68A-AD038BFE1DB1}"/>
    <cellStyle name="Normal 5 4 2 3 2 2" xfId="554" xr:uid="{A033DB30-B46D-4C80-8624-CB52B21CA840}"/>
    <cellStyle name="Normal 5 4 2 3 2 2 2" xfId="1227" xr:uid="{6B9D98B2-EE76-49C9-99B2-84FCEC75805F}"/>
    <cellStyle name="Normal 5 4 2 3 2 2 2 2" xfId="1228" xr:uid="{71F94F0F-6A79-40EF-A02A-09895FE10170}"/>
    <cellStyle name="Normal 5 4 2 3 2 2 2 2 2" xfId="5512" xr:uid="{E06C4B5F-DF8C-4A98-B54E-BEF17E5DEEEA}"/>
    <cellStyle name="Normal 5 4 2 3 2 2 2 3" xfId="5513" xr:uid="{6D526B9F-EB3F-4826-9387-084A193547AC}"/>
    <cellStyle name="Normal 5 4 2 3 2 2 3" xfId="1229" xr:uid="{5CEC6583-647C-4B22-AD1B-FA91C15E17A4}"/>
    <cellStyle name="Normal 5 4 2 3 2 2 3 2" xfId="5514" xr:uid="{7898C947-56F2-4ADC-97DD-91368A1E9796}"/>
    <cellStyle name="Normal 5 4 2 3 2 2 4" xfId="5515" xr:uid="{F19BA256-ECE8-4B09-8C32-73DBE8A3247D}"/>
    <cellStyle name="Normal 5 4 2 3 2 3" xfId="1230" xr:uid="{CE4D3317-0517-4D3B-8DD6-5C2C291842FD}"/>
    <cellStyle name="Normal 5 4 2 3 2 3 2" xfId="1231" xr:uid="{21C83EF1-D505-4628-BD61-90973D97A4A1}"/>
    <cellStyle name="Normal 5 4 2 3 2 3 2 2" xfId="5516" xr:uid="{4BB349D1-9039-4E1C-ACFA-372B2B30AE2A}"/>
    <cellStyle name="Normal 5 4 2 3 2 3 3" xfId="5517" xr:uid="{0E482689-1FCE-4AE8-9E3E-58109D632C4C}"/>
    <cellStyle name="Normal 5 4 2 3 2 4" xfId="1232" xr:uid="{5C23E924-6DBB-42DB-8D6E-B6AD05FB7FDF}"/>
    <cellStyle name="Normal 5 4 2 3 2 4 2" xfId="5518" xr:uid="{12F6AFC1-450E-4FE2-95B8-B85CBCAEE6CC}"/>
    <cellStyle name="Normal 5 4 2 3 2 5" xfId="5519" xr:uid="{16036113-4A04-48EA-A0D7-F73FE0430976}"/>
    <cellStyle name="Normal 5 4 2 3 3" xfId="555" xr:uid="{C41C02F2-81D4-47F7-B6D5-3499B909FCD9}"/>
    <cellStyle name="Normal 5 4 2 3 3 2" xfId="1233" xr:uid="{63A17C3A-46CD-4AAD-B067-DD27349717AC}"/>
    <cellStyle name="Normal 5 4 2 3 3 2 2" xfId="1234" xr:uid="{F8E9D1DF-D190-4137-A89A-37FC8D0AA3EB}"/>
    <cellStyle name="Normal 5 4 2 3 3 2 2 2" xfId="5520" xr:uid="{F191617A-92A0-4095-AE6F-8939306AB52D}"/>
    <cellStyle name="Normal 5 4 2 3 3 2 3" xfId="5521" xr:uid="{E13B99C5-6C7A-46B4-932E-A043FF824C33}"/>
    <cellStyle name="Normal 5 4 2 3 3 3" xfId="1235" xr:uid="{008C187D-9F6C-4BF7-8FB7-576777175CD4}"/>
    <cellStyle name="Normal 5 4 2 3 3 3 2" xfId="5522" xr:uid="{87575452-C001-4E59-9E0B-DC8E9B44EAD3}"/>
    <cellStyle name="Normal 5 4 2 3 3 4" xfId="2862" xr:uid="{E19168C3-56E4-4D02-87DE-566E6EF8D527}"/>
    <cellStyle name="Normal 5 4 2 3 4" xfId="1236" xr:uid="{618ADD05-4EE9-4098-9FAB-67EA064E10BD}"/>
    <cellStyle name="Normal 5 4 2 3 4 2" xfId="1237" xr:uid="{B859AE06-C5CB-498B-85FD-8EF4551254A7}"/>
    <cellStyle name="Normal 5 4 2 3 4 2 2" xfId="5523" xr:uid="{BF1196F8-2848-4522-89F8-71E72B5F514F}"/>
    <cellStyle name="Normal 5 4 2 3 4 3" xfId="5524" xr:uid="{9559E7EB-E543-481A-A1BE-44921F721901}"/>
    <cellStyle name="Normal 5 4 2 3 5" xfId="1238" xr:uid="{BB9203AA-5E9C-423F-939E-A3FFA0CAE109}"/>
    <cellStyle name="Normal 5 4 2 3 5 2" xfId="5525" xr:uid="{9EE4483B-948E-435A-B293-496B945B8F03}"/>
    <cellStyle name="Normal 5 4 2 3 6" xfId="2863" xr:uid="{81E9D499-0102-4F5C-9246-035D47D64C61}"/>
    <cellStyle name="Normal 5 4 2 4" xfId="315" xr:uid="{0D2E19D8-2A6B-498D-AA3E-751BE1359E14}"/>
    <cellStyle name="Normal 5 4 2 4 2" xfId="556" xr:uid="{FF999850-76A4-4DA6-A835-5A0525F1E611}"/>
    <cellStyle name="Normal 5 4 2 4 2 2" xfId="557" xr:uid="{81448B87-7576-4114-A445-E1DFFAC7F8EC}"/>
    <cellStyle name="Normal 5 4 2 4 2 2 2" xfId="1239" xr:uid="{9D618EF2-FA4E-40E9-ABC0-4D5D0BC50EF2}"/>
    <cellStyle name="Normal 5 4 2 4 2 2 2 2" xfId="1240" xr:uid="{3A3C0C36-2267-43DF-9E8D-26C9206ED668}"/>
    <cellStyle name="Normal 5 4 2 4 2 2 3" xfId="1241" xr:uid="{8B05515C-E302-4EE3-8CC4-F2B1DFC6F0ED}"/>
    <cellStyle name="Normal 5 4 2 4 2 3" xfId="1242" xr:uid="{48D7635C-76BF-449C-9933-41F927A34D9A}"/>
    <cellStyle name="Normal 5 4 2 4 2 3 2" xfId="1243" xr:uid="{7C4BDC75-C2B9-4705-9A8A-780D05A42754}"/>
    <cellStyle name="Normal 5 4 2 4 2 4" xfId="1244" xr:uid="{2C3A5D93-C82D-4FF0-AFB3-448D506AB49E}"/>
    <cellStyle name="Normal 5 4 2 4 3" xfId="558" xr:uid="{4ACD42E1-A6E9-4ECD-8C13-A50F7804D16C}"/>
    <cellStyle name="Normal 5 4 2 4 3 2" xfId="1245" xr:uid="{6E5346F8-4F62-4576-BDCE-AEC6465D0F33}"/>
    <cellStyle name="Normal 5 4 2 4 3 2 2" xfId="1246" xr:uid="{77E6EB57-F574-44E6-9A75-CBA3511D9D88}"/>
    <cellStyle name="Normal 5 4 2 4 3 3" xfId="1247" xr:uid="{EB4F469F-73AB-42F2-89B9-4110F37F6D30}"/>
    <cellStyle name="Normal 5 4 2 4 4" xfId="1248" xr:uid="{E2576BC4-C184-40E8-B484-1DB847CE34DB}"/>
    <cellStyle name="Normal 5 4 2 4 4 2" xfId="1249" xr:uid="{0BF41AF1-0E48-4BC7-8755-220CDDFD2C3A}"/>
    <cellStyle name="Normal 5 4 2 4 5" xfId="1250" xr:uid="{F8E8C390-6C2B-49B5-91D2-62863DD288EE}"/>
    <cellStyle name="Normal 5 4 2 5" xfId="316" xr:uid="{7676106C-77BA-48DF-8DDA-FCD74EA47455}"/>
    <cellStyle name="Normal 5 4 2 5 2" xfId="559" xr:uid="{9D15C140-2AAE-4D54-AD9D-2496A66F6C51}"/>
    <cellStyle name="Normal 5 4 2 5 2 2" xfId="1251" xr:uid="{256CF355-D270-4C66-8A83-641766D33274}"/>
    <cellStyle name="Normal 5 4 2 5 2 2 2" xfId="1252" xr:uid="{43925736-B455-4283-8642-5C12692C2373}"/>
    <cellStyle name="Normal 5 4 2 5 2 3" xfId="1253" xr:uid="{754E5D4C-122B-4AB0-BBAB-06C85AB2CE66}"/>
    <cellStyle name="Normal 5 4 2 5 3" xfId="1254" xr:uid="{9F6F92A9-E977-4C07-86BA-2DBDE7368CAB}"/>
    <cellStyle name="Normal 5 4 2 5 3 2" xfId="1255" xr:uid="{3A1A499B-940E-45AE-8594-17FC1A9F3DF1}"/>
    <cellStyle name="Normal 5 4 2 5 4" xfId="1256" xr:uid="{4A7DAF80-1471-4395-891E-1AEDD84DA66F}"/>
    <cellStyle name="Normal 5 4 2 6" xfId="560" xr:uid="{54EB1132-DC78-4CE8-BE95-7FB439E0DA27}"/>
    <cellStyle name="Normal 5 4 2 6 2" xfId="1257" xr:uid="{BF64EB50-4F19-444E-B460-7969DAA9B433}"/>
    <cellStyle name="Normal 5 4 2 6 2 2" xfId="1258" xr:uid="{D42B6BFB-28A8-433D-AE08-06D27C444689}"/>
    <cellStyle name="Normal 5 4 2 6 2 3" xfId="4433" xr:uid="{5181DCC7-E689-4682-A5FD-E9E42DBA1358}"/>
    <cellStyle name="Normal 5 4 2 6 2 3 2" xfId="5526" xr:uid="{FBCDABB7-8AA2-49F2-A7F1-F8EDFB57C67E}"/>
    <cellStyle name="Normal 5 4 2 6 3" xfId="1259" xr:uid="{708871C0-6876-46D7-877C-6112F8806DA4}"/>
    <cellStyle name="Normal 5 4 2 6 4" xfId="2864" xr:uid="{1A9B35C0-F1DD-4207-9765-C72778D82EBF}"/>
    <cellStyle name="Normal 5 4 2 6 4 2" xfId="4598" xr:uid="{63B5A805-9E3B-4B6E-9906-46228DA7243D}"/>
    <cellStyle name="Normal 5 4 2 6 4 3" xfId="4697" xr:uid="{54FAE441-71AC-41F7-990C-FE797A9EFF36}"/>
    <cellStyle name="Normal 5 4 2 6 4 4" xfId="4625" xr:uid="{1BA3A40F-70E7-43DA-B283-DEF5BDA88B37}"/>
    <cellStyle name="Normal 5 4 2 7" xfId="1260" xr:uid="{6C396952-4B43-41C1-A276-93C4D9F063A5}"/>
    <cellStyle name="Normal 5 4 2 7 2" xfId="1261" xr:uid="{A72208A7-4F1B-4F2A-A5E5-33C0B7ADC8A5}"/>
    <cellStyle name="Normal 5 4 2 8" xfId="1262" xr:uid="{07D612C9-06BA-4713-8B59-0C0325C32E08}"/>
    <cellStyle name="Normal 5 4 2 9" xfId="2865" xr:uid="{B227387B-0E25-49A3-AE0D-5ED7DA6BB9A7}"/>
    <cellStyle name="Normal 5 4 3" xfId="121" xr:uid="{B393B172-A43C-48BC-AB73-FB69560F515A}"/>
    <cellStyle name="Normal 5 4 3 2" xfId="122" xr:uid="{62910287-9443-45B4-8ED9-549C3AF37C5B}"/>
    <cellStyle name="Normal 5 4 3 2 2" xfId="561" xr:uid="{0FD545A6-0730-45DB-9396-B512542E6733}"/>
    <cellStyle name="Normal 5 4 3 2 2 2" xfId="562" xr:uid="{5B6D307D-4A5D-4E91-B222-9A59FB1C6176}"/>
    <cellStyle name="Normal 5 4 3 2 2 2 2" xfId="1263" xr:uid="{39D5EAA5-04B8-4AEF-82E9-940F0D30DB7F}"/>
    <cellStyle name="Normal 5 4 3 2 2 2 2 2" xfId="1264" xr:uid="{D4731315-43EB-4D26-8FD6-9174E5AAAC31}"/>
    <cellStyle name="Normal 5 4 3 2 2 2 2 2 2" xfId="5527" xr:uid="{B91D5036-6A28-4A9B-AEF7-2A457A6CBC9F}"/>
    <cellStyle name="Normal 5 4 3 2 2 2 2 3" xfId="5528" xr:uid="{EFDC687D-9218-454A-9968-80ACD045E586}"/>
    <cellStyle name="Normal 5 4 3 2 2 2 3" xfId="1265" xr:uid="{D7948030-205B-4ECD-B5C9-494E2C9429C6}"/>
    <cellStyle name="Normal 5 4 3 2 2 2 3 2" xfId="5529" xr:uid="{AF091E57-1E38-481F-A19F-EF43A1289478}"/>
    <cellStyle name="Normal 5 4 3 2 2 2 4" xfId="5530" xr:uid="{2A4DD9C4-6C87-4F45-838D-2F678956CA16}"/>
    <cellStyle name="Normal 5 4 3 2 2 3" xfId="1266" xr:uid="{A891E0A3-5329-49E6-9CA6-A08F53449F50}"/>
    <cellStyle name="Normal 5 4 3 2 2 3 2" xfId="1267" xr:uid="{171ACAFA-4FD5-49F0-9002-DC5C5B030EC9}"/>
    <cellStyle name="Normal 5 4 3 2 2 3 2 2" xfId="5531" xr:uid="{A5FB56E1-60D4-4AE1-9DB7-761BE7270BD2}"/>
    <cellStyle name="Normal 5 4 3 2 2 3 3" xfId="5532" xr:uid="{477A415E-EE10-4B5F-BC5E-902FFE54E19D}"/>
    <cellStyle name="Normal 5 4 3 2 2 4" xfId="1268" xr:uid="{29C8439C-3CEB-45E7-B86C-CFFB7FCEA1CE}"/>
    <cellStyle name="Normal 5 4 3 2 2 4 2" xfId="5533" xr:uid="{6C521670-6C69-45B1-89B4-CAFD6AAA9556}"/>
    <cellStyle name="Normal 5 4 3 2 2 5" xfId="5534" xr:uid="{7F8AC2CE-BA15-44FD-B803-60D639FB4FA8}"/>
    <cellStyle name="Normal 5 4 3 2 3" xfId="563" xr:uid="{5F21ED51-C28C-4BEE-B4C6-409E503D3D3C}"/>
    <cellStyle name="Normal 5 4 3 2 3 2" xfId="1269" xr:uid="{34963306-F798-4730-A19F-C397A529B488}"/>
    <cellStyle name="Normal 5 4 3 2 3 2 2" xfId="1270" xr:uid="{8D57CB11-5094-421B-B097-7AD2FCE49DD2}"/>
    <cellStyle name="Normal 5 4 3 2 3 2 2 2" xfId="5535" xr:uid="{57C1F796-C820-41E5-AD99-0313EB142C47}"/>
    <cellStyle name="Normal 5 4 3 2 3 2 3" xfId="5536" xr:uid="{DC6B8F4F-1462-4030-B8B0-8ABA7FD6E381}"/>
    <cellStyle name="Normal 5 4 3 2 3 3" xfId="1271" xr:uid="{FE5838A2-F6E4-4A7C-9E85-79D39687BA13}"/>
    <cellStyle name="Normal 5 4 3 2 3 3 2" xfId="5537" xr:uid="{F13AD914-13F2-44CD-A7F4-4CE37B4469E6}"/>
    <cellStyle name="Normal 5 4 3 2 3 4" xfId="2866" xr:uid="{24D9492A-CD47-4FAE-A8B0-E225831C60BA}"/>
    <cellStyle name="Normal 5 4 3 2 4" xfId="1272" xr:uid="{006303F2-61FA-488B-9272-5B02B50A27BE}"/>
    <cellStyle name="Normal 5 4 3 2 4 2" xfId="1273" xr:uid="{3EEE8E72-88C6-45FD-B648-8C29BB3CA207}"/>
    <cellStyle name="Normal 5 4 3 2 4 2 2" xfId="5538" xr:uid="{40D0B473-FAD2-4368-8B6D-F7FDDA6887FF}"/>
    <cellStyle name="Normal 5 4 3 2 4 3" xfId="5539" xr:uid="{E53F0E5A-7A7B-4806-85C1-E1ACB5FBC216}"/>
    <cellStyle name="Normal 5 4 3 2 5" xfId="1274" xr:uid="{130EE3B8-7BF6-4974-A57A-89CD47E3FCB6}"/>
    <cellStyle name="Normal 5 4 3 2 5 2" xfId="5540" xr:uid="{EF63DB14-3418-4B8C-AEBA-723E4CF29ADE}"/>
    <cellStyle name="Normal 5 4 3 2 6" xfId="2867" xr:uid="{7AD2153C-145D-41EB-8DD3-31FF83345942}"/>
    <cellStyle name="Normal 5 4 3 3" xfId="317" xr:uid="{C44BEB2E-ABC0-41DC-818E-76BD7506DAA0}"/>
    <cellStyle name="Normal 5 4 3 3 2" xfId="564" xr:uid="{8CF5A2F9-5BF1-4323-9E25-E1AFC2761304}"/>
    <cellStyle name="Normal 5 4 3 3 2 2" xfId="565" xr:uid="{D3C3D37B-D7A9-47F5-99E0-5619D089303A}"/>
    <cellStyle name="Normal 5 4 3 3 2 2 2" xfId="1275" xr:uid="{3904F57D-4ABF-4FE9-A36F-1E1762E352F9}"/>
    <cellStyle name="Normal 5 4 3 3 2 2 2 2" xfId="1276" xr:uid="{AF3409B8-5620-4D27-AD0B-0D79E1B45972}"/>
    <cellStyle name="Normal 5 4 3 3 2 2 3" xfId="1277" xr:uid="{BE893D2D-3BB0-4782-A4D9-5CCC15F66C56}"/>
    <cellStyle name="Normal 5 4 3 3 2 3" xfId="1278" xr:uid="{2952A6B4-5D22-4158-9654-86BB52CEC485}"/>
    <cellStyle name="Normal 5 4 3 3 2 3 2" xfId="1279" xr:uid="{BAC4EAF4-1B55-4548-A4AD-931490ADE7CD}"/>
    <cellStyle name="Normal 5 4 3 3 2 4" xfId="1280" xr:uid="{2989E66D-E5CC-4352-A6A6-0DD38B54B0C3}"/>
    <cellStyle name="Normal 5 4 3 3 3" xfId="566" xr:uid="{1FFB7FD8-D01A-4045-8842-17D1AEA58FD3}"/>
    <cellStyle name="Normal 5 4 3 3 3 2" xfId="1281" xr:uid="{B0DFC55D-8D94-40A4-8F88-247B9F29BBD1}"/>
    <cellStyle name="Normal 5 4 3 3 3 2 2" xfId="1282" xr:uid="{5E145328-42BF-47C4-87DE-6C3DDF0D4AB8}"/>
    <cellStyle name="Normal 5 4 3 3 3 3" xfId="1283" xr:uid="{44787A3E-731E-4741-8DA7-FE6E7B023647}"/>
    <cellStyle name="Normal 5 4 3 3 4" xfId="1284" xr:uid="{63832A04-97C0-4354-BF23-974FFA5948E3}"/>
    <cellStyle name="Normal 5 4 3 3 4 2" xfId="1285" xr:uid="{B09021C6-EB9E-4611-8013-B8A8A7B43452}"/>
    <cellStyle name="Normal 5 4 3 3 5" xfId="1286" xr:uid="{EA12A149-9407-4415-8D49-7F8F04BE6D68}"/>
    <cellStyle name="Normal 5 4 3 4" xfId="318" xr:uid="{711D1C38-1868-4C8A-AF34-A59DAB5F5D9C}"/>
    <cellStyle name="Normal 5 4 3 4 2" xfId="567" xr:uid="{C84D8518-6E6C-4BB8-A423-FC4AE14D68F8}"/>
    <cellStyle name="Normal 5 4 3 4 2 2" xfId="1287" xr:uid="{4DC50992-0377-4807-A070-626C77D0B150}"/>
    <cellStyle name="Normal 5 4 3 4 2 2 2" xfId="1288" xr:uid="{9D2AAD4D-3AA6-44A9-B6ED-2C567C1AFDC6}"/>
    <cellStyle name="Normal 5 4 3 4 2 3" xfId="1289" xr:uid="{C5106DF6-5277-47AA-B660-BFCD76799C33}"/>
    <cellStyle name="Normal 5 4 3 4 3" xfId="1290" xr:uid="{2D454FAB-1738-49F2-8F70-C83B4F102FCE}"/>
    <cellStyle name="Normal 5 4 3 4 3 2" xfId="1291" xr:uid="{7BB32E1F-082C-42DE-B852-C72AFCBB0FB9}"/>
    <cellStyle name="Normal 5 4 3 4 4" xfId="1292" xr:uid="{38F0706E-043C-4560-9E1F-C8ED4A3D6A97}"/>
    <cellStyle name="Normal 5 4 3 5" xfId="568" xr:uid="{573EFAB7-9D72-4640-B55F-77618A12747C}"/>
    <cellStyle name="Normal 5 4 3 5 2" xfId="1293" xr:uid="{B0CCB0FA-DCB4-4CBC-91E1-1FD308FF4840}"/>
    <cellStyle name="Normal 5 4 3 5 2 2" xfId="1294" xr:uid="{BF5140D3-93B8-4863-9F00-89A672408C7C}"/>
    <cellStyle name="Normal 5 4 3 5 3" xfId="1295" xr:uid="{938500A8-80E7-47F8-B28B-2B478F63A218}"/>
    <cellStyle name="Normal 5 4 3 5 4" xfId="2868" xr:uid="{BC22AB81-7C90-4215-A32D-67602B830D59}"/>
    <cellStyle name="Normal 5 4 3 6" xfId="1296" xr:uid="{B1B7C644-104D-41B5-8369-59C377AEFB95}"/>
    <cellStyle name="Normal 5 4 3 6 2" xfId="1297" xr:uid="{64C35A15-3EFB-4F0C-86AA-97789E5F7A4F}"/>
    <cellStyle name="Normal 5 4 3 7" xfId="1298" xr:uid="{F5472E44-6A21-4881-A329-0B4477278790}"/>
    <cellStyle name="Normal 5 4 3 8" xfId="2869" xr:uid="{27C96AE9-78D9-486D-BC97-A7D348EA16BD}"/>
    <cellStyle name="Normal 5 4 4" xfId="123" xr:uid="{F81A050E-9BA8-47A8-B2C1-88B192278BDA}"/>
    <cellStyle name="Normal 5 4 4 2" xfId="460" xr:uid="{D722C426-3CD2-4A29-ABB5-6B6E8D435776}"/>
    <cellStyle name="Normal 5 4 4 2 2" xfId="569" xr:uid="{A0FADC24-4E01-4887-ACFD-6C6C115E0587}"/>
    <cellStyle name="Normal 5 4 4 2 2 2" xfId="1299" xr:uid="{4CAFD300-C558-4942-9B6E-0EC9E86EC742}"/>
    <cellStyle name="Normal 5 4 4 2 2 2 2" xfId="1300" xr:uid="{8130CA40-603A-4874-9EB8-739E60F90EB3}"/>
    <cellStyle name="Normal 5 4 4 2 2 2 2 2" xfId="5541" xr:uid="{C768B647-9154-4FD9-99A4-1A0423BA04F9}"/>
    <cellStyle name="Normal 5 4 4 2 2 2 3" xfId="5542" xr:uid="{02240C1C-E432-4E38-9565-084D1E69F02F}"/>
    <cellStyle name="Normal 5 4 4 2 2 3" xfId="1301" xr:uid="{DCA92B25-6101-4283-8BF7-FB32EC3FACD8}"/>
    <cellStyle name="Normal 5 4 4 2 2 3 2" xfId="5543" xr:uid="{DEC15547-C76E-4B27-BDBE-8211A4088E48}"/>
    <cellStyle name="Normal 5 4 4 2 2 4" xfId="2870" xr:uid="{BE9FCD7F-33C0-43DC-BBEF-DBD13FCDAB49}"/>
    <cellStyle name="Normal 5 4 4 2 3" xfId="1302" xr:uid="{5B955F8E-8256-46A2-B50A-702DE4E1502D}"/>
    <cellStyle name="Normal 5 4 4 2 3 2" xfId="1303" xr:uid="{89BC260C-2D6C-4CA2-9BC7-9887BFFEE9B6}"/>
    <cellStyle name="Normal 5 4 4 2 3 2 2" xfId="5544" xr:uid="{CA7394AD-26D5-434C-AE5A-979BA5F3A503}"/>
    <cellStyle name="Normal 5 4 4 2 3 3" xfId="5545" xr:uid="{06F1AE4B-C0E9-42B7-A51B-2DA04BD3435B}"/>
    <cellStyle name="Normal 5 4 4 2 4" xfId="1304" xr:uid="{E318CA2D-46DA-46EA-94FC-F9186D5AC247}"/>
    <cellStyle name="Normal 5 4 4 2 4 2" xfId="5546" xr:uid="{F0960FAA-8439-4F4C-903E-5078AC3DBD21}"/>
    <cellStyle name="Normal 5 4 4 2 5" xfId="2871" xr:uid="{BDEB008C-B9BB-4BF4-AD5B-DB87D297C9AF}"/>
    <cellStyle name="Normal 5 4 4 3" xfId="570" xr:uid="{556831C2-F044-42E7-AFA8-CFB197005F8E}"/>
    <cellStyle name="Normal 5 4 4 3 2" xfId="1305" xr:uid="{6BC6CD9E-CE28-4B43-B655-ED65E802FBAB}"/>
    <cellStyle name="Normal 5 4 4 3 2 2" xfId="1306" xr:uid="{6F1E11F7-EC99-4362-A82E-C2CE81B289E7}"/>
    <cellStyle name="Normal 5 4 4 3 2 2 2" xfId="5547" xr:uid="{9B6C87BD-AB8D-490F-BC9E-D1328B8B6B8E}"/>
    <cellStyle name="Normal 5 4 4 3 2 3" xfId="5548" xr:uid="{EAEF61B7-76C7-4351-ACA1-33680FB201C0}"/>
    <cellStyle name="Normal 5 4 4 3 3" xfId="1307" xr:uid="{CDAAFA7E-DC3E-4E14-80A6-1E771DF83868}"/>
    <cellStyle name="Normal 5 4 4 3 3 2" xfId="5549" xr:uid="{55021802-33C8-436A-8286-7DA8F76CFC48}"/>
    <cellStyle name="Normal 5 4 4 3 4" xfId="2872" xr:uid="{68D6468B-E752-4E2E-85D7-F528334457EC}"/>
    <cellStyle name="Normal 5 4 4 4" xfId="1308" xr:uid="{B1089BF1-7EAF-438A-8FDA-6B4A35DA5434}"/>
    <cellStyle name="Normal 5 4 4 4 2" xfId="1309" xr:uid="{7F8E26CC-1585-476C-901F-76271BF6D9DA}"/>
    <cellStyle name="Normal 5 4 4 4 2 2" xfId="5550" xr:uid="{A22CA424-ADC7-4225-973F-FF620186D458}"/>
    <cellStyle name="Normal 5 4 4 4 3" xfId="2873" xr:uid="{BDC39F11-0A06-4C06-8920-2253FA6A470C}"/>
    <cellStyle name="Normal 5 4 4 4 4" xfId="2874" xr:uid="{98B7BFB1-117B-42E7-B63E-A88790321439}"/>
    <cellStyle name="Normal 5 4 4 5" xfId="1310" xr:uid="{5FA9AFA8-16A7-4EAA-9F9E-4682EEE1B5B3}"/>
    <cellStyle name="Normal 5 4 4 5 2" xfId="5551" xr:uid="{D44542B9-664A-4F7E-BB03-42A628D5A39C}"/>
    <cellStyle name="Normal 5 4 4 6" xfId="2875" xr:uid="{45E40064-B60A-48E5-8719-F8AF44061C5B}"/>
    <cellStyle name="Normal 5 4 4 7" xfId="2876" xr:uid="{C9F00859-DAE9-40DC-A427-3C6009F23394}"/>
    <cellStyle name="Normal 5 4 5" xfId="319" xr:uid="{0158157E-A40B-4EC9-AD6E-D30EA11F0019}"/>
    <cellStyle name="Normal 5 4 5 2" xfId="571" xr:uid="{D997EFD9-697F-470A-B1B2-ED56948EC9BF}"/>
    <cellStyle name="Normal 5 4 5 2 2" xfId="572" xr:uid="{1E9B6C48-6633-4689-A0AA-CD21E3CAE228}"/>
    <cellStyle name="Normal 5 4 5 2 2 2" xfId="1311" xr:uid="{1217A74C-7CDF-45FE-9FC6-CCCC5FF6F37B}"/>
    <cellStyle name="Normal 5 4 5 2 2 2 2" xfId="1312" xr:uid="{74E6A056-59CC-4A2B-BD0B-AB8226E6DCEE}"/>
    <cellStyle name="Normal 5 4 5 2 2 3" xfId="1313" xr:uid="{1A79575B-F7CA-41AA-90FD-587EBD53EB0A}"/>
    <cellStyle name="Normal 5 4 5 2 3" xfId="1314" xr:uid="{3897C517-2F55-4151-9E3E-9352FABFAFAF}"/>
    <cellStyle name="Normal 5 4 5 2 3 2" xfId="1315" xr:uid="{29D5895B-DD6F-488A-91BA-8327675191B1}"/>
    <cellStyle name="Normal 5 4 5 2 4" xfId="1316" xr:uid="{3F5EAD9A-808F-4098-A6F2-E1B667EC412B}"/>
    <cellStyle name="Normal 5 4 5 3" xfId="573" xr:uid="{5490E57A-FC9E-4B8D-B8C8-6C0D2DB6833B}"/>
    <cellStyle name="Normal 5 4 5 3 2" xfId="1317" xr:uid="{968752F4-8C24-48F3-87EB-2E61EF4ED54F}"/>
    <cellStyle name="Normal 5 4 5 3 2 2" xfId="1318" xr:uid="{DEE3FD90-9021-4148-A1FD-8D8440AE80AE}"/>
    <cellStyle name="Normal 5 4 5 3 3" xfId="1319" xr:uid="{4B931593-650F-4819-9F4A-D99E895749BC}"/>
    <cellStyle name="Normal 5 4 5 3 4" xfId="2877" xr:uid="{75385BC6-2D41-41A6-BF10-198CBFE62D75}"/>
    <cellStyle name="Normal 5 4 5 4" xfId="1320" xr:uid="{221071A9-8B0B-4112-B7E2-3D72C2FE1BE5}"/>
    <cellStyle name="Normal 5 4 5 4 2" xfId="1321" xr:uid="{0FB537F1-3893-4AB6-B1CE-F1BF05F8F07F}"/>
    <cellStyle name="Normal 5 4 5 5" xfId="1322" xr:uid="{843637F1-6876-4F1E-BBE7-21F2E6837B2A}"/>
    <cellStyle name="Normal 5 4 5 6" xfId="2878" xr:uid="{7A1F530D-B5A0-44AC-8BCC-30EC8D9FE87F}"/>
    <cellStyle name="Normal 5 4 6" xfId="320" xr:uid="{52A69794-A4BA-4355-85DA-9B7BCFCF6D4E}"/>
    <cellStyle name="Normal 5 4 6 2" xfId="574" xr:uid="{CA29BB2F-990E-41FD-B77D-774D62541E6C}"/>
    <cellStyle name="Normal 5 4 6 2 2" xfId="1323" xr:uid="{3E0AE5A2-4BE6-4172-AD9B-ECAECD8A34B7}"/>
    <cellStyle name="Normal 5 4 6 2 2 2" xfId="1324" xr:uid="{CEA04EAF-B3E5-487B-BC96-874425140BAD}"/>
    <cellStyle name="Normal 5 4 6 2 3" xfId="1325" xr:uid="{0B2DC6AC-F812-4AEF-B840-7D0B6F616BB8}"/>
    <cellStyle name="Normal 5 4 6 2 4" xfId="2879" xr:uid="{C137BE91-76CC-4822-A79D-175AC658C409}"/>
    <cellStyle name="Normal 5 4 6 3" xfId="1326" xr:uid="{6CCE27FA-A4A1-4A51-910B-3F6575F42273}"/>
    <cellStyle name="Normal 5 4 6 3 2" xfId="1327" xr:uid="{6F5C5CBD-E9D1-4115-AA46-2EE40447B46E}"/>
    <cellStyle name="Normal 5 4 6 4" xfId="1328" xr:uid="{C93D9A03-34FE-42FF-ACD5-E34008B62F77}"/>
    <cellStyle name="Normal 5 4 6 5" xfId="2880" xr:uid="{95385980-DB61-41B2-AC98-77D1F6A1DC7E}"/>
    <cellStyle name="Normal 5 4 7" xfId="575" xr:uid="{E714BEA4-C455-4D9B-AFE0-FC84FC477681}"/>
    <cellStyle name="Normal 5 4 7 2" xfId="1329" xr:uid="{EABC0184-FA84-402F-A3BC-CBCBF25742F8}"/>
    <cellStyle name="Normal 5 4 7 2 2" xfId="1330" xr:uid="{0B0D0E52-DBC3-42FF-8489-F4A3379B7737}"/>
    <cellStyle name="Normal 5 4 7 2 3" xfId="4432" xr:uid="{F9339D87-7EC0-46FA-A8BF-27D2F77DC45E}"/>
    <cellStyle name="Normal 5 4 7 2 3 2" xfId="5552" xr:uid="{D0A18515-C52D-44DC-B2E6-4673916AF187}"/>
    <cellStyle name="Normal 5 4 7 3" xfId="1331" xr:uid="{BE2F0444-A72C-4538-9724-4694FB5FEE9D}"/>
    <cellStyle name="Normal 5 4 7 4" xfId="2881" xr:uid="{9482A5CA-14B1-4043-B1F0-E069CE71FA88}"/>
    <cellStyle name="Normal 5 4 7 4 2" xfId="4597" xr:uid="{CE9DFAF4-DB50-4A5E-B0A6-037D1D6E9034}"/>
    <cellStyle name="Normal 5 4 7 4 3" xfId="4698" xr:uid="{2E4A3376-AB97-4BD9-B644-BD9464826AE4}"/>
    <cellStyle name="Normal 5 4 7 4 4" xfId="4624" xr:uid="{A2CAEAF9-F929-40F5-A23C-E386A1BE9786}"/>
    <cellStyle name="Normal 5 4 8" xfId="1332" xr:uid="{60A7D30C-BEA6-4605-BE80-926349FCD83F}"/>
    <cellStyle name="Normal 5 4 8 2" xfId="1333" xr:uid="{94DE73CD-C08C-4DCE-B83F-53A8D9D1425F}"/>
    <cellStyle name="Normal 5 4 8 3" xfId="2882" xr:uid="{D8B385CA-8102-42B3-9740-3F727A93E52F}"/>
    <cellStyle name="Normal 5 4 8 4" xfId="2883" xr:uid="{4F826F6B-E695-405D-8C80-F9C4B94292B5}"/>
    <cellStyle name="Normal 5 4 9" xfId="1334" xr:uid="{1DA2C8E2-52C8-4E92-8432-76F75F64FA56}"/>
    <cellStyle name="Normal 5 5" xfId="124" xr:uid="{F9F24CB9-D101-49E0-9527-98B37C78BF29}"/>
    <cellStyle name="Normal 5 5 10" xfId="2884" xr:uid="{6C549AEC-30C6-4E71-A7A0-AFFC6DBA51FB}"/>
    <cellStyle name="Normal 5 5 11" xfId="2885" xr:uid="{56C1A12B-FF13-4463-BB8F-2511B27EE27F}"/>
    <cellStyle name="Normal 5 5 2" xfId="125" xr:uid="{BEE720AA-B7CB-4E8C-B0D7-E5F42ADB6321}"/>
    <cellStyle name="Normal 5 5 2 2" xfId="126" xr:uid="{79A80D29-BF79-4A3E-A3E7-3DE596964498}"/>
    <cellStyle name="Normal 5 5 2 2 2" xfId="321" xr:uid="{7BFADA0B-D451-45AA-B4E6-D6FDE7CF114F}"/>
    <cellStyle name="Normal 5 5 2 2 2 2" xfId="576" xr:uid="{36EE2085-1AC7-43B8-9C88-CACFCE4B78EE}"/>
    <cellStyle name="Normal 5 5 2 2 2 2 2" xfId="1335" xr:uid="{0003692D-7B3A-4C28-90F1-90A1A18F5F87}"/>
    <cellStyle name="Normal 5 5 2 2 2 2 2 2" xfId="1336" xr:uid="{0CB8765A-566B-43CB-BBC8-04E6AA1B88C5}"/>
    <cellStyle name="Normal 5 5 2 2 2 2 2 2 2" xfId="5553" xr:uid="{7CD418BD-2DC3-42B5-A112-677220E90994}"/>
    <cellStyle name="Normal 5 5 2 2 2 2 2 3" xfId="5554" xr:uid="{057F3025-0715-48D7-BFAF-32CAA7E48335}"/>
    <cellStyle name="Normal 5 5 2 2 2 2 3" xfId="1337" xr:uid="{A56330D1-087E-4411-8CC1-12CCBE30CE20}"/>
    <cellStyle name="Normal 5 5 2 2 2 2 3 2" xfId="5555" xr:uid="{D8FE7968-DA82-4D3D-BEB0-3080C0AB9AF0}"/>
    <cellStyle name="Normal 5 5 2 2 2 2 4" xfId="2886" xr:uid="{3B701588-4811-4E45-A6C4-82A61776325F}"/>
    <cellStyle name="Normal 5 5 2 2 2 3" xfId="1338" xr:uid="{B554CCDF-1B47-4545-AB09-02A8A35E0FC3}"/>
    <cellStyle name="Normal 5 5 2 2 2 3 2" xfId="1339" xr:uid="{91E08DE0-F097-4737-B96B-AA3A75ABCA75}"/>
    <cellStyle name="Normal 5 5 2 2 2 3 2 2" xfId="5556" xr:uid="{DBBB97F5-9C38-486C-9D58-8C3C872EDC0C}"/>
    <cellStyle name="Normal 5 5 2 2 2 3 3" xfId="2887" xr:uid="{045AF9C7-E6D7-441B-A95A-0EA51821AC6F}"/>
    <cellStyle name="Normal 5 5 2 2 2 3 4" xfId="2888" xr:uid="{0D5D94C9-4DFB-4172-83A4-DA238B594A92}"/>
    <cellStyle name="Normal 5 5 2 2 2 4" xfId="1340" xr:uid="{923D179F-060B-43DC-8B7B-DC94B18405C6}"/>
    <cellStyle name="Normal 5 5 2 2 2 4 2" xfId="5557" xr:uid="{C141F904-18D8-4C48-AD6C-9DA7CD6330EF}"/>
    <cellStyle name="Normal 5 5 2 2 2 5" xfId="2889" xr:uid="{DD6ED0A5-54D1-4F6F-988A-C5CC658624C2}"/>
    <cellStyle name="Normal 5 5 2 2 2 6" xfId="2890" xr:uid="{945A0527-802E-4964-B29D-047C83E6EF80}"/>
    <cellStyle name="Normal 5 5 2 2 3" xfId="577" xr:uid="{561E396E-4DAC-423F-8B48-30F2A2895B4C}"/>
    <cellStyle name="Normal 5 5 2 2 3 2" xfId="1341" xr:uid="{07310C60-E98F-41E3-A8A9-69CD2D6B20FC}"/>
    <cellStyle name="Normal 5 5 2 2 3 2 2" xfId="1342" xr:uid="{0C5CDBDF-60A8-41FD-B97C-279EB49C183E}"/>
    <cellStyle name="Normal 5 5 2 2 3 2 2 2" xfId="5558" xr:uid="{57B50DA9-EC4B-4230-93CB-FE3BDD1ADA47}"/>
    <cellStyle name="Normal 5 5 2 2 3 2 3" xfId="2891" xr:uid="{6B6AF4F6-1213-4BDD-AB3E-423C62FEF49E}"/>
    <cellStyle name="Normal 5 5 2 2 3 2 4" xfId="2892" xr:uid="{6289C12F-3577-40BD-B241-0D54260C6804}"/>
    <cellStyle name="Normal 5 5 2 2 3 3" xfId="1343" xr:uid="{2DFD7950-3BC6-4F20-83B4-74F642A0BDF8}"/>
    <cellStyle name="Normal 5 5 2 2 3 3 2" xfId="5559" xr:uid="{F32C866A-86AB-43B8-A81F-6CCD892DAB28}"/>
    <cellStyle name="Normal 5 5 2 2 3 4" xfId="2893" xr:uid="{130BFA7A-F96F-47EB-B92C-D029DEFC06A2}"/>
    <cellStyle name="Normal 5 5 2 2 3 5" xfId="2894" xr:uid="{FDDAA0B5-3D89-4922-BFAB-986D2653532F}"/>
    <cellStyle name="Normal 5 5 2 2 4" xfId="1344" xr:uid="{489B8A51-3067-4E52-9594-72D0082772B1}"/>
    <cellStyle name="Normal 5 5 2 2 4 2" xfId="1345" xr:uid="{988D4E3D-56DF-43F6-9ED9-5D610A05071A}"/>
    <cellStyle name="Normal 5 5 2 2 4 2 2" xfId="5560" xr:uid="{35451960-28D1-4317-ABA1-6F1125BAF023}"/>
    <cellStyle name="Normal 5 5 2 2 4 3" xfId="2895" xr:uid="{F194957A-4F51-4611-8D9F-2CC281BE0A33}"/>
    <cellStyle name="Normal 5 5 2 2 4 4" xfId="2896" xr:uid="{72DC6D06-E999-40C7-8382-FE4631D3419C}"/>
    <cellStyle name="Normal 5 5 2 2 5" xfId="1346" xr:uid="{D792FEF5-8992-486A-A8B2-061FB7D54238}"/>
    <cellStyle name="Normal 5 5 2 2 5 2" xfId="2897" xr:uid="{D0E58D52-F802-4796-B19A-5876C4379A8C}"/>
    <cellStyle name="Normal 5 5 2 2 5 3" xfId="2898" xr:uid="{64512080-47C4-4BA1-B889-32904FBD0BDA}"/>
    <cellStyle name="Normal 5 5 2 2 5 4" xfId="2899" xr:uid="{43A2C50A-DBF4-4BD1-95C0-183C3101BC3F}"/>
    <cellStyle name="Normal 5 5 2 2 6" xfId="2900" xr:uid="{A0BA0315-FEF0-4D72-8BD4-03D81BBC3E22}"/>
    <cellStyle name="Normal 5 5 2 2 7" xfId="2901" xr:uid="{2F6A60F4-7582-4B83-8EDD-7B513DFE6208}"/>
    <cellStyle name="Normal 5 5 2 2 8" xfId="2902" xr:uid="{42926D7E-CA62-4F8B-9A61-CB3C4CC33D49}"/>
    <cellStyle name="Normal 5 5 2 3" xfId="322" xr:uid="{2DCD04C9-934E-4F26-90CF-BE2AB514ADCB}"/>
    <cellStyle name="Normal 5 5 2 3 2" xfId="578" xr:uid="{7B3989C9-02A2-4F0C-99B8-93215B134E86}"/>
    <cellStyle name="Normal 5 5 2 3 2 2" xfId="579" xr:uid="{88EE475D-344E-4F21-A9DF-CE6C93C25CB1}"/>
    <cellStyle name="Normal 5 5 2 3 2 2 2" xfId="1347" xr:uid="{2D5DCD16-E0BF-4447-B5A7-1B549D6F2ACE}"/>
    <cellStyle name="Normal 5 5 2 3 2 2 2 2" xfId="1348" xr:uid="{54617D6A-8978-463E-9D82-77FCC53D52B9}"/>
    <cellStyle name="Normal 5 5 2 3 2 2 3" xfId="1349" xr:uid="{B9AA7CE2-DCDA-413E-936E-6D27A0A7856B}"/>
    <cellStyle name="Normal 5 5 2 3 2 3" xfId="1350" xr:uid="{44A95D23-990C-401C-8F32-754FA0465C75}"/>
    <cellStyle name="Normal 5 5 2 3 2 3 2" xfId="1351" xr:uid="{AE2911B2-4F4B-45E2-B8E9-3A60EC0BA1CE}"/>
    <cellStyle name="Normal 5 5 2 3 2 4" xfId="1352" xr:uid="{AF19D470-84AE-4EDC-9711-808A1608B678}"/>
    <cellStyle name="Normal 5 5 2 3 3" xfId="580" xr:uid="{E16F2E3E-4C08-48CC-B525-B06738B09C79}"/>
    <cellStyle name="Normal 5 5 2 3 3 2" xfId="1353" xr:uid="{C1519BE5-3F17-4262-AABC-87D6F52F2152}"/>
    <cellStyle name="Normal 5 5 2 3 3 2 2" xfId="1354" xr:uid="{5F4246B3-9DEA-452E-929D-591C2691977F}"/>
    <cellStyle name="Normal 5 5 2 3 3 3" xfId="1355" xr:uid="{82B71B67-A51E-476E-BF33-719C1521838A}"/>
    <cellStyle name="Normal 5 5 2 3 3 4" xfId="2903" xr:uid="{2D482037-06E7-4816-91E5-44553A66C5D1}"/>
    <cellStyle name="Normal 5 5 2 3 4" xfId="1356" xr:uid="{AD312255-C64F-4F69-95DF-136855C0AC97}"/>
    <cellStyle name="Normal 5 5 2 3 4 2" xfId="1357" xr:uid="{25C0D868-7797-40EC-BCF1-E4CC4FC1C3B4}"/>
    <cellStyle name="Normal 5 5 2 3 5" xfId="1358" xr:uid="{448D29CB-6E3F-4879-A0F7-860CD9744A86}"/>
    <cellStyle name="Normal 5 5 2 3 6" xfId="2904" xr:uid="{CD0ED3B9-089D-4209-B319-450B3F583678}"/>
    <cellStyle name="Normal 5 5 2 4" xfId="323" xr:uid="{D3601183-A8E1-441E-A528-4DFF104BF247}"/>
    <cellStyle name="Normal 5 5 2 4 2" xfId="581" xr:uid="{C88AD08D-11B0-4EE7-B1E8-203D6FA223B0}"/>
    <cellStyle name="Normal 5 5 2 4 2 2" xfId="1359" xr:uid="{B60BAB7A-F25A-4EBC-BFBC-764D22978667}"/>
    <cellStyle name="Normal 5 5 2 4 2 2 2" xfId="1360" xr:uid="{BF99EAB9-60B0-449F-8E35-F3813711A860}"/>
    <cellStyle name="Normal 5 5 2 4 2 3" xfId="1361" xr:uid="{71E66694-17AD-404A-9D41-9B32516069B0}"/>
    <cellStyle name="Normal 5 5 2 4 2 4" xfId="2905" xr:uid="{C350B41F-5158-4E63-A600-7F94C6BABC51}"/>
    <cellStyle name="Normal 5 5 2 4 3" xfId="1362" xr:uid="{E7CDA622-3BF0-4183-94F1-52C745B40D60}"/>
    <cellStyle name="Normal 5 5 2 4 3 2" xfId="1363" xr:uid="{80D03AF8-09E2-4F9C-AB8A-034B99DB0049}"/>
    <cellStyle name="Normal 5 5 2 4 4" xfId="1364" xr:uid="{70463E2B-1992-43D3-8509-1A8F3B075C03}"/>
    <cellStyle name="Normal 5 5 2 4 5" xfId="2906" xr:uid="{E6E5D869-E3DB-489D-9182-741B0177B063}"/>
    <cellStyle name="Normal 5 5 2 5" xfId="324" xr:uid="{E4B657BB-2695-463D-A1FF-4DA433C48F2E}"/>
    <cellStyle name="Normal 5 5 2 5 2" xfId="1365" xr:uid="{BB8429EA-E1C0-4EFA-AF56-735B322A0F34}"/>
    <cellStyle name="Normal 5 5 2 5 2 2" xfId="1366" xr:uid="{B662A547-C1B7-47D4-AA5D-8129265AE37F}"/>
    <cellStyle name="Normal 5 5 2 5 3" xfId="1367" xr:uid="{54A110FD-8DE5-49FF-9A0B-1B2E8B63B7B2}"/>
    <cellStyle name="Normal 5 5 2 5 4" xfId="2907" xr:uid="{1AE7A540-E938-4A06-B656-A48B6B964A6E}"/>
    <cellStyle name="Normal 5 5 2 6" xfId="1368" xr:uid="{3DE917C5-396E-46A5-B389-3C07927FF38E}"/>
    <cellStyle name="Normal 5 5 2 6 2" xfId="1369" xr:uid="{AAD0074B-5B46-4761-BD9A-FC3C797496DE}"/>
    <cellStyle name="Normal 5 5 2 6 3" xfId="2908" xr:uid="{75D36CA6-A3EA-48CF-889A-3E77177718E6}"/>
    <cellStyle name="Normal 5 5 2 6 4" xfId="2909" xr:uid="{099A7D8F-5813-42AB-909E-301D042DA4D9}"/>
    <cellStyle name="Normal 5 5 2 7" xfId="1370" xr:uid="{B1A7A89A-A4B8-439A-8B19-888B2C92D3DA}"/>
    <cellStyle name="Normal 5 5 2 8" xfId="2910" xr:uid="{00DB491C-676D-4271-81B1-B280C62BFE92}"/>
    <cellStyle name="Normal 5 5 2 9" xfId="2911" xr:uid="{4C9674A3-89B7-4FD3-9C5D-A47AE2B01C73}"/>
    <cellStyle name="Normal 5 5 3" xfId="127" xr:uid="{5C221185-E498-4DE8-8B17-4CD540138F16}"/>
    <cellStyle name="Normal 5 5 3 2" xfId="128" xr:uid="{F73FD2F0-0D7B-425C-9B8C-2BA8FE4AD813}"/>
    <cellStyle name="Normal 5 5 3 2 2" xfId="582" xr:uid="{4AC9C31B-DB05-40DB-BA68-F673F648832A}"/>
    <cellStyle name="Normal 5 5 3 2 2 2" xfId="1371" xr:uid="{D14D6431-E09C-44CC-B9F5-EC4731F53890}"/>
    <cellStyle name="Normal 5 5 3 2 2 2 2" xfId="1372" xr:uid="{52EF73BF-53CB-4706-97C9-82E310B231AD}"/>
    <cellStyle name="Normal 5 5 3 2 2 2 2 2" xfId="4482" xr:uid="{EDA9F4AA-312D-48E6-95B6-098A909983C3}"/>
    <cellStyle name="Normal 5 5 3 2 2 2 2 2 2" xfId="5561" xr:uid="{BC23F028-D483-4D99-9004-1D1F23948DD4}"/>
    <cellStyle name="Normal 5 5 3 2 2 2 2 3" xfId="5562" xr:uid="{2E70737D-6ADF-4DF6-B07B-E3F986E040C5}"/>
    <cellStyle name="Normal 5 5 3 2 2 2 3" xfId="4483" xr:uid="{820DE8EC-9234-4383-8F20-9BEB1E5DF673}"/>
    <cellStyle name="Normal 5 5 3 2 2 2 3 2" xfId="5563" xr:uid="{888EDF0A-652D-4FBE-A068-A77B062A0EFA}"/>
    <cellStyle name="Normal 5 5 3 2 2 2 4" xfId="5564" xr:uid="{9BA10E72-4A5A-47F1-B3C9-6787B0A189A2}"/>
    <cellStyle name="Normal 5 5 3 2 2 3" xfId="1373" xr:uid="{10F45CB5-8A1F-4372-823B-7711007F7B55}"/>
    <cellStyle name="Normal 5 5 3 2 2 3 2" xfId="4484" xr:uid="{855747FD-6D8F-43AB-9367-5105A1215C1D}"/>
    <cellStyle name="Normal 5 5 3 2 2 3 2 2" xfId="5565" xr:uid="{71EF45CD-6B46-464D-9E52-46459CAEC47A}"/>
    <cellStyle name="Normal 5 5 3 2 2 3 3" xfId="5566" xr:uid="{90FF8CF0-A675-42D8-8ADC-694D8F75E358}"/>
    <cellStyle name="Normal 5 5 3 2 2 4" xfId="2912" xr:uid="{1A209133-4FAD-4199-8A23-E27266C9F0B4}"/>
    <cellStyle name="Normal 5 5 3 2 2 4 2" xfId="5567" xr:uid="{5BCFD1DE-2FBE-4E41-A289-EECB6D17884C}"/>
    <cellStyle name="Normal 5 5 3 2 2 5" xfId="5568" xr:uid="{7A15C031-51E1-4E91-8C86-0EE2B94E39D6}"/>
    <cellStyle name="Normal 5 5 3 2 3" xfId="1374" xr:uid="{B39C2BBE-231E-49DF-A036-35634CD2B8D1}"/>
    <cellStyle name="Normal 5 5 3 2 3 2" xfId="1375" xr:uid="{8BE42C26-6A81-48ED-A6C4-DFA487D2EF4E}"/>
    <cellStyle name="Normal 5 5 3 2 3 2 2" xfId="4485" xr:uid="{DF68AE23-B3E6-42A3-852F-ED78471233D7}"/>
    <cellStyle name="Normal 5 5 3 2 3 2 2 2" xfId="5569" xr:uid="{C86A1CF2-9CB1-43B4-BFD1-3B0DE5BF2450}"/>
    <cellStyle name="Normal 5 5 3 2 3 2 3" xfId="5570" xr:uid="{59C9EF26-981A-46B1-A5B1-B5054E561D12}"/>
    <cellStyle name="Normal 5 5 3 2 3 3" xfId="2913" xr:uid="{D622B63C-C5CB-4AEB-A114-52709B7D0366}"/>
    <cellStyle name="Normal 5 5 3 2 3 3 2" xfId="5571" xr:uid="{3C1087F6-665D-48F9-99AE-7BAD36AF8263}"/>
    <cellStyle name="Normal 5 5 3 2 3 4" xfId="2914" xr:uid="{F92C149F-71B7-4C52-9168-FD6CC407C7B3}"/>
    <cellStyle name="Normal 5 5 3 2 4" xfId="1376" xr:uid="{99FD615D-5A93-4807-ABEF-C186C503E7F6}"/>
    <cellStyle name="Normal 5 5 3 2 4 2" xfId="4486" xr:uid="{2AB20A16-B936-4868-AA1C-0E7DF85F6840}"/>
    <cellStyle name="Normal 5 5 3 2 4 2 2" xfId="5572" xr:uid="{97F9682C-D376-4B94-9995-54423A2CD9C0}"/>
    <cellStyle name="Normal 5 5 3 2 4 3" xfId="5573" xr:uid="{CE1D6E9C-FB2D-4A0D-A8D5-B180F30E2E68}"/>
    <cellStyle name="Normal 5 5 3 2 5" xfId="2915" xr:uid="{CDB19422-7312-4931-85CC-90F2B8709174}"/>
    <cellStyle name="Normal 5 5 3 2 5 2" xfId="5574" xr:uid="{17566B9A-2EA2-4AEB-8325-6E06E0186A33}"/>
    <cellStyle name="Normal 5 5 3 2 6" xfId="2916" xr:uid="{1FC4FCAF-0B4F-4180-859E-F18176E13099}"/>
    <cellStyle name="Normal 5 5 3 3" xfId="325" xr:uid="{E8FFFC10-B566-44F5-9703-8977E0D2133F}"/>
    <cellStyle name="Normal 5 5 3 3 2" xfId="1377" xr:uid="{85A769B1-BEAC-4849-9326-FED173669372}"/>
    <cellStyle name="Normal 5 5 3 3 2 2" xfId="1378" xr:uid="{342E940D-F380-4780-8081-9D11DDF65233}"/>
    <cellStyle name="Normal 5 5 3 3 2 2 2" xfId="4487" xr:uid="{77DF12C7-3B9D-4984-865A-2FE3A047F9E5}"/>
    <cellStyle name="Normal 5 5 3 3 2 2 2 2" xfId="5575" xr:uid="{722371C1-8AAC-4F1C-A037-B10C0F45218D}"/>
    <cellStyle name="Normal 5 5 3 3 2 2 3" xfId="5576" xr:uid="{E221C4B5-4EF4-406A-B91F-DD8BD9C46AEF}"/>
    <cellStyle name="Normal 5 5 3 3 2 3" xfId="2917" xr:uid="{1B48E9F1-0B81-4561-959C-F946D58FE0EF}"/>
    <cellStyle name="Normal 5 5 3 3 2 3 2" xfId="5577" xr:uid="{66F071F3-426F-45ED-B59B-BFFEC0BD829B}"/>
    <cellStyle name="Normal 5 5 3 3 2 4" xfId="2918" xr:uid="{8F431B05-D832-4589-AE84-63F562A0638A}"/>
    <cellStyle name="Normal 5 5 3 3 3" xfId="1379" xr:uid="{4226C2CD-F241-4299-9F2A-BD7179203C7B}"/>
    <cellStyle name="Normal 5 5 3 3 3 2" xfId="4488" xr:uid="{C4DF1B28-BB02-4535-A814-C4899CF7760D}"/>
    <cellStyle name="Normal 5 5 3 3 3 2 2" xfId="5578" xr:uid="{541EF413-D260-4FA3-A751-B405A9FB3DF2}"/>
    <cellStyle name="Normal 5 5 3 3 3 3" xfId="5579" xr:uid="{F6C1F9E6-340F-408A-B5F3-4D6187EEABFF}"/>
    <cellStyle name="Normal 5 5 3 3 4" xfId="2919" xr:uid="{8BEA82CA-2205-4A98-8316-8E4E4216E980}"/>
    <cellStyle name="Normal 5 5 3 3 4 2" xfId="5580" xr:uid="{55327C87-601F-4310-A15C-F6876EE68A58}"/>
    <cellStyle name="Normal 5 5 3 3 5" xfId="2920" xr:uid="{4A78ACB4-662A-4DDE-A6F5-61D20B14E79E}"/>
    <cellStyle name="Normal 5 5 3 4" xfId="1380" xr:uid="{4BC9AB20-7EA0-4499-AD6E-A06F2E9CFB37}"/>
    <cellStyle name="Normal 5 5 3 4 2" xfId="1381" xr:uid="{0E421322-1DDB-44A3-95ED-24CE04FBD9CB}"/>
    <cellStyle name="Normal 5 5 3 4 2 2" xfId="4489" xr:uid="{C6E85733-DFAF-4788-BE53-C30CC23D6234}"/>
    <cellStyle name="Normal 5 5 3 4 2 2 2" xfId="5581" xr:uid="{D4196864-CA6C-42DF-B232-8B59329AFD87}"/>
    <cellStyle name="Normal 5 5 3 4 2 3" xfId="5582" xr:uid="{08506B6E-F6E9-4DF7-822D-761881AB4A57}"/>
    <cellStyle name="Normal 5 5 3 4 3" xfId="2921" xr:uid="{F6BB5D50-E525-4BAB-B1BC-AA498BBD2937}"/>
    <cellStyle name="Normal 5 5 3 4 3 2" xfId="5583" xr:uid="{14B9670A-BC1D-4E0D-9DF8-FD28A4641F33}"/>
    <cellStyle name="Normal 5 5 3 4 4" xfId="2922" xr:uid="{A3E940A0-654A-479C-8201-C44E08A52F4F}"/>
    <cellStyle name="Normal 5 5 3 5" xfId="1382" xr:uid="{596D4F10-DB8F-455C-A1F1-3586E0A49F57}"/>
    <cellStyle name="Normal 5 5 3 5 2" xfId="2923" xr:uid="{2BCA7689-2EBE-4F5A-AE25-217D03686968}"/>
    <cellStyle name="Normal 5 5 3 5 2 2" xfId="5584" xr:uid="{5580BDBF-CC67-454D-B0E6-8D4517352B26}"/>
    <cellStyle name="Normal 5 5 3 5 3" xfId="2924" xr:uid="{74113FA0-24FA-4D80-B2C6-A44E5E473D6C}"/>
    <cellStyle name="Normal 5 5 3 5 4" xfId="2925" xr:uid="{A6F89984-AB6A-491A-9BB1-6085B50F1785}"/>
    <cellStyle name="Normal 5 5 3 6" xfId="2926" xr:uid="{7BCA3F47-A170-40CC-8519-72DBEDBFBBC0}"/>
    <cellStyle name="Normal 5 5 3 6 2" xfId="5585" xr:uid="{AF411CB2-A71D-4E11-B33F-8848A192F14A}"/>
    <cellStyle name="Normal 5 5 3 7" xfId="2927" xr:uid="{E24883C7-7F32-441D-AD2C-EC7EDFFD03BD}"/>
    <cellStyle name="Normal 5 5 3 8" xfId="2928" xr:uid="{2C15431D-FCBA-4091-81A0-EF5A80C1C6EF}"/>
    <cellStyle name="Normal 5 5 4" xfId="129" xr:uid="{81B7EE29-733D-406D-9149-424F50FAA0DF}"/>
    <cellStyle name="Normal 5 5 4 2" xfId="583" xr:uid="{0C66BFF8-7A3B-4BD7-B00B-9D14F7F47C9E}"/>
    <cellStyle name="Normal 5 5 4 2 2" xfId="584" xr:uid="{E77E1C52-676A-4134-BF4F-44351FA47601}"/>
    <cellStyle name="Normal 5 5 4 2 2 2" xfId="1383" xr:uid="{DCD960C4-0F88-4D44-8F04-FB418163E25F}"/>
    <cellStyle name="Normal 5 5 4 2 2 2 2" xfId="1384" xr:uid="{FDC6681D-5EE0-43AD-BC35-F2DD563D5C8F}"/>
    <cellStyle name="Normal 5 5 4 2 2 2 2 2" xfId="5586" xr:uid="{AA7582FB-017E-40FC-A00E-C5DE05F78BAE}"/>
    <cellStyle name="Normal 5 5 4 2 2 2 3" xfId="5587" xr:uid="{8B3A5504-B384-456E-A58D-5C235778C24F}"/>
    <cellStyle name="Normal 5 5 4 2 2 3" xfId="1385" xr:uid="{89BED8DA-EBA7-4D79-93E9-F0608C5523CB}"/>
    <cellStyle name="Normal 5 5 4 2 2 3 2" xfId="5588" xr:uid="{D04AF374-8A4F-4101-912E-F4E832DF96DC}"/>
    <cellStyle name="Normal 5 5 4 2 2 4" xfId="2929" xr:uid="{3D54B35E-E4B1-4792-8329-68329DED6AC2}"/>
    <cellStyle name="Normal 5 5 4 2 3" xfId="1386" xr:uid="{C47C65E4-3A34-4EBF-A20E-9D705F1479FB}"/>
    <cellStyle name="Normal 5 5 4 2 3 2" xfId="1387" xr:uid="{7BD524DC-9BBC-489F-AE77-7932852DB064}"/>
    <cellStyle name="Normal 5 5 4 2 3 2 2" xfId="5589" xr:uid="{9951FE51-5CDC-4104-9330-4584B935588A}"/>
    <cellStyle name="Normal 5 5 4 2 3 3" xfId="5590" xr:uid="{EFA92EFA-8A1E-4046-9A89-15ED20F350DD}"/>
    <cellStyle name="Normal 5 5 4 2 4" xfId="1388" xr:uid="{3E77F0E2-1A8B-4C76-8987-545FE5AEAFCA}"/>
    <cellStyle name="Normal 5 5 4 2 4 2" xfId="5591" xr:uid="{703E7E6A-AB2C-4D6F-8EAE-1B6B19931B0D}"/>
    <cellStyle name="Normal 5 5 4 2 5" xfId="2930" xr:uid="{7E9E68BE-6D60-4811-B76D-D9AD216B87E5}"/>
    <cellStyle name="Normal 5 5 4 3" xfId="585" xr:uid="{12BC2168-A0F5-45D9-9C4E-A80E67DD440F}"/>
    <cellStyle name="Normal 5 5 4 3 2" xfId="1389" xr:uid="{7B802938-1C62-43C3-A0FC-FE8AD1C85CCF}"/>
    <cellStyle name="Normal 5 5 4 3 2 2" xfId="1390" xr:uid="{57012C6C-61D7-45E7-AA47-4A4AE3432F60}"/>
    <cellStyle name="Normal 5 5 4 3 2 2 2" xfId="5592" xr:uid="{470AA550-D1E5-47E1-860C-A61147954187}"/>
    <cellStyle name="Normal 5 5 4 3 2 3" xfId="5593" xr:uid="{38611896-4359-4C4D-9048-423B666D6617}"/>
    <cellStyle name="Normal 5 5 4 3 3" xfId="1391" xr:uid="{FCCDD768-209A-4639-AF34-0CF9BADBB704}"/>
    <cellStyle name="Normal 5 5 4 3 3 2" xfId="5594" xr:uid="{861F8FDE-6196-407A-A031-CBD4CEE21FA1}"/>
    <cellStyle name="Normal 5 5 4 3 4" xfId="2931" xr:uid="{92AF5BAC-2712-4452-85F9-3540E8DAECFE}"/>
    <cellStyle name="Normal 5 5 4 4" xfId="1392" xr:uid="{72EC54DB-99C4-42AD-9F2F-38DD42B5B0AF}"/>
    <cellStyle name="Normal 5 5 4 4 2" xfId="1393" xr:uid="{BDB359CB-E442-4F79-BA9A-92B74F9E3726}"/>
    <cellStyle name="Normal 5 5 4 4 2 2" xfId="5595" xr:uid="{1E2689D6-5C61-4454-AF3B-A6267EABCC9A}"/>
    <cellStyle name="Normal 5 5 4 4 3" xfId="2932" xr:uid="{9A7D8DC3-A67C-4AFB-9FE1-CBF9B75FD564}"/>
    <cellStyle name="Normal 5 5 4 4 4" xfId="2933" xr:uid="{62CFE8AC-AD88-4449-AB2F-94D9CED2398C}"/>
    <cellStyle name="Normal 5 5 4 5" xfId="1394" xr:uid="{A99469C4-01F6-48F0-8019-1AC25480E821}"/>
    <cellStyle name="Normal 5 5 4 5 2" xfId="5596" xr:uid="{F1AF54ED-0DE8-465D-AC19-13E3E580B769}"/>
    <cellStyle name="Normal 5 5 4 6" xfId="2934" xr:uid="{AEEC5272-7804-4099-B51A-C66595A5996F}"/>
    <cellStyle name="Normal 5 5 4 7" xfId="2935" xr:uid="{04C57020-3AD3-4CC4-949B-E5A362B4B59C}"/>
    <cellStyle name="Normal 5 5 5" xfId="326" xr:uid="{314B6516-BCCB-4457-AB9F-F8097EFFC771}"/>
    <cellStyle name="Normal 5 5 5 2" xfId="586" xr:uid="{668AFFD3-C9B8-4E70-AEE0-3D3B68431E09}"/>
    <cellStyle name="Normal 5 5 5 2 2" xfId="1395" xr:uid="{A0F803CF-7545-47E2-8A4F-92EEC2E41833}"/>
    <cellStyle name="Normal 5 5 5 2 2 2" xfId="1396" xr:uid="{FDBA8029-5354-4743-A79C-CFB5A3C60544}"/>
    <cellStyle name="Normal 5 5 5 2 2 2 2" xfId="5597" xr:uid="{D616A6AD-3BE6-418C-8324-C045F65C1793}"/>
    <cellStyle name="Normal 5 5 5 2 2 3" xfId="5598" xr:uid="{329721C1-D097-47B6-A8E3-0D9718DD1058}"/>
    <cellStyle name="Normal 5 5 5 2 3" xfId="1397" xr:uid="{28721C19-B204-4595-BB02-257E5FA8D27D}"/>
    <cellStyle name="Normal 5 5 5 2 3 2" xfId="5599" xr:uid="{FA3AA7BD-2216-4CFD-92D2-5FFE9B24C508}"/>
    <cellStyle name="Normal 5 5 5 2 4" xfId="2936" xr:uid="{F1F15902-CEA0-470B-B5A3-EE248A420A51}"/>
    <cellStyle name="Normal 5 5 5 3" xfId="1398" xr:uid="{35CA595C-7890-45B0-A8B5-D3E2793A6A3F}"/>
    <cellStyle name="Normal 5 5 5 3 2" xfId="1399" xr:uid="{BCB55D80-141D-4DA1-A0AA-F50C1D13313C}"/>
    <cellStyle name="Normal 5 5 5 3 2 2" xfId="5600" xr:uid="{648DDC74-0A6B-4E72-9592-843E8F4E51E8}"/>
    <cellStyle name="Normal 5 5 5 3 3" xfId="2937" xr:uid="{7E626097-C750-427E-A92B-16F78BABDB84}"/>
    <cellStyle name="Normal 5 5 5 3 4" xfId="2938" xr:uid="{B352FE86-E69C-430D-AC88-7180430D7D8B}"/>
    <cellStyle name="Normal 5 5 5 4" xfId="1400" xr:uid="{3AB394EF-690C-4F19-BE98-D585D191606C}"/>
    <cellStyle name="Normal 5 5 5 4 2" xfId="5601" xr:uid="{647C3F43-0CC2-4A03-9F0A-E0D35281BF35}"/>
    <cellStyle name="Normal 5 5 5 5" xfId="2939" xr:uid="{8563F34B-D0E8-4A79-B3D6-DF299E49302F}"/>
    <cellStyle name="Normal 5 5 5 6" xfId="2940" xr:uid="{25ACA810-B6D8-4E1A-84B6-A8F32BDF7A8E}"/>
    <cellStyle name="Normal 5 5 6" xfId="327" xr:uid="{DD1267E8-60BE-4AD3-8D70-A1F6AD6A5CAC}"/>
    <cellStyle name="Normal 5 5 6 2" xfId="1401" xr:uid="{BE8129A5-6A7A-4419-9CE0-C86873763103}"/>
    <cellStyle name="Normal 5 5 6 2 2" xfId="1402" xr:uid="{8326D3B7-B374-470B-A4D1-6730B76EEE0E}"/>
    <cellStyle name="Normal 5 5 6 2 2 2" xfId="5602" xr:uid="{1177B514-C91D-4339-8199-1C29E9076FE3}"/>
    <cellStyle name="Normal 5 5 6 2 3" xfId="2941" xr:uid="{2124E01F-514C-4D84-9BC3-BE891D474627}"/>
    <cellStyle name="Normal 5 5 6 2 4" xfId="2942" xr:uid="{270419E6-C467-4246-905D-21A1C3CBE228}"/>
    <cellStyle name="Normal 5 5 6 3" xfId="1403" xr:uid="{84346216-D7E3-4EFC-BBF5-EFF0569472BD}"/>
    <cellStyle name="Normal 5 5 6 3 2" xfId="5603" xr:uid="{921D6F74-927C-4135-B20B-93206CD24312}"/>
    <cellStyle name="Normal 5 5 6 4" xfId="2943" xr:uid="{74C24CD2-F9B3-40B0-8B84-CB0AAAB530D7}"/>
    <cellStyle name="Normal 5 5 6 5" xfId="2944" xr:uid="{4F807043-6B6E-417E-A75D-969B6E90FD82}"/>
    <cellStyle name="Normal 5 5 7" xfId="1404" xr:uid="{2A8021E9-ABD9-400A-A573-D0DD23E81A8B}"/>
    <cellStyle name="Normal 5 5 7 2" xfId="1405" xr:uid="{0E81C105-EE36-4065-8E36-8756DABA8800}"/>
    <cellStyle name="Normal 5 5 7 2 2" xfId="5604" xr:uid="{97736DD4-3723-4101-B4DD-E8D687FFC370}"/>
    <cellStyle name="Normal 5 5 7 3" xfId="2945" xr:uid="{6AE34DE4-1E0A-444E-A574-0C0CE1FFB7C9}"/>
    <cellStyle name="Normal 5 5 7 4" xfId="2946" xr:uid="{90F7D57D-0DB8-45C3-85AF-708EBDF8FDC2}"/>
    <cellStyle name="Normal 5 5 8" xfId="1406" xr:uid="{F0E32438-57DB-4E42-AFF7-E83FC98342A6}"/>
    <cellStyle name="Normal 5 5 8 2" xfId="2947" xr:uid="{CC68E1AF-9C13-49CB-8BFA-748F7A9969B7}"/>
    <cellStyle name="Normal 5 5 8 3" xfId="2948" xr:uid="{BF53CB8A-BD03-4CA4-BF82-2707C3A65EB5}"/>
    <cellStyle name="Normal 5 5 8 4" xfId="2949" xr:uid="{36F02B21-467D-4105-9CB0-7D089319329B}"/>
    <cellStyle name="Normal 5 5 9" xfId="2950" xr:uid="{49F4375F-429F-41D7-BC05-EC5AC9B3F65F}"/>
    <cellStyle name="Normal 5 6" xfId="130" xr:uid="{B53D949A-0415-4274-9FF4-389930092F7B}"/>
    <cellStyle name="Normal 5 6 10" xfId="2951" xr:uid="{B170FB08-94A3-4E40-9673-D7B55706BDB0}"/>
    <cellStyle name="Normal 5 6 11" xfId="2952" xr:uid="{B1CE2150-FB6C-4F48-ADE4-5520EBC8FACE}"/>
    <cellStyle name="Normal 5 6 2" xfId="131" xr:uid="{E38D95CA-1250-4871-BC72-A6C5272B2B0A}"/>
    <cellStyle name="Normal 5 6 2 2" xfId="328" xr:uid="{EEF75E90-CE0F-4EDA-AFEB-DAA81476CE53}"/>
    <cellStyle name="Normal 5 6 2 2 2" xfId="587" xr:uid="{7694BBDC-46EF-427C-A354-2D5AE2AAFF34}"/>
    <cellStyle name="Normal 5 6 2 2 2 2" xfId="588" xr:uid="{A3D8239E-4F5A-4C70-9601-E01DD3B6D3E3}"/>
    <cellStyle name="Normal 5 6 2 2 2 2 2" xfId="1407" xr:uid="{2442D1B8-B0D2-4989-AB19-C60CAFCA41BE}"/>
    <cellStyle name="Normal 5 6 2 2 2 2 2 2" xfId="5605" xr:uid="{4D93A8BA-BD0D-40F9-B07B-26B5B47EFA87}"/>
    <cellStyle name="Normal 5 6 2 2 2 2 3" xfId="2953" xr:uid="{D9881CCE-700A-44B0-A89D-3781DF4AE2A3}"/>
    <cellStyle name="Normal 5 6 2 2 2 2 4" xfId="2954" xr:uid="{9E9BDAAF-EE88-4841-87CB-222D3614157A}"/>
    <cellStyle name="Normal 5 6 2 2 2 3" xfId="1408" xr:uid="{B9D2E558-D51C-4497-BD3F-47D09B87CEB2}"/>
    <cellStyle name="Normal 5 6 2 2 2 3 2" xfId="2955" xr:uid="{BF036E0F-4E31-411A-AFA5-2BD2CC07C3AB}"/>
    <cellStyle name="Normal 5 6 2 2 2 3 3" xfId="2956" xr:uid="{B97413CA-7F66-42CB-A69C-783EA2122D74}"/>
    <cellStyle name="Normal 5 6 2 2 2 3 4" xfId="2957" xr:uid="{B370B783-02BD-47EE-9A5B-D0AAF09F6C38}"/>
    <cellStyle name="Normal 5 6 2 2 2 4" xfId="2958" xr:uid="{EA338DE8-A12B-49C2-96A0-0D0F2F4E318E}"/>
    <cellStyle name="Normal 5 6 2 2 2 5" xfId="2959" xr:uid="{446C8F23-2AFE-4812-A8CE-048FB781F7AE}"/>
    <cellStyle name="Normal 5 6 2 2 2 6" xfId="2960" xr:uid="{F5E5FD3F-CD7B-4DAD-BAF1-4A2EB87B1EBA}"/>
    <cellStyle name="Normal 5 6 2 2 3" xfId="589" xr:uid="{32BC9573-B1DE-477A-B728-15E7FF808F5A}"/>
    <cellStyle name="Normal 5 6 2 2 3 2" xfId="1409" xr:uid="{0FEAF4B5-0E0B-479F-AAE8-E90E8AF2B9B7}"/>
    <cellStyle name="Normal 5 6 2 2 3 2 2" xfId="2961" xr:uid="{D2B68B8D-3448-49DA-84B8-3D7B34E19A67}"/>
    <cellStyle name="Normal 5 6 2 2 3 2 3" xfId="2962" xr:uid="{F2D738B3-3FEB-46C5-9ACD-4E4844F131B3}"/>
    <cellStyle name="Normal 5 6 2 2 3 2 4" xfId="2963" xr:uid="{971949E8-5249-4F76-81EE-837E9623209B}"/>
    <cellStyle name="Normal 5 6 2 2 3 3" xfId="2964" xr:uid="{102B59D4-D984-4B3E-A32E-9E745CBCC130}"/>
    <cellStyle name="Normal 5 6 2 2 3 4" xfId="2965" xr:uid="{41EB31F0-7690-4287-8614-B4BC169027C9}"/>
    <cellStyle name="Normal 5 6 2 2 3 5" xfId="2966" xr:uid="{DB9D6405-C656-4908-81AB-1B49EF268CA2}"/>
    <cellStyle name="Normal 5 6 2 2 4" xfId="1410" xr:uid="{39108A51-551E-45CC-923D-85300E5F93E9}"/>
    <cellStyle name="Normal 5 6 2 2 4 2" xfId="2967" xr:uid="{A6A99DF3-F1CB-460E-AD23-5AB623AEF9F9}"/>
    <cellStyle name="Normal 5 6 2 2 4 3" xfId="2968" xr:uid="{69B9F066-1FC9-42D6-BD16-CE78236264F5}"/>
    <cellStyle name="Normal 5 6 2 2 4 4" xfId="2969" xr:uid="{DD5881B5-1126-46D7-85EE-45D4230C2EFE}"/>
    <cellStyle name="Normal 5 6 2 2 5" xfId="2970" xr:uid="{C243835C-7A2B-4605-BC04-A383DE4DC785}"/>
    <cellStyle name="Normal 5 6 2 2 5 2" xfId="2971" xr:uid="{31F516AF-E8BF-4252-B9F7-FBEE6D40A6BA}"/>
    <cellStyle name="Normal 5 6 2 2 5 3" xfId="2972" xr:uid="{88E7E44A-275E-452D-8D20-1415681FACAB}"/>
    <cellStyle name="Normal 5 6 2 2 5 4" xfId="2973" xr:uid="{343E6A20-DDAA-4650-8506-50AD7435E2B0}"/>
    <cellStyle name="Normal 5 6 2 2 6" xfId="2974" xr:uid="{FEF4EE71-ACEC-414B-968B-36220CF6729E}"/>
    <cellStyle name="Normal 5 6 2 2 7" xfId="2975" xr:uid="{BE82BDB7-3FFF-4811-B16E-31C6FF2FA2A3}"/>
    <cellStyle name="Normal 5 6 2 2 8" xfId="2976" xr:uid="{846B7073-140A-4851-B674-0506A069B1F4}"/>
    <cellStyle name="Normal 5 6 2 3" xfId="590" xr:uid="{F03ABE1C-6EA0-443A-9F92-DCB6FFE0EA77}"/>
    <cellStyle name="Normal 5 6 2 3 2" xfId="591" xr:uid="{77675F27-56C4-4782-9226-06432DE07E4B}"/>
    <cellStyle name="Normal 5 6 2 3 2 2" xfId="592" xr:uid="{9B2BCAF5-059F-4A10-8D75-126C1B4885CC}"/>
    <cellStyle name="Normal 5 6 2 3 2 2 2" xfId="5606" xr:uid="{4207B9B5-8326-4C33-9283-4DD79EE158BF}"/>
    <cellStyle name="Normal 5 6 2 3 2 3" xfId="2977" xr:uid="{89B1D72E-F96F-44E2-BCFD-D5A9AE2D0175}"/>
    <cellStyle name="Normal 5 6 2 3 2 4" xfId="2978" xr:uid="{9B418C43-1E0F-4F21-9C67-D21E9CDBFFC2}"/>
    <cellStyle name="Normal 5 6 2 3 3" xfId="593" xr:uid="{7B4A4666-2C83-4226-821F-FCC8FA2F6BE1}"/>
    <cellStyle name="Normal 5 6 2 3 3 2" xfId="2979" xr:uid="{37158FD7-182E-4F5F-A5FC-92A97E3B2EFB}"/>
    <cellStyle name="Normal 5 6 2 3 3 3" xfId="2980" xr:uid="{CAF38B13-7BE2-432F-A10D-B1571EEA120D}"/>
    <cellStyle name="Normal 5 6 2 3 3 4" xfId="2981" xr:uid="{E3043CD7-F277-49CF-9BBD-3CBCBD51C9B6}"/>
    <cellStyle name="Normal 5 6 2 3 4" xfId="2982" xr:uid="{6EF8C897-1ED2-4ABA-BF40-EEF5A0FC3949}"/>
    <cellStyle name="Normal 5 6 2 3 5" xfId="2983" xr:uid="{8C21E62D-1AA6-40A3-8363-55359256C332}"/>
    <cellStyle name="Normal 5 6 2 3 6" xfId="2984" xr:uid="{2EBA72C8-583C-43EB-B5F4-1D756F8B64EC}"/>
    <cellStyle name="Normal 5 6 2 4" xfId="594" xr:uid="{22C74495-5C7B-48CD-A39E-A105A034B304}"/>
    <cellStyle name="Normal 5 6 2 4 2" xfId="595" xr:uid="{41438904-8571-4573-968D-E10438E3248F}"/>
    <cellStyle name="Normal 5 6 2 4 2 2" xfId="2985" xr:uid="{103B053B-AB14-49BC-AFCE-05BE232D1722}"/>
    <cellStyle name="Normal 5 6 2 4 2 3" xfId="2986" xr:uid="{3FC845AE-8021-4D6B-A291-34048648FCD2}"/>
    <cellStyle name="Normal 5 6 2 4 2 4" xfId="2987" xr:uid="{EFB79AA7-4245-4A3C-BC75-5D7A80232627}"/>
    <cellStyle name="Normal 5 6 2 4 3" xfId="2988" xr:uid="{6F8CEA41-2370-4CFB-8EA4-006014F33118}"/>
    <cellStyle name="Normal 5 6 2 4 4" xfId="2989" xr:uid="{9118D39A-1A60-406A-977A-BCF5336F5246}"/>
    <cellStyle name="Normal 5 6 2 4 5" xfId="2990" xr:uid="{F5E41129-60A4-49F6-A395-C23A522DB83D}"/>
    <cellStyle name="Normal 5 6 2 5" xfId="596" xr:uid="{9FEFB9C8-3858-4738-A1CA-BCE35C9998F4}"/>
    <cellStyle name="Normal 5 6 2 5 2" xfId="2991" xr:uid="{F2EB9BD7-8AD1-4EA9-A881-2FBBAD1B3573}"/>
    <cellStyle name="Normal 5 6 2 5 3" xfId="2992" xr:uid="{4A81716E-775E-4470-894B-98AC3AE17D30}"/>
    <cellStyle name="Normal 5 6 2 5 4" xfId="2993" xr:uid="{3252E125-9D65-4077-87AC-180D6835BDEF}"/>
    <cellStyle name="Normal 5 6 2 6" xfId="2994" xr:uid="{72F57E66-FCAE-454A-ADA1-7C23F4499A51}"/>
    <cellStyle name="Normal 5 6 2 6 2" xfId="2995" xr:uid="{83E7E50E-24E2-4B3E-BF8B-BCFBE4FA67A4}"/>
    <cellStyle name="Normal 5 6 2 6 3" xfId="2996" xr:uid="{48077984-11C6-4CB5-9173-7A0D32F95D7E}"/>
    <cellStyle name="Normal 5 6 2 6 4" xfId="2997" xr:uid="{68F4067D-A4E1-4524-B58C-48EC806116ED}"/>
    <cellStyle name="Normal 5 6 2 7" xfId="2998" xr:uid="{05D4D0D7-93FF-4257-BE88-1CFC28E9651E}"/>
    <cellStyle name="Normal 5 6 2 8" xfId="2999" xr:uid="{49FD7705-8E74-4A07-AEBF-022C48B18859}"/>
    <cellStyle name="Normal 5 6 2 9" xfId="3000" xr:uid="{A32BC92D-5AF4-4292-A7AC-BBDB559455F2}"/>
    <cellStyle name="Normal 5 6 3" xfId="329" xr:uid="{56597B86-7CBA-40B3-AE13-87DE341DC22E}"/>
    <cellStyle name="Normal 5 6 3 2" xfId="597" xr:uid="{DF5B2571-878C-4200-8442-05312D34BED5}"/>
    <cellStyle name="Normal 5 6 3 2 2" xfId="598" xr:uid="{2941249E-B679-4ADC-9E5F-6800F799B1C1}"/>
    <cellStyle name="Normal 5 6 3 2 2 2" xfId="1411" xr:uid="{86EA2D50-1082-4610-94F8-F87B826CB61B}"/>
    <cellStyle name="Normal 5 6 3 2 2 2 2" xfId="1412" xr:uid="{6270523F-FC2B-4262-8271-DB9BD923AB9A}"/>
    <cellStyle name="Normal 5 6 3 2 2 3" xfId="1413" xr:uid="{C336C859-04EB-42A6-866B-30BDE52038E4}"/>
    <cellStyle name="Normal 5 6 3 2 2 4" xfId="3001" xr:uid="{062E5256-0659-4DB9-8D47-FB38029E83AF}"/>
    <cellStyle name="Normal 5 6 3 2 3" xfId="1414" xr:uid="{F5BDD6DA-8B14-49B8-BDC2-19AC20522EBF}"/>
    <cellStyle name="Normal 5 6 3 2 3 2" xfId="1415" xr:uid="{6073CA8F-96AA-465D-A846-F992FC567FA4}"/>
    <cellStyle name="Normal 5 6 3 2 3 3" xfId="3002" xr:uid="{585952D6-7183-4399-83A2-247575798717}"/>
    <cellStyle name="Normal 5 6 3 2 3 4" xfId="3003" xr:uid="{60DED193-92E5-4C33-ABA1-E4184F00E2DB}"/>
    <cellStyle name="Normal 5 6 3 2 4" xfId="1416" xr:uid="{B2EC1409-1B3A-43C6-AA06-2EFB7FC2A43C}"/>
    <cellStyle name="Normal 5 6 3 2 5" xfId="3004" xr:uid="{29ACDDF1-7D8E-4FD1-84F2-C5A0827D9EE5}"/>
    <cellStyle name="Normal 5 6 3 2 6" xfId="3005" xr:uid="{99D1CE93-2EA6-449F-BDD6-8E58AAE84CAE}"/>
    <cellStyle name="Normal 5 6 3 3" xfId="599" xr:uid="{8636B18A-0286-40F1-A393-A884FBC4F72E}"/>
    <cellStyle name="Normal 5 6 3 3 2" xfId="1417" xr:uid="{5A566A10-CD73-4B79-8C60-2B5D9493C2F4}"/>
    <cellStyle name="Normal 5 6 3 3 2 2" xfId="1418" xr:uid="{A1D030DE-5FA9-4ABB-80DD-378F0C7112CE}"/>
    <cellStyle name="Normal 5 6 3 3 2 3" xfId="3006" xr:uid="{251CF6A7-577D-435E-800F-3281CB7EC887}"/>
    <cellStyle name="Normal 5 6 3 3 2 4" xfId="3007" xr:uid="{81AD3751-ED69-4156-AC89-B99BF3114CE1}"/>
    <cellStyle name="Normal 5 6 3 3 3" xfId="1419" xr:uid="{CFDC4A30-C4DE-4E21-98FE-82A9C752ADDC}"/>
    <cellStyle name="Normal 5 6 3 3 4" xfId="3008" xr:uid="{A9BBE52F-1EAC-4834-B4C4-7F06D3F29B14}"/>
    <cellStyle name="Normal 5 6 3 3 5" xfId="3009" xr:uid="{0F0D3B52-6DFE-43DE-B04B-DF21ACC18136}"/>
    <cellStyle name="Normal 5 6 3 4" xfId="1420" xr:uid="{8770D7E2-D2BA-4798-8520-4DA126BB46BA}"/>
    <cellStyle name="Normal 5 6 3 4 2" xfId="1421" xr:uid="{0EC7F7CA-5BC8-4C63-9670-FC14B626CD34}"/>
    <cellStyle name="Normal 5 6 3 4 3" xfId="3010" xr:uid="{005D14E9-F718-4943-9CE6-4137A0E766F5}"/>
    <cellStyle name="Normal 5 6 3 4 4" xfId="3011" xr:uid="{C899CF26-6D55-411E-B417-5821F53A8159}"/>
    <cellStyle name="Normal 5 6 3 5" xfId="1422" xr:uid="{DACC72F6-6BA5-4448-9C44-BBE75CD26650}"/>
    <cellStyle name="Normal 5 6 3 5 2" xfId="3012" xr:uid="{3BE897F6-A149-4B74-9AA4-107A96C383D7}"/>
    <cellStyle name="Normal 5 6 3 5 3" xfId="3013" xr:uid="{09A95440-4ACE-4127-AF27-2B9E9B39FAEE}"/>
    <cellStyle name="Normal 5 6 3 5 4" xfId="3014" xr:uid="{FA7A98F8-E556-4D87-9620-37C52B870D19}"/>
    <cellStyle name="Normal 5 6 3 6" xfId="3015" xr:uid="{2B2E1FA5-BFE4-403F-A123-D0D75A215203}"/>
    <cellStyle name="Normal 5 6 3 7" xfId="3016" xr:uid="{8BCB9D71-4EFA-45B3-9837-84D732A2B0A5}"/>
    <cellStyle name="Normal 5 6 3 8" xfId="3017" xr:uid="{A34EFFA9-CF87-4596-B22D-AA7E88927DFC}"/>
    <cellStyle name="Normal 5 6 4" xfId="330" xr:uid="{0A5570FE-5882-4BE0-970E-7168632A9705}"/>
    <cellStyle name="Normal 5 6 4 2" xfId="600" xr:uid="{95334F6B-B11C-47B5-A915-92DA6DDF9F9B}"/>
    <cellStyle name="Normal 5 6 4 2 2" xfId="601" xr:uid="{2688E9DE-F579-4375-A676-1E8ADFF9A0E9}"/>
    <cellStyle name="Normal 5 6 4 2 2 2" xfId="1423" xr:uid="{D37BD620-05EF-4209-9279-3BFDDEAA4D5D}"/>
    <cellStyle name="Normal 5 6 4 2 2 3" xfId="3018" xr:uid="{C089C56A-F4A1-46C8-827A-B43A7F210A3D}"/>
    <cellStyle name="Normal 5 6 4 2 2 4" xfId="3019" xr:uid="{05D649AA-A9FA-4561-A112-E20CAC52177B}"/>
    <cellStyle name="Normal 5 6 4 2 3" xfId="1424" xr:uid="{44A6EE05-99B9-40DC-8E04-A82E92B927BC}"/>
    <cellStyle name="Normal 5 6 4 2 4" xfId="3020" xr:uid="{F6372292-321D-4EAF-8CC2-843C01E2AD9E}"/>
    <cellStyle name="Normal 5 6 4 2 5" xfId="3021" xr:uid="{8F05ECF1-7E68-49F3-BBD8-E6C732460D5F}"/>
    <cellStyle name="Normal 5 6 4 3" xfId="602" xr:uid="{B9ED3415-57B7-4298-86E8-60249F218B2F}"/>
    <cellStyle name="Normal 5 6 4 3 2" xfId="1425" xr:uid="{AA19BBB6-5A98-4813-BA22-83E85E1DDB83}"/>
    <cellStyle name="Normal 5 6 4 3 3" xfId="3022" xr:uid="{CF17A401-FA76-495D-812B-DB8212CC4907}"/>
    <cellStyle name="Normal 5 6 4 3 4" xfId="3023" xr:uid="{4286A38C-828A-4941-ACBE-E72B1B8ADD0D}"/>
    <cellStyle name="Normal 5 6 4 4" xfId="1426" xr:uid="{33F9A7CB-58E5-43A2-A9D2-B53EBBA85329}"/>
    <cellStyle name="Normal 5 6 4 4 2" xfId="3024" xr:uid="{73B50307-0282-4204-B2C8-90E27060FE04}"/>
    <cellStyle name="Normal 5 6 4 4 3" xfId="3025" xr:uid="{1C3949DD-2CC7-48CA-A3B9-F05B110E804C}"/>
    <cellStyle name="Normal 5 6 4 4 4" xfId="3026" xr:uid="{49FACE8A-B22E-4B50-8DF0-A27C7DF5F9B9}"/>
    <cellStyle name="Normal 5 6 4 5" xfId="3027" xr:uid="{D1D750D7-81CC-4BA0-94BC-0C3A58F49564}"/>
    <cellStyle name="Normal 5 6 4 6" xfId="3028" xr:uid="{BD7FB731-081E-4B6A-8500-FD6CC1A47427}"/>
    <cellStyle name="Normal 5 6 4 7" xfId="3029" xr:uid="{5DE85DED-A602-4FEC-9F46-5595A6EE8EA4}"/>
    <cellStyle name="Normal 5 6 5" xfId="331" xr:uid="{F4477389-2085-4E3E-984E-590E3E40D4B4}"/>
    <cellStyle name="Normal 5 6 5 2" xfId="603" xr:uid="{F402015A-312B-4E6E-8097-58A73F9D6D00}"/>
    <cellStyle name="Normal 5 6 5 2 2" xfId="1427" xr:uid="{C791FA82-8F1A-492E-8792-E7C96A58E2D8}"/>
    <cellStyle name="Normal 5 6 5 2 3" xfId="3030" xr:uid="{B844E6FA-6068-4AC1-9FD7-3EB81283F4D6}"/>
    <cellStyle name="Normal 5 6 5 2 4" xfId="3031" xr:uid="{1C917B39-057B-4E1B-8E46-6B10EBC77C3F}"/>
    <cellStyle name="Normal 5 6 5 3" xfId="1428" xr:uid="{9D383C43-C96B-48BB-B265-3AB93C7B2176}"/>
    <cellStyle name="Normal 5 6 5 3 2" xfId="3032" xr:uid="{33300792-3C6E-46E9-B1F6-B44206850217}"/>
    <cellStyle name="Normal 5 6 5 3 3" xfId="3033" xr:uid="{A52EDBF3-DC95-4762-A07D-ACC61EC325E1}"/>
    <cellStyle name="Normal 5 6 5 3 4" xfId="3034" xr:uid="{F1E36275-362B-4A0D-A725-99F0F98B778A}"/>
    <cellStyle name="Normal 5 6 5 4" xfId="3035" xr:uid="{A8440DB6-2BD3-4B70-8DCF-4E8FA17095C4}"/>
    <cellStyle name="Normal 5 6 5 5" xfId="3036" xr:uid="{820B8037-576C-409F-8D9A-9562ACE95DF1}"/>
    <cellStyle name="Normal 5 6 5 6" xfId="3037" xr:uid="{49697DE3-4CB2-40C4-96DA-D3FDD28AD735}"/>
    <cellStyle name="Normal 5 6 6" xfId="604" xr:uid="{8F30A8A7-C5DD-4219-82D0-C03AF5143A67}"/>
    <cellStyle name="Normal 5 6 6 2" xfId="1429" xr:uid="{5970D3AD-2716-4B38-8624-67F5E5345707}"/>
    <cellStyle name="Normal 5 6 6 2 2" xfId="3038" xr:uid="{C34123B3-E610-4999-A470-93D2300132F5}"/>
    <cellStyle name="Normal 5 6 6 2 3" xfId="3039" xr:uid="{3163F705-D61B-46ED-875E-8D76404F8823}"/>
    <cellStyle name="Normal 5 6 6 2 4" xfId="3040" xr:uid="{AAB48811-E9EB-478B-AA27-2D83F0B07F7F}"/>
    <cellStyle name="Normal 5 6 6 3" xfId="3041" xr:uid="{4A388AF0-F51C-473F-B2CC-113276EFBA76}"/>
    <cellStyle name="Normal 5 6 6 4" xfId="3042" xr:uid="{612837C8-A5B9-4E96-BCC4-1D65BA06EC00}"/>
    <cellStyle name="Normal 5 6 6 5" xfId="3043" xr:uid="{5D673CDA-AAAB-4F2F-83BF-B09E9C38D666}"/>
    <cellStyle name="Normal 5 6 7" xfId="1430" xr:uid="{2D955469-1DC0-4949-98A8-FFE3ECA84FF0}"/>
    <cellStyle name="Normal 5 6 7 2" xfId="3044" xr:uid="{D764F7C0-1377-414F-A17F-478AADF9AA18}"/>
    <cellStyle name="Normal 5 6 7 3" xfId="3045" xr:uid="{2FF99679-3358-4657-9B22-26274B497E60}"/>
    <cellStyle name="Normal 5 6 7 4" xfId="3046" xr:uid="{5ACE5CB7-D27B-48AC-B377-3CCF99839146}"/>
    <cellStyle name="Normal 5 6 8" xfId="3047" xr:uid="{67551160-C08A-4D57-9505-2B04BDDC80E9}"/>
    <cellStyle name="Normal 5 6 8 2" xfId="3048" xr:uid="{386E93FE-1912-4BA9-AA9A-D79202DE7FC1}"/>
    <cellStyle name="Normal 5 6 8 3" xfId="3049" xr:uid="{0D271A80-80FD-47D0-B9F9-F7E48FCAE793}"/>
    <cellStyle name="Normal 5 6 8 4" xfId="3050" xr:uid="{E3800B3D-3B72-4E07-8153-B42F174D0ACB}"/>
    <cellStyle name="Normal 5 6 9" xfId="3051" xr:uid="{20FCEACE-9DF6-4C5E-A48E-B4046FE18144}"/>
    <cellStyle name="Normal 5 7" xfId="132" xr:uid="{2A199793-B9F8-48B8-991E-E08F1226857F}"/>
    <cellStyle name="Normal 5 7 2" xfId="133" xr:uid="{90280796-8AB6-4458-B6D6-0CFBD1D3C14F}"/>
    <cellStyle name="Normal 5 7 2 2" xfId="332" xr:uid="{F9032F68-BA35-4489-8357-C81E08C84886}"/>
    <cellStyle name="Normal 5 7 2 2 2" xfId="605" xr:uid="{61A5742F-B3D0-46EB-85AA-F558018FD358}"/>
    <cellStyle name="Normal 5 7 2 2 2 2" xfId="1431" xr:uid="{6EA70802-2969-4756-A3DC-D1D001B9A817}"/>
    <cellStyle name="Normal 5 7 2 2 2 2 2" xfId="5607" xr:uid="{C552EEF3-2987-4CE0-8604-6C194DB01BEE}"/>
    <cellStyle name="Normal 5 7 2 2 2 3" xfId="3052" xr:uid="{FAA467FB-AB2D-4B4D-A944-F08C10A3C6C2}"/>
    <cellStyle name="Normal 5 7 2 2 2 4" xfId="3053" xr:uid="{BDA45744-50B8-4A31-AE4B-286200574339}"/>
    <cellStyle name="Normal 5 7 2 2 3" xfId="1432" xr:uid="{24672313-BA19-481A-91AD-07D1C4E27555}"/>
    <cellStyle name="Normal 5 7 2 2 3 2" xfId="3054" xr:uid="{C4E6A2C6-F38A-4670-A135-6E719780F021}"/>
    <cellStyle name="Normal 5 7 2 2 3 3" xfId="3055" xr:uid="{73684F4A-5B7F-47A7-ADA9-2621B63F8B8D}"/>
    <cellStyle name="Normal 5 7 2 2 3 4" xfId="3056" xr:uid="{2B9FAACB-961D-4D0C-87E5-DADCDE349FEC}"/>
    <cellStyle name="Normal 5 7 2 2 4" xfId="3057" xr:uid="{301C32AD-D9C9-4C62-B2EC-34F368BED360}"/>
    <cellStyle name="Normal 5 7 2 2 5" xfId="3058" xr:uid="{0C3A61A3-E54E-4F31-ADF1-B2D198BEB527}"/>
    <cellStyle name="Normal 5 7 2 2 6" xfId="3059" xr:uid="{7C6B0C76-0071-4A99-84E8-75B151C44D1E}"/>
    <cellStyle name="Normal 5 7 2 3" xfId="606" xr:uid="{6EF24E38-DAA8-4B4B-84CE-AE01C3C92611}"/>
    <cellStyle name="Normal 5 7 2 3 2" xfId="1433" xr:uid="{2209FE83-A343-4884-8721-57CF9BE32740}"/>
    <cellStyle name="Normal 5 7 2 3 2 2" xfId="3060" xr:uid="{308C1724-E6A1-4A53-8454-5BB964DD84DB}"/>
    <cellStyle name="Normal 5 7 2 3 2 3" xfId="3061" xr:uid="{E34CA67F-21F6-42D5-8E3D-1C8F0C238CE9}"/>
    <cellStyle name="Normal 5 7 2 3 2 4" xfId="3062" xr:uid="{15373CAC-5BB7-4AF0-BB15-3292E4424D32}"/>
    <cellStyle name="Normal 5 7 2 3 3" xfId="3063" xr:uid="{1B6FE95E-E2FB-457B-98BD-984F9A95F5F2}"/>
    <cellStyle name="Normal 5 7 2 3 4" xfId="3064" xr:uid="{1D0F570D-B7CB-4CF7-9FDB-658530672BC4}"/>
    <cellStyle name="Normal 5 7 2 3 5" xfId="3065" xr:uid="{14AA16C7-78BD-47F1-9F29-AA6480DCDB57}"/>
    <cellStyle name="Normal 5 7 2 4" xfId="1434" xr:uid="{822F28DD-70C2-4B88-B33C-ACA3498CFC28}"/>
    <cellStyle name="Normal 5 7 2 4 2" xfId="3066" xr:uid="{698ED062-DC87-41D4-8258-708B0617C8BF}"/>
    <cellStyle name="Normal 5 7 2 4 3" xfId="3067" xr:uid="{49855167-CD8D-46E4-A33C-7559022620D9}"/>
    <cellStyle name="Normal 5 7 2 4 4" xfId="3068" xr:uid="{08A385B8-6F04-4472-B6DA-3491AC795765}"/>
    <cellStyle name="Normal 5 7 2 5" xfId="3069" xr:uid="{85C1626E-F339-49F2-8A1A-46593C652429}"/>
    <cellStyle name="Normal 5 7 2 5 2" xfId="3070" xr:uid="{1506213C-444F-4AA6-8533-CEC8077061EA}"/>
    <cellStyle name="Normal 5 7 2 5 3" xfId="3071" xr:uid="{FC88004A-28A1-48A3-90B7-4EF409828E14}"/>
    <cellStyle name="Normal 5 7 2 5 4" xfId="3072" xr:uid="{03C63C31-E720-4FBF-AC50-E00481DBD3A9}"/>
    <cellStyle name="Normal 5 7 2 6" xfId="3073" xr:uid="{5D9ACE05-397E-4E52-8570-0A34BB8B48D1}"/>
    <cellStyle name="Normal 5 7 2 7" xfId="3074" xr:uid="{B42ECE14-387B-4C98-9F3C-3CFC85708C99}"/>
    <cellStyle name="Normal 5 7 2 8" xfId="3075" xr:uid="{6FD5F5A4-8306-4F50-AB21-BD53F086C3DB}"/>
    <cellStyle name="Normal 5 7 3" xfId="333" xr:uid="{422C3133-5FE6-49EE-BEC5-ABA8FB8A2F28}"/>
    <cellStyle name="Normal 5 7 3 2" xfId="607" xr:uid="{5A141848-D598-4118-ABA8-16D389B27900}"/>
    <cellStyle name="Normal 5 7 3 2 2" xfId="608" xr:uid="{4BAEC30B-140E-4C2C-B37A-3F600D186F56}"/>
    <cellStyle name="Normal 5 7 3 2 2 2" xfId="5608" xr:uid="{8543F52C-8D37-4AA5-A5E9-EC89CCC1DDCB}"/>
    <cellStyle name="Normal 5 7 3 2 3" xfId="3076" xr:uid="{4D9A7631-0506-496A-9213-15A60C6D2C6C}"/>
    <cellStyle name="Normal 5 7 3 2 4" xfId="3077" xr:uid="{B31CCD81-DBF8-44AC-A3E4-956DF8347277}"/>
    <cellStyle name="Normal 5 7 3 3" xfId="609" xr:uid="{C4177CFF-9ED8-4DF6-A483-E7B28C6666D3}"/>
    <cellStyle name="Normal 5 7 3 3 2" xfId="3078" xr:uid="{3B7A5CA7-581B-4B0B-BA17-A8F63BDB0636}"/>
    <cellStyle name="Normal 5 7 3 3 3" xfId="3079" xr:uid="{F4E1E377-42BC-4656-9584-5494AD3496A6}"/>
    <cellStyle name="Normal 5 7 3 3 4" xfId="3080" xr:uid="{1B394EBA-3A4A-45AC-BBC2-1C03634BB81F}"/>
    <cellStyle name="Normal 5 7 3 4" xfId="3081" xr:uid="{084F13E8-B587-4661-95B8-85AA4BCD8843}"/>
    <cellStyle name="Normal 5 7 3 5" xfId="3082" xr:uid="{AF6C3F03-A1B5-4E3F-AA11-3CCAEF3777C4}"/>
    <cellStyle name="Normal 5 7 3 6" xfId="3083" xr:uid="{4C49E6CD-B9D7-4076-BB4A-63CC5BB83F77}"/>
    <cellStyle name="Normal 5 7 4" xfId="334" xr:uid="{9EAFFAB1-D0B0-460E-968D-50767BA73089}"/>
    <cellStyle name="Normal 5 7 4 2" xfId="610" xr:uid="{EF4645B6-1130-4A0E-B59E-8BE0D611DE06}"/>
    <cellStyle name="Normal 5 7 4 2 2" xfId="3084" xr:uid="{F3753F07-0910-4027-9EDD-59C88425AA65}"/>
    <cellStyle name="Normal 5 7 4 2 3" xfId="3085" xr:uid="{93B8F3CA-48DE-4CD6-ACB8-607772CB426A}"/>
    <cellStyle name="Normal 5 7 4 2 4" xfId="3086" xr:uid="{4EC679F2-15DA-42E9-B5DA-4D2ADC923832}"/>
    <cellStyle name="Normal 5 7 4 3" xfId="3087" xr:uid="{16C4D314-997C-4C2D-8F75-449FC4FBF619}"/>
    <cellStyle name="Normal 5 7 4 4" xfId="3088" xr:uid="{D4A27AB2-D80F-46E7-84BA-0FE660FB6E42}"/>
    <cellStyle name="Normal 5 7 4 5" xfId="3089" xr:uid="{FCA216DA-B385-4C2D-97E0-03D8750D52AB}"/>
    <cellStyle name="Normal 5 7 5" xfId="611" xr:uid="{79470EEE-5DCA-411A-A671-F6153195AF1D}"/>
    <cellStyle name="Normal 5 7 5 2" xfId="3090" xr:uid="{E35FACDD-DD04-4619-8D1D-3BC1A78919BB}"/>
    <cellStyle name="Normal 5 7 5 3" xfId="3091" xr:uid="{E01B3561-BEBA-4851-A9BA-104079882C93}"/>
    <cellStyle name="Normal 5 7 5 4" xfId="3092" xr:uid="{5C745173-B7E9-40DE-BF52-FE7140C12CFC}"/>
    <cellStyle name="Normal 5 7 6" xfId="3093" xr:uid="{F5EF5687-C51F-4198-8875-97B450684710}"/>
    <cellStyle name="Normal 5 7 6 2" xfId="3094" xr:uid="{97160F94-1609-4548-B1F7-4B444BFB279F}"/>
    <cellStyle name="Normal 5 7 6 3" xfId="3095" xr:uid="{B143CE4C-E0E5-4AE6-A38E-43A74AC8113E}"/>
    <cellStyle name="Normal 5 7 6 4" xfId="3096" xr:uid="{06666A4A-B1EA-4024-B4FC-8BD06E5DB490}"/>
    <cellStyle name="Normal 5 7 7" xfId="3097" xr:uid="{35C2A2F6-78CD-485C-A3EB-3169F346C3DD}"/>
    <cellStyle name="Normal 5 7 8" xfId="3098" xr:uid="{B41BDEBC-C716-4172-9CE7-8832C758316C}"/>
    <cellStyle name="Normal 5 7 9" xfId="3099" xr:uid="{23EABE91-3D30-4D2F-AE21-CECBA2406A90}"/>
    <cellStyle name="Normal 5 8" xfId="134" xr:uid="{63D682FA-5A47-424F-8918-B43EC2E1AE39}"/>
    <cellStyle name="Normal 5 8 2" xfId="335" xr:uid="{9996956D-852D-4AB2-862A-306B302B183E}"/>
    <cellStyle name="Normal 5 8 2 2" xfId="612" xr:uid="{4543AA0B-CE6D-4555-B198-38A44B712CCD}"/>
    <cellStyle name="Normal 5 8 2 2 2" xfId="1435" xr:uid="{EB3803E6-D649-43AF-A89E-0ECC27B56EA2}"/>
    <cellStyle name="Normal 5 8 2 2 2 2" xfId="1436" xr:uid="{2C6C354F-18E0-4D85-87A1-41533C03A1D1}"/>
    <cellStyle name="Normal 5 8 2 2 3" xfId="1437" xr:uid="{92A7DC45-B759-4EDC-A248-785E606243C3}"/>
    <cellStyle name="Normal 5 8 2 2 4" xfId="3100" xr:uid="{8C7C7807-ABF7-421F-A040-0FB03671D48C}"/>
    <cellStyle name="Normal 5 8 2 3" xfId="1438" xr:uid="{EFC679FD-EBC2-47A0-9566-CDC3E5BCDEC2}"/>
    <cellStyle name="Normal 5 8 2 3 2" xfId="1439" xr:uid="{73CBED11-7AEA-4A75-B86A-B1B547F809FC}"/>
    <cellStyle name="Normal 5 8 2 3 3" xfId="3101" xr:uid="{860E4422-8C6B-401D-B84D-8259532BB04C}"/>
    <cellStyle name="Normal 5 8 2 3 4" xfId="3102" xr:uid="{E011AAF6-9DFA-4118-8404-655666D7932C}"/>
    <cellStyle name="Normal 5 8 2 4" xfId="1440" xr:uid="{004C5C04-5BA5-4414-A2DF-2D763697859F}"/>
    <cellStyle name="Normal 5 8 2 5" xfId="3103" xr:uid="{2E216B93-928A-4AF5-97FB-6F71620A832E}"/>
    <cellStyle name="Normal 5 8 2 6" xfId="3104" xr:uid="{5673EAC4-231A-4ECA-9DE4-C1F016495B26}"/>
    <cellStyle name="Normal 5 8 3" xfId="613" xr:uid="{86CDD1AD-0B2E-4E2C-B08A-BB88838FA67D}"/>
    <cellStyle name="Normal 5 8 3 2" xfId="1441" xr:uid="{C814EDCB-BCCA-4D38-9009-99F08C97AAC6}"/>
    <cellStyle name="Normal 5 8 3 2 2" xfId="1442" xr:uid="{21BB3098-7D23-4483-A33E-093BE6ED1AF5}"/>
    <cellStyle name="Normal 5 8 3 2 3" xfId="3105" xr:uid="{3E3AC1F9-2A81-43AA-8603-52999B7C1896}"/>
    <cellStyle name="Normal 5 8 3 2 4" xfId="3106" xr:uid="{0FB551C5-AF34-4C57-A783-181BFFCB7194}"/>
    <cellStyle name="Normal 5 8 3 3" xfId="1443" xr:uid="{7FBD1249-1D95-4D14-BE95-2E6890DD56A9}"/>
    <cellStyle name="Normal 5 8 3 4" xfId="3107" xr:uid="{2BD55E31-4743-4293-99FD-4E07F912CAF1}"/>
    <cellStyle name="Normal 5 8 3 5" xfId="3108" xr:uid="{43C714DC-33B3-46CB-B02C-ACB9C1CEB2A3}"/>
    <cellStyle name="Normal 5 8 4" xfId="1444" xr:uid="{D4295E87-776D-4BA6-9E1C-F4C06846CD1F}"/>
    <cellStyle name="Normal 5 8 4 2" xfId="1445" xr:uid="{C0DC0B4C-84E9-4FED-BAC3-611819201DEA}"/>
    <cellStyle name="Normal 5 8 4 3" xfId="3109" xr:uid="{F04BA95B-D192-43AB-B95C-7BB23AEC740A}"/>
    <cellStyle name="Normal 5 8 4 4" xfId="3110" xr:uid="{EE8EC045-A096-4B8B-A450-8FC8C89A1C85}"/>
    <cellStyle name="Normal 5 8 5" xfId="1446" xr:uid="{238164CF-9EB6-4B24-B47F-64F778A043AE}"/>
    <cellStyle name="Normal 5 8 5 2" xfId="3111" xr:uid="{EE1D16A8-4781-4DDB-9BE4-93FE042AB7D2}"/>
    <cellStyle name="Normal 5 8 5 3" xfId="3112" xr:uid="{F2FEC3CF-B3F4-45DE-8748-67658E47FE9E}"/>
    <cellStyle name="Normal 5 8 5 4" xfId="3113" xr:uid="{F2DCFD83-A7C3-4747-861E-AF537B1A0499}"/>
    <cellStyle name="Normal 5 8 6" xfId="3114" xr:uid="{98854FC7-DECE-4A69-9974-50867F016709}"/>
    <cellStyle name="Normal 5 8 7" xfId="3115" xr:uid="{EE064A8D-D9DC-43F2-AE46-2DAAEFFF2319}"/>
    <cellStyle name="Normal 5 8 8" xfId="3116" xr:uid="{C9557719-22CE-432F-AECC-41852CB642D5}"/>
    <cellStyle name="Normal 5 9" xfId="336" xr:uid="{298036F9-E194-4411-83C4-F0FD8E075BE9}"/>
    <cellStyle name="Normal 5 9 2" xfId="614" xr:uid="{82326027-6A53-44C2-9BEC-AA619BD5F59C}"/>
    <cellStyle name="Normal 5 9 2 2" xfId="615" xr:uid="{9C101DB9-18E9-4A72-8EB9-20466EE6EDAD}"/>
    <cellStyle name="Normal 5 9 2 2 2" xfId="1447" xr:uid="{EBF9B7F4-938F-41A1-B07F-D9925FE30424}"/>
    <cellStyle name="Normal 5 9 2 2 3" xfId="3117" xr:uid="{009F3D2C-E281-4BFB-AF75-FD55A35063F7}"/>
    <cellStyle name="Normal 5 9 2 2 4" xfId="3118" xr:uid="{FDCE09A5-BDD1-4F42-B1E4-73C01DEB90B8}"/>
    <cellStyle name="Normal 5 9 2 3" xfId="1448" xr:uid="{BADD2FF4-0C38-4F52-8EEA-A44D373AEE45}"/>
    <cellStyle name="Normal 5 9 2 4" xfId="3119" xr:uid="{8B526C34-098E-44FC-A524-C32C911E34A9}"/>
    <cellStyle name="Normal 5 9 2 5" xfId="3120" xr:uid="{A9081689-868A-465D-98B7-07E87100DA3F}"/>
    <cellStyle name="Normal 5 9 3" xfId="616" xr:uid="{FF5DC822-827F-4DEB-985B-C94EF2DC4808}"/>
    <cellStyle name="Normal 5 9 3 2" xfId="1449" xr:uid="{80D46084-EAAA-44C5-BD39-543B173261D7}"/>
    <cellStyle name="Normal 5 9 3 3" xfId="3121" xr:uid="{5CDF6E1A-9BFA-4BF5-AC84-CD73A9F1CC2B}"/>
    <cellStyle name="Normal 5 9 3 4" xfId="3122" xr:uid="{E26BA8FF-5BE9-4A16-B5B0-956460D16D43}"/>
    <cellStyle name="Normal 5 9 4" xfId="1450" xr:uid="{440951D8-FA09-41D9-BB21-04F9CD90D4E6}"/>
    <cellStyle name="Normal 5 9 4 2" xfId="3123" xr:uid="{E1AF1A7B-B20D-4ABE-AD1A-CBB85A6E4B4F}"/>
    <cellStyle name="Normal 5 9 4 3" xfId="3124" xr:uid="{BE2BDF67-FA0A-44E3-BC5C-9345318810A6}"/>
    <cellStyle name="Normal 5 9 4 4" xfId="3125" xr:uid="{2C4499E3-E8C6-4A5C-8E9B-F1C3D6CEF4DB}"/>
    <cellStyle name="Normal 5 9 5" xfId="3126" xr:uid="{305C014C-CB3A-42B8-A5BC-E0BE23518A2E}"/>
    <cellStyle name="Normal 5 9 6" xfId="3127" xr:uid="{E2403AAD-8BA3-4BB7-85B0-808FB435F1D2}"/>
    <cellStyle name="Normal 5 9 7" xfId="3128" xr:uid="{CB8307C7-3D79-4F73-9A3D-AFC82BE9E75D}"/>
    <cellStyle name="Normal 6" xfId="77" xr:uid="{EC9AE905-8E39-4C4B-B3C7-9A0380DF23C4}"/>
    <cellStyle name="Normal 6 10" xfId="337" xr:uid="{66C6F04D-A5CF-40E4-945F-9B758FB4080B}"/>
    <cellStyle name="Normal 6 10 2" xfId="1451" xr:uid="{35D5EB43-B031-4B29-A108-426A3928787B}"/>
    <cellStyle name="Normal 6 10 2 2" xfId="3129" xr:uid="{FCF30859-E9F2-49AF-9C79-6C961995F5A2}"/>
    <cellStyle name="Normal 6 10 2 2 2" xfId="4602" xr:uid="{E986DC7D-188D-4467-B41C-29CC59810470}"/>
    <cellStyle name="Normal 6 10 2 3" xfId="3130" xr:uid="{B00ADFA2-9D81-42EA-91C9-F82FF5708B6D}"/>
    <cellStyle name="Normal 6 10 2 4" xfId="3131" xr:uid="{7FD294F1-64E7-4EA4-9EA7-6F5C57F79B05}"/>
    <cellStyle name="Normal 6 10 3" xfId="3132" xr:uid="{66597456-FDAD-4783-8DAF-319E00B81A76}"/>
    <cellStyle name="Normal 6 10 4" xfId="3133" xr:uid="{82C51237-1F76-4640-95FB-0A6564F63E0A}"/>
    <cellStyle name="Normal 6 10 5" xfId="3134" xr:uid="{CF0ED7C5-8DDA-4B6D-9039-F28D71D02402}"/>
    <cellStyle name="Normal 6 11" xfId="1452" xr:uid="{792038CA-D5FA-4003-8977-4F6AF013C099}"/>
    <cellStyle name="Normal 6 11 2" xfId="3135" xr:uid="{C42D3FA8-93E6-479F-B546-D486E4087648}"/>
    <cellStyle name="Normal 6 11 2 2" xfId="6069" xr:uid="{85C1F261-A45B-485B-9346-C2CA82B72C0D}"/>
    <cellStyle name="Normal 6 11 3" xfId="3136" xr:uid="{B77C0B33-F628-48E4-A589-F8CC79B84AF1}"/>
    <cellStyle name="Normal 6 11 4" xfId="3137" xr:uid="{AB65B6E9-3A5F-4C8C-96E3-8334971604D0}"/>
    <cellStyle name="Normal 6 12" xfId="916" xr:uid="{E377D0AA-A5AC-40E2-AE57-352EC1907701}"/>
    <cellStyle name="Normal 6 12 2" xfId="3138" xr:uid="{1DD0F868-CC93-423F-A2A8-31639F6D3919}"/>
    <cellStyle name="Normal 6 12 3" xfId="3139" xr:uid="{10A5B4D9-0057-45B3-8CFB-26786913C4F7}"/>
    <cellStyle name="Normal 6 12 4" xfId="3140" xr:uid="{44D7AF14-704F-46D4-8146-C589AD536F2D}"/>
    <cellStyle name="Normal 6 13" xfId="913" xr:uid="{556EE578-9B35-4828-A8D1-A05FCF9B1C47}"/>
    <cellStyle name="Normal 6 13 2" xfId="3142" xr:uid="{4916A157-9FB9-4188-8392-524D5048298F}"/>
    <cellStyle name="Normal 6 13 3" xfId="4329" xr:uid="{3ECDC4F5-D200-4FE7-BCFA-94FCD1540281}"/>
    <cellStyle name="Normal 6 13 4" xfId="3141" xr:uid="{3A86B644-587B-4C93-962F-B43AC10C8A56}"/>
    <cellStyle name="Normal 6 13 5" xfId="5333" xr:uid="{BBA7DFC0-594B-47FD-A85D-57B3B7A87AB2}"/>
    <cellStyle name="Normal 6 14" xfId="3143" xr:uid="{62BF9B30-0002-43B9-A268-DC7F55276A80}"/>
    <cellStyle name="Normal 6 15" xfId="3144" xr:uid="{3BE0B386-5B3C-4774-8053-2CCF2A88E197}"/>
    <cellStyle name="Normal 6 16" xfId="3145" xr:uid="{760B635E-76C1-496E-8A2A-8B9CEF24620E}"/>
    <cellStyle name="Normal 6 2" xfId="78" xr:uid="{D2D0BBC6-C4AA-4C0A-BDE4-8C04CD500138}"/>
    <cellStyle name="Normal 6 2 2" xfId="338" xr:uid="{B305BA7D-B04D-48C2-9372-5C8C15B44FCE}"/>
    <cellStyle name="Normal 6 2 2 2" xfId="4685" xr:uid="{2306F1BB-1502-4FC5-A03F-0FE0612A9E72}"/>
    <cellStyle name="Normal 6 2 3" xfId="4574" xr:uid="{8DA1DA95-E4A8-487B-9166-5625ED6722A3}"/>
    <cellStyle name="Normal 6 3" xfId="135" xr:uid="{F0DEEAC3-D987-4379-81C4-38158607DCBF}"/>
    <cellStyle name="Normal 6 3 10" xfId="3146" xr:uid="{61ADB27A-3A23-42FF-B309-8175B9642D04}"/>
    <cellStyle name="Normal 6 3 11" xfId="3147" xr:uid="{70733F8A-D776-42F8-BD90-FAA1E8A13EBF}"/>
    <cellStyle name="Normal 6 3 2" xfId="136" xr:uid="{69486158-58DB-4C47-A284-36529F306B48}"/>
    <cellStyle name="Normal 6 3 2 2" xfId="137" xr:uid="{58CB34C4-BD2D-4026-897C-1A574DE6A33B}"/>
    <cellStyle name="Normal 6 3 2 2 2" xfId="339" xr:uid="{B18EFFA9-BC7E-4658-A8DB-68C567019A8A}"/>
    <cellStyle name="Normal 6 3 2 2 2 2" xfId="617" xr:uid="{8C31FDB3-1382-4397-AE7D-55DEEE53BA9F}"/>
    <cellStyle name="Normal 6 3 2 2 2 2 2" xfId="618" xr:uid="{CCF0FD11-37E5-4240-961C-266D95610157}"/>
    <cellStyle name="Normal 6 3 2 2 2 2 2 2" xfId="1453" xr:uid="{760DB5D8-83D5-46CA-9311-E05D1FE9FFCE}"/>
    <cellStyle name="Normal 6 3 2 2 2 2 2 2 2" xfId="1454" xr:uid="{C2B31684-052A-4D0C-8389-A934D3C9B14E}"/>
    <cellStyle name="Normal 6 3 2 2 2 2 2 2 2 2" xfId="5609" xr:uid="{7A411865-9080-4F89-84C9-67569AFA2FAA}"/>
    <cellStyle name="Normal 6 3 2 2 2 2 2 2 3" xfId="5610" xr:uid="{0BF9EA5A-5816-4E11-8C8D-2F781C21FDA7}"/>
    <cellStyle name="Normal 6 3 2 2 2 2 2 3" xfId="1455" xr:uid="{7266E5CB-5E32-43F7-B184-9854ED89B181}"/>
    <cellStyle name="Normal 6 3 2 2 2 2 2 3 2" xfId="5611" xr:uid="{D2D91027-7588-441F-96A7-BD7D9A59E098}"/>
    <cellStyle name="Normal 6 3 2 2 2 2 2 4" xfId="5612" xr:uid="{21CFE00E-FDB1-4CE1-A19A-9374C7367FBC}"/>
    <cellStyle name="Normal 6 3 2 2 2 2 3" xfId="1456" xr:uid="{3BF26D6D-47B9-4A02-9CF2-95FCA03063F6}"/>
    <cellStyle name="Normal 6 3 2 2 2 2 3 2" xfId="1457" xr:uid="{30D21823-BEAB-48C2-9B54-D89A70E81907}"/>
    <cellStyle name="Normal 6 3 2 2 2 2 3 2 2" xfId="5613" xr:uid="{88051017-B01F-4D4B-BF90-D7A08BFDE78C}"/>
    <cellStyle name="Normal 6 3 2 2 2 2 3 3" xfId="5614" xr:uid="{E811D1C2-965A-453E-84A3-35800C0A1A11}"/>
    <cellStyle name="Normal 6 3 2 2 2 2 4" xfId="1458" xr:uid="{963B84D2-5FD9-4BD6-B5A4-26A6CDCBCD77}"/>
    <cellStyle name="Normal 6 3 2 2 2 2 4 2" xfId="5615" xr:uid="{B051BA04-1F13-44AF-B30D-2C05AFE53CE6}"/>
    <cellStyle name="Normal 6 3 2 2 2 2 5" xfId="5616" xr:uid="{47BDCB91-4D53-4B96-BD82-AB4FB1285BFB}"/>
    <cellStyle name="Normal 6 3 2 2 2 3" xfId="619" xr:uid="{AA61E1FE-AD66-4794-8874-3A9F375796CC}"/>
    <cellStyle name="Normal 6 3 2 2 2 3 2" xfId="1459" xr:uid="{9579CBF6-D24F-4F77-A54E-F56C63D48B3F}"/>
    <cellStyle name="Normal 6 3 2 2 2 3 2 2" xfId="1460" xr:uid="{D60BC001-4B41-4D46-BB84-A0E64C97A9C2}"/>
    <cellStyle name="Normal 6 3 2 2 2 3 2 2 2" xfId="5617" xr:uid="{BE4F4D04-EEA4-4333-9E4D-C85F4C055E08}"/>
    <cellStyle name="Normal 6 3 2 2 2 3 2 3" xfId="5618" xr:uid="{9D598A68-4296-40BB-B257-C0DEDA4EECE5}"/>
    <cellStyle name="Normal 6 3 2 2 2 3 3" xfId="1461" xr:uid="{0E488241-2815-469B-BC77-2AF7CB3B27F9}"/>
    <cellStyle name="Normal 6 3 2 2 2 3 3 2" xfId="5619" xr:uid="{C19BE1CF-48F1-40A4-9B6D-9A979DCBF4AA}"/>
    <cellStyle name="Normal 6 3 2 2 2 3 4" xfId="3148" xr:uid="{760FB810-8D3B-4386-8852-D0E7D1BC8FB3}"/>
    <cellStyle name="Normal 6 3 2 2 2 4" xfId="1462" xr:uid="{D6C1D0B2-7343-4A2F-9587-32A07AC4A827}"/>
    <cellStyle name="Normal 6 3 2 2 2 4 2" xfId="1463" xr:uid="{78782693-18AC-440B-A88A-35AABB43612B}"/>
    <cellStyle name="Normal 6 3 2 2 2 4 2 2" xfId="5620" xr:uid="{3187E2D2-FF3B-4C24-A7E6-4C8555C3C9A4}"/>
    <cellStyle name="Normal 6 3 2 2 2 4 3" xfId="5621" xr:uid="{95289DD2-679E-4A8A-BC26-88FC75CAA0F8}"/>
    <cellStyle name="Normal 6 3 2 2 2 5" xfId="1464" xr:uid="{3C78FB2D-7F11-40F6-A017-235F6EDFEACF}"/>
    <cellStyle name="Normal 6 3 2 2 2 5 2" xfId="5622" xr:uid="{28E2C111-0B09-4C1B-91FB-8B5982404F61}"/>
    <cellStyle name="Normal 6 3 2 2 2 6" xfId="3149" xr:uid="{2B9AB61A-770B-47BA-9875-77316DF835B4}"/>
    <cellStyle name="Normal 6 3 2 2 3" xfId="340" xr:uid="{5C9F03A1-1300-4D0E-9473-9A8E41A7A95A}"/>
    <cellStyle name="Normal 6 3 2 2 3 2" xfId="620" xr:uid="{E9ADFD0D-B32C-49FA-BCE9-45F5F8C3A9F9}"/>
    <cellStyle name="Normal 6 3 2 2 3 2 2" xfId="621" xr:uid="{A74F3FD5-0881-4140-9B55-F4A77D2B63A1}"/>
    <cellStyle name="Normal 6 3 2 2 3 2 2 2" xfId="1465" xr:uid="{F905851F-2DBE-44DC-AA34-AF72416E8F00}"/>
    <cellStyle name="Normal 6 3 2 2 3 2 2 2 2" xfId="1466" xr:uid="{F1CC1679-7594-49A3-88FD-17CCBCC75171}"/>
    <cellStyle name="Normal 6 3 2 2 3 2 2 3" xfId="1467" xr:uid="{7692C833-1AC1-4AA2-BA2C-DACCA1C8FE13}"/>
    <cellStyle name="Normal 6 3 2 2 3 2 3" xfId="1468" xr:uid="{95456BCD-F25D-4962-B31E-4A5DD6774544}"/>
    <cellStyle name="Normal 6 3 2 2 3 2 3 2" xfId="1469" xr:uid="{EC45E161-5E90-4E44-A841-61276DA8AE89}"/>
    <cellStyle name="Normal 6 3 2 2 3 2 4" xfId="1470" xr:uid="{23A14540-86B3-4434-90E6-7623AA8110FD}"/>
    <cellStyle name="Normal 6 3 2 2 3 3" xfId="622" xr:uid="{CFB3AA0A-B13E-4864-9847-C92F368BF92F}"/>
    <cellStyle name="Normal 6 3 2 2 3 3 2" xfId="1471" xr:uid="{9A11FC9C-34A7-492F-B127-E86DA61E8795}"/>
    <cellStyle name="Normal 6 3 2 2 3 3 2 2" xfId="1472" xr:uid="{85BF9942-4435-4889-8845-3A1CBF8A9043}"/>
    <cellStyle name="Normal 6 3 2 2 3 3 3" xfId="1473" xr:uid="{A0FF9F0D-5301-4FA5-950E-30965035630B}"/>
    <cellStyle name="Normal 6 3 2 2 3 4" xfId="1474" xr:uid="{FE49B44D-86F2-4AF0-8786-05020B36EF6C}"/>
    <cellStyle name="Normal 6 3 2 2 3 4 2" xfId="1475" xr:uid="{77F7E5A0-1E72-465B-9979-A328963BA597}"/>
    <cellStyle name="Normal 6 3 2 2 3 5" xfId="1476" xr:uid="{C731B8CB-B6D9-4560-86C6-65175CA61BEE}"/>
    <cellStyle name="Normal 6 3 2 2 4" xfId="623" xr:uid="{FFC1BCE9-D14E-4A66-848B-D844DA607619}"/>
    <cellStyle name="Normal 6 3 2 2 4 2" xfId="624" xr:uid="{C8C08E8E-4F41-41C3-8AFC-B927C79FA27F}"/>
    <cellStyle name="Normal 6 3 2 2 4 2 2" xfId="1477" xr:uid="{EC95D89C-C100-4996-96CA-060793385CB4}"/>
    <cellStyle name="Normal 6 3 2 2 4 2 2 2" xfId="1478" xr:uid="{5654A620-F498-41B1-BE21-4B0A5354506D}"/>
    <cellStyle name="Normal 6 3 2 2 4 2 3" xfId="1479" xr:uid="{ABBCA9EC-8170-4EE6-9C23-2CC0109AC756}"/>
    <cellStyle name="Normal 6 3 2 2 4 3" xfId="1480" xr:uid="{6F42A4C3-4316-49B2-955B-8652936696EE}"/>
    <cellStyle name="Normal 6 3 2 2 4 3 2" xfId="1481" xr:uid="{1C4CDD9F-AC06-4A2C-B514-8372AD342DB8}"/>
    <cellStyle name="Normal 6 3 2 2 4 4" xfId="1482" xr:uid="{699EC665-1DBD-47B3-9726-FAFA6389991D}"/>
    <cellStyle name="Normal 6 3 2 2 5" xfId="625" xr:uid="{C61006E4-1A09-4F7E-8075-E040DB7A370C}"/>
    <cellStyle name="Normal 6 3 2 2 5 2" xfId="1483" xr:uid="{0222C763-E0D5-4646-AF42-345A8DFB589E}"/>
    <cellStyle name="Normal 6 3 2 2 5 2 2" xfId="1484" xr:uid="{3A5E2B72-FDA9-44B0-8164-02325025A796}"/>
    <cellStyle name="Normal 6 3 2 2 5 3" xfId="1485" xr:uid="{4F5E5B11-FEE8-4F5E-9D5E-EA28F7E2257C}"/>
    <cellStyle name="Normal 6 3 2 2 5 4" xfId="3150" xr:uid="{CACFB584-5271-4AE7-9873-0B17C342D77C}"/>
    <cellStyle name="Normal 6 3 2 2 6" xfId="1486" xr:uid="{79F9BDA9-CCE2-4BBA-8348-9263FD08ECA2}"/>
    <cellStyle name="Normal 6 3 2 2 6 2" xfId="1487" xr:uid="{4AE528E6-986D-4931-A792-066E19152164}"/>
    <cellStyle name="Normal 6 3 2 2 7" xfId="1488" xr:uid="{A94708C6-C755-4754-A934-BBF632E567AF}"/>
    <cellStyle name="Normal 6 3 2 2 8" xfId="3151" xr:uid="{41A90E85-89F8-48E2-9DCD-4D0EA244633C}"/>
    <cellStyle name="Normal 6 3 2 3" xfId="341" xr:uid="{F4403DF0-266F-4F5E-A132-2E318A4D0062}"/>
    <cellStyle name="Normal 6 3 2 3 2" xfId="626" xr:uid="{E37C128A-896B-4416-9A03-E875E0891C6E}"/>
    <cellStyle name="Normal 6 3 2 3 2 2" xfId="627" xr:uid="{C3CB2CA8-8160-4BDD-AD3F-FA25E02FA3A0}"/>
    <cellStyle name="Normal 6 3 2 3 2 2 2" xfId="1489" xr:uid="{C17771D0-5B99-40E5-B05A-2B2570B4258B}"/>
    <cellStyle name="Normal 6 3 2 3 2 2 2 2" xfId="1490" xr:uid="{99EC7C9F-A96B-4FE2-A64E-BABA71499F61}"/>
    <cellStyle name="Normal 6 3 2 3 2 2 2 2 2" xfId="5623" xr:uid="{1F1911D2-530A-4A13-AFED-7323A016FE04}"/>
    <cellStyle name="Normal 6 3 2 3 2 2 2 3" xfId="5624" xr:uid="{5B3F408A-660F-4F3E-9139-ADFACDE5DE41}"/>
    <cellStyle name="Normal 6 3 2 3 2 2 3" xfId="1491" xr:uid="{EE1CEDFF-AF23-4774-8A1C-56B9DCD0EBFD}"/>
    <cellStyle name="Normal 6 3 2 3 2 2 3 2" xfId="5625" xr:uid="{A7B93381-4FB3-49A0-BDBD-DDFD79AC2097}"/>
    <cellStyle name="Normal 6 3 2 3 2 2 4" xfId="5626" xr:uid="{13C144B5-F00D-4FF2-B13C-EB4099FE694E}"/>
    <cellStyle name="Normal 6 3 2 3 2 3" xfId="1492" xr:uid="{BA6C2565-AB6B-4F4A-B46E-FC9CD0350833}"/>
    <cellStyle name="Normal 6 3 2 3 2 3 2" xfId="1493" xr:uid="{C6AA42BF-F4EA-44D6-A479-128D61659632}"/>
    <cellStyle name="Normal 6 3 2 3 2 3 2 2" xfId="5627" xr:uid="{28EA6936-DEEE-4D21-841C-C7C96A5B22DB}"/>
    <cellStyle name="Normal 6 3 2 3 2 3 3" xfId="5628" xr:uid="{125B9362-C19A-4323-8355-F8085E94D163}"/>
    <cellStyle name="Normal 6 3 2 3 2 4" xfId="1494" xr:uid="{3D6EA773-4363-4E13-9E71-EDF401F8CAFA}"/>
    <cellStyle name="Normal 6 3 2 3 2 4 2" xfId="5629" xr:uid="{4EE2B6C7-A3A3-4CFD-9FE9-071DA35A4F91}"/>
    <cellStyle name="Normal 6 3 2 3 2 5" xfId="5630" xr:uid="{D1ABAE2D-553F-46AA-A177-A40EDE3E3209}"/>
    <cellStyle name="Normal 6 3 2 3 3" xfId="628" xr:uid="{AD037140-C129-4211-A0AF-C6FBE13D3CF9}"/>
    <cellStyle name="Normal 6 3 2 3 3 2" xfId="1495" xr:uid="{F04251E6-29A0-4959-A72B-CF107F86879A}"/>
    <cellStyle name="Normal 6 3 2 3 3 2 2" xfId="1496" xr:uid="{33C34CC7-068C-4145-8272-AA4CAE613F2A}"/>
    <cellStyle name="Normal 6 3 2 3 3 2 2 2" xfId="5631" xr:uid="{9EF8E24B-F1D1-411E-B147-49993D9C9B4B}"/>
    <cellStyle name="Normal 6 3 2 3 3 2 3" xfId="5632" xr:uid="{C88F0F46-47A6-4A5F-B915-8F77F5751D1A}"/>
    <cellStyle name="Normal 6 3 2 3 3 3" xfId="1497" xr:uid="{80D87C3B-D0AD-40CF-B728-505CD8F64122}"/>
    <cellStyle name="Normal 6 3 2 3 3 3 2" xfId="5633" xr:uid="{5FB9F61B-3912-418A-8B1A-D4ABAF3B58B1}"/>
    <cellStyle name="Normal 6 3 2 3 3 4" xfId="3152" xr:uid="{76ACE6DB-D795-4280-9C7C-7A098AFA42A7}"/>
    <cellStyle name="Normal 6 3 2 3 4" xfId="1498" xr:uid="{006D27A2-B81A-4BF5-82BB-B00ABEC97983}"/>
    <cellStyle name="Normal 6 3 2 3 4 2" xfId="1499" xr:uid="{81271896-2A3D-4FF9-A141-79CDCD23769A}"/>
    <cellStyle name="Normal 6 3 2 3 4 2 2" xfId="5634" xr:uid="{E506B24A-A31E-4D3D-971F-8ACD7DCB7687}"/>
    <cellStyle name="Normal 6 3 2 3 4 3" xfId="5635" xr:uid="{DDFDC683-EF10-4F46-8F26-F56358F88C00}"/>
    <cellStyle name="Normal 6 3 2 3 5" xfId="1500" xr:uid="{AD866D4C-9AD7-4056-8BC9-926D6CEFD1E3}"/>
    <cellStyle name="Normal 6 3 2 3 5 2" xfId="5636" xr:uid="{009C083B-1812-4B46-A1F4-8B073F292AF8}"/>
    <cellStyle name="Normal 6 3 2 3 6" xfId="3153" xr:uid="{32A8A1A6-CB97-4F17-A5B1-5184B3802EAC}"/>
    <cellStyle name="Normal 6 3 2 4" xfId="342" xr:uid="{DE7438B0-482E-4DBC-B958-52905C4C239D}"/>
    <cellStyle name="Normal 6 3 2 4 2" xfId="629" xr:uid="{33375203-3CA8-4AA5-B45E-5DDD8D027F6F}"/>
    <cellStyle name="Normal 6 3 2 4 2 2" xfId="630" xr:uid="{FD322C38-265A-490C-8943-3B5BBE9163F9}"/>
    <cellStyle name="Normal 6 3 2 4 2 2 2" xfId="1501" xr:uid="{7968B675-22E9-42D9-A2B4-D7BD3861119B}"/>
    <cellStyle name="Normal 6 3 2 4 2 2 2 2" xfId="1502" xr:uid="{E1F9A563-8128-4B15-AB4F-2EC926A25B30}"/>
    <cellStyle name="Normal 6 3 2 4 2 2 3" xfId="1503" xr:uid="{437866BD-04F6-44F3-8E4C-E87A47AE04F8}"/>
    <cellStyle name="Normal 6 3 2 4 2 3" xfId="1504" xr:uid="{5A02A307-9E7B-4E00-A92D-C68BCB287380}"/>
    <cellStyle name="Normal 6 3 2 4 2 3 2" xfId="1505" xr:uid="{538F56E6-369D-4514-BF16-2AAB73D7B959}"/>
    <cellStyle name="Normal 6 3 2 4 2 4" xfId="1506" xr:uid="{2270CB4D-4F86-4657-8513-8D03C8EF005F}"/>
    <cellStyle name="Normal 6 3 2 4 3" xfId="631" xr:uid="{F1289E65-4807-4BF4-9EBA-ED624288C464}"/>
    <cellStyle name="Normal 6 3 2 4 3 2" xfId="1507" xr:uid="{2518FADA-EAF6-4EEC-AA29-872812D6812E}"/>
    <cellStyle name="Normal 6 3 2 4 3 2 2" xfId="1508" xr:uid="{C357A6A3-C560-482D-9852-9A48B6DB420B}"/>
    <cellStyle name="Normal 6 3 2 4 3 3" xfId="1509" xr:uid="{8F7D54AE-C58B-44E7-B9EE-A377518BC31D}"/>
    <cellStyle name="Normal 6 3 2 4 4" xfId="1510" xr:uid="{15762895-B155-4BE5-B11B-64C404183AD7}"/>
    <cellStyle name="Normal 6 3 2 4 4 2" xfId="1511" xr:uid="{CB4B5080-92CD-4584-87FB-93A61C8C58D6}"/>
    <cellStyle name="Normal 6 3 2 4 5" xfId="1512" xr:uid="{1BAE1FB1-B8CD-43AC-A55A-51EC488E145E}"/>
    <cellStyle name="Normal 6 3 2 5" xfId="343" xr:uid="{06F66F05-8D33-4D49-B610-9F94ABD26D68}"/>
    <cellStyle name="Normal 6 3 2 5 2" xfId="632" xr:uid="{462026F3-BC31-423D-94F5-AE70246E5907}"/>
    <cellStyle name="Normal 6 3 2 5 2 2" xfId="1513" xr:uid="{6654ADFF-999B-4002-A484-1EAEED736C96}"/>
    <cellStyle name="Normal 6 3 2 5 2 2 2" xfId="1514" xr:uid="{78A6A1A6-F4CA-42FD-A081-CD3D6555FEF6}"/>
    <cellStyle name="Normal 6 3 2 5 2 3" xfId="1515" xr:uid="{D0312892-EA28-430B-B8C0-9E65417E13F4}"/>
    <cellStyle name="Normal 6 3 2 5 3" xfId="1516" xr:uid="{B0FD581D-F010-466E-8FC5-480B99F0C1B2}"/>
    <cellStyle name="Normal 6 3 2 5 3 2" xfId="1517" xr:uid="{57B158E7-A08B-4FC8-84F6-9470DA33D077}"/>
    <cellStyle name="Normal 6 3 2 5 4" xfId="1518" xr:uid="{9ADDCD36-D60F-42E5-8658-FE85C101E562}"/>
    <cellStyle name="Normal 6 3 2 6" xfId="633" xr:uid="{DDDAA952-F742-405C-A4D7-545F70A1D1AE}"/>
    <cellStyle name="Normal 6 3 2 6 2" xfId="1519" xr:uid="{123950CA-90D9-4109-B2FE-A431E1EDC4AD}"/>
    <cellStyle name="Normal 6 3 2 6 2 2" xfId="1520" xr:uid="{294510C0-7F80-4379-8640-C886696B99AC}"/>
    <cellStyle name="Normal 6 3 2 6 3" xfId="1521" xr:uid="{EE47AF71-E74A-4946-8FD7-441BFB211AF6}"/>
    <cellStyle name="Normal 6 3 2 6 4" xfId="3154" xr:uid="{D5DB196A-6B21-42E2-B2F6-D2D65CBB189D}"/>
    <cellStyle name="Normal 6 3 2 7" xfId="1522" xr:uid="{C36D9EDE-40B4-45ED-A35F-24FCB708B136}"/>
    <cellStyle name="Normal 6 3 2 7 2" xfId="1523" xr:uid="{96D3966D-7479-4400-9070-1A8F376E4D19}"/>
    <cellStyle name="Normal 6 3 2 8" xfId="1524" xr:uid="{95A97528-3B4A-40EB-B25D-5736B1A16D2E}"/>
    <cellStyle name="Normal 6 3 2 9" xfId="3155" xr:uid="{AD525171-3EA5-48FE-AD13-754121AD0D65}"/>
    <cellStyle name="Normal 6 3 3" xfId="138" xr:uid="{2613C4AD-12F3-4579-8D40-85A7DB943FAD}"/>
    <cellStyle name="Normal 6 3 3 2" xfId="139" xr:uid="{02E00546-03E6-405C-94A4-13D78F0FEBDD}"/>
    <cellStyle name="Normal 6 3 3 2 2" xfId="634" xr:uid="{E4BA276C-AA8B-4ABC-AAB2-10E1E86856FF}"/>
    <cellStyle name="Normal 6 3 3 2 2 2" xfId="635" xr:uid="{E4B0B1CC-C3C2-477F-B937-486C789CE5D2}"/>
    <cellStyle name="Normal 6 3 3 2 2 2 2" xfId="1525" xr:uid="{2B0E3162-90BF-4DF6-9515-5344E693CE9A}"/>
    <cellStyle name="Normal 6 3 3 2 2 2 2 2" xfId="1526" xr:uid="{7DBF9DF4-2926-48D1-B78E-2C7D7AA285E9}"/>
    <cellStyle name="Normal 6 3 3 2 2 2 2 2 2" xfId="5637" xr:uid="{5E189370-90F3-4615-8181-FEF5CC498C90}"/>
    <cellStyle name="Normal 6 3 3 2 2 2 2 3" xfId="5638" xr:uid="{A99BE925-0E3A-45A8-96A5-FAA3169C08E0}"/>
    <cellStyle name="Normal 6 3 3 2 2 2 3" xfId="1527" xr:uid="{9CED09AC-B4DD-434E-B4DF-F2A59A213084}"/>
    <cellStyle name="Normal 6 3 3 2 2 2 3 2" xfId="5639" xr:uid="{7DEC2F61-F427-4554-BB26-9ABBDA5FC703}"/>
    <cellStyle name="Normal 6 3 3 2 2 2 4" xfId="5640" xr:uid="{DA790AD1-9F0B-4690-AD35-195F2C3C7B75}"/>
    <cellStyle name="Normal 6 3 3 2 2 3" xfId="1528" xr:uid="{D59C4F2B-DE76-427E-A137-807DA696C42D}"/>
    <cellStyle name="Normal 6 3 3 2 2 3 2" xfId="1529" xr:uid="{830CE35B-63FC-4B70-A26F-D84EA90CA3D3}"/>
    <cellStyle name="Normal 6 3 3 2 2 3 2 2" xfId="5641" xr:uid="{0EA560A1-642D-4D57-A152-778D6ECFCF5F}"/>
    <cellStyle name="Normal 6 3 3 2 2 3 3" xfId="5642" xr:uid="{C9C3D531-1A4C-4860-A8A5-49C1067F0E9B}"/>
    <cellStyle name="Normal 6 3 3 2 2 4" xfId="1530" xr:uid="{9B2677EF-2F2B-4196-B929-1F58F265551B}"/>
    <cellStyle name="Normal 6 3 3 2 2 4 2" xfId="5643" xr:uid="{8A0B7BF5-50C0-46CB-8525-DEA06BCC4A95}"/>
    <cellStyle name="Normal 6 3 3 2 2 5" xfId="5644" xr:uid="{FA5FF4E6-2111-4C44-8F41-DC3D78587045}"/>
    <cellStyle name="Normal 6 3 3 2 3" xfId="636" xr:uid="{FF2252A0-98AF-43EA-B56D-51E5976F371B}"/>
    <cellStyle name="Normal 6 3 3 2 3 2" xfId="1531" xr:uid="{9FB9121C-8378-4A54-9111-0ECE51AF0490}"/>
    <cellStyle name="Normal 6 3 3 2 3 2 2" xfId="1532" xr:uid="{6F60E72C-689B-4698-B663-4FE633EE2DCA}"/>
    <cellStyle name="Normal 6 3 3 2 3 2 2 2" xfId="5645" xr:uid="{D11EAD8D-0A1D-4621-BF61-49BF5A200D58}"/>
    <cellStyle name="Normal 6 3 3 2 3 2 3" xfId="5646" xr:uid="{EA8A3949-7E26-4D20-9AD0-610951810A81}"/>
    <cellStyle name="Normal 6 3 3 2 3 3" xfId="1533" xr:uid="{756F99C2-3CB0-4A49-A93D-8EF08ED00F34}"/>
    <cellStyle name="Normal 6 3 3 2 3 3 2" xfId="5647" xr:uid="{53BC31DD-67C2-4F0C-BEC8-0AD43B5C93E9}"/>
    <cellStyle name="Normal 6 3 3 2 3 4" xfId="3156" xr:uid="{A7CEFA1F-8D89-4E33-BF8D-094502BBB859}"/>
    <cellStyle name="Normal 6 3 3 2 4" xfId="1534" xr:uid="{165E72E1-6CCE-4DE3-82FA-B5DAFBA8D648}"/>
    <cellStyle name="Normal 6 3 3 2 4 2" xfId="1535" xr:uid="{7B01C3DD-A256-4FE2-B67A-A54BD5FD88CE}"/>
    <cellStyle name="Normal 6 3 3 2 4 2 2" xfId="5648" xr:uid="{BC1114A6-1B68-4A00-8887-6943FA2FC468}"/>
    <cellStyle name="Normal 6 3 3 2 4 3" xfId="5649" xr:uid="{F5FCEB55-318F-4E13-8DC6-D4E056AADF69}"/>
    <cellStyle name="Normal 6 3 3 2 5" xfId="1536" xr:uid="{2D6D110B-7149-420D-BEDB-AC2ABE421522}"/>
    <cellStyle name="Normal 6 3 3 2 5 2" xfId="5650" xr:uid="{93DB008C-40E3-4176-AE10-E5257352ECA5}"/>
    <cellStyle name="Normal 6 3 3 2 6" xfId="3157" xr:uid="{FB2D8BD0-34C6-4E72-BB61-887778CF739B}"/>
    <cellStyle name="Normal 6 3 3 3" xfId="344" xr:uid="{B3FA770A-763C-4B13-9472-87FD84F96A22}"/>
    <cellStyle name="Normal 6 3 3 3 2" xfId="637" xr:uid="{28126F3A-9BF3-4339-B90D-BC8860EA532A}"/>
    <cellStyle name="Normal 6 3 3 3 2 2" xfId="638" xr:uid="{D398413F-2748-4179-AA6D-452CDA104B5C}"/>
    <cellStyle name="Normal 6 3 3 3 2 2 2" xfId="1537" xr:uid="{1642EDA5-E200-4154-A13F-3DF9E328733C}"/>
    <cellStyle name="Normal 6 3 3 3 2 2 2 2" xfId="1538" xr:uid="{D377391B-C105-40AE-A0F3-6307866B46A4}"/>
    <cellStyle name="Normal 6 3 3 3 2 2 3" xfId="1539" xr:uid="{BB2320CE-D5D1-42EA-9DE4-A1DAE6DD2409}"/>
    <cellStyle name="Normal 6 3 3 3 2 3" xfId="1540" xr:uid="{94661190-9D84-4FCF-8B76-A09E10A42BFB}"/>
    <cellStyle name="Normal 6 3 3 3 2 3 2" xfId="1541" xr:uid="{5E10CA42-AB38-4BC3-BBDF-868E9D69C9BD}"/>
    <cellStyle name="Normal 6 3 3 3 2 4" xfId="1542" xr:uid="{20B7CFA2-C017-4EC1-96BB-554450AB80E5}"/>
    <cellStyle name="Normal 6 3 3 3 3" xfId="639" xr:uid="{783E1315-3B85-4894-A149-0466009C6908}"/>
    <cellStyle name="Normal 6 3 3 3 3 2" xfId="1543" xr:uid="{566B8E59-A589-44B1-8C10-E365A1500559}"/>
    <cellStyle name="Normal 6 3 3 3 3 2 2" xfId="1544" xr:uid="{BA537F7C-9247-445A-BCE6-855E31C94F6E}"/>
    <cellStyle name="Normal 6 3 3 3 3 3" xfId="1545" xr:uid="{4BCFBEF1-AB88-470C-9D79-BC0A69AF5B4A}"/>
    <cellStyle name="Normal 6 3 3 3 4" xfId="1546" xr:uid="{567B2E98-4476-4324-8262-FF3F646B2182}"/>
    <cellStyle name="Normal 6 3 3 3 4 2" xfId="1547" xr:uid="{09B519F4-A7B9-487D-BC3E-3A0034A462B5}"/>
    <cellStyle name="Normal 6 3 3 3 5" xfId="1548" xr:uid="{6158B127-DAAB-4966-8637-A45CC563E46C}"/>
    <cellStyle name="Normal 6 3 3 4" xfId="345" xr:uid="{558F7529-56D7-44D0-91F0-C1258B5F18E8}"/>
    <cellStyle name="Normal 6 3 3 4 2" xfId="640" xr:uid="{1386BB74-56B7-4D15-B551-A44D5763E084}"/>
    <cellStyle name="Normal 6 3 3 4 2 2" xfId="1549" xr:uid="{F245FDB2-A79E-4B14-AE4E-5E5DAE344747}"/>
    <cellStyle name="Normal 6 3 3 4 2 2 2" xfId="1550" xr:uid="{3D2B2834-4594-4B8E-9E9E-C456DEF3B6B3}"/>
    <cellStyle name="Normal 6 3 3 4 2 3" xfId="1551" xr:uid="{488E00D5-B4C3-4B25-8E1C-22F5997BEDBB}"/>
    <cellStyle name="Normal 6 3 3 4 3" xfId="1552" xr:uid="{874B4301-6633-464F-AF7E-DD58D1046964}"/>
    <cellStyle name="Normal 6 3 3 4 3 2" xfId="1553" xr:uid="{B8CCA0A7-2F68-489B-A5A5-4C61CD9D770F}"/>
    <cellStyle name="Normal 6 3 3 4 4" xfId="1554" xr:uid="{601BAD31-944C-47C8-BFF0-5201CFB2DFEE}"/>
    <cellStyle name="Normal 6 3 3 5" xfId="641" xr:uid="{3BD0E163-7039-4F98-9E23-5CC79C2E5EA0}"/>
    <cellStyle name="Normal 6 3 3 5 2" xfId="1555" xr:uid="{9BC8482A-E82C-4F6B-9118-05BEDF17B80E}"/>
    <cellStyle name="Normal 6 3 3 5 2 2" xfId="1556" xr:uid="{37A02E00-1C46-411D-B032-EC543970F59A}"/>
    <cellStyle name="Normal 6 3 3 5 3" xfId="1557" xr:uid="{12CE14D4-BF48-44B5-96DA-79BD958FEFC5}"/>
    <cellStyle name="Normal 6 3 3 5 4" xfId="3158" xr:uid="{9D7DE0CB-E0B3-4A6F-8C26-78C2E93A5188}"/>
    <cellStyle name="Normal 6 3 3 6" xfId="1558" xr:uid="{070DEE70-FC4A-4CEE-94A3-99A052FDE36A}"/>
    <cellStyle name="Normal 6 3 3 6 2" xfId="1559" xr:uid="{5B3A7415-F6A9-4C41-9C3E-208B72D52A15}"/>
    <cellStyle name="Normal 6 3 3 7" xfId="1560" xr:uid="{6CD48F08-9EEB-43FF-8EFA-2027DFF5E3A9}"/>
    <cellStyle name="Normal 6 3 3 8" xfId="3159" xr:uid="{92953F61-6142-4E58-AF67-8FC71C7E6432}"/>
    <cellStyle name="Normal 6 3 4" xfId="140" xr:uid="{5AEFC521-698F-496C-B4DE-8C6FD71FA9B0}"/>
    <cellStyle name="Normal 6 3 4 2" xfId="461" xr:uid="{BE870236-9E09-4A50-9F56-A35B36CE77C9}"/>
    <cellStyle name="Normal 6 3 4 2 2" xfId="642" xr:uid="{DE8979B9-7039-4EFB-A806-8FD74B3AB31A}"/>
    <cellStyle name="Normal 6 3 4 2 2 2" xfId="1561" xr:uid="{048D294D-9485-44BD-91B0-77D49CF43CCE}"/>
    <cellStyle name="Normal 6 3 4 2 2 2 2" xfId="1562" xr:uid="{4DF63D58-58CD-4DA2-844B-85A97A9F1FF8}"/>
    <cellStyle name="Normal 6 3 4 2 2 2 2 2" xfId="5651" xr:uid="{6B9C760B-6203-4BB7-8CDD-0967E841F0B9}"/>
    <cellStyle name="Normal 6 3 4 2 2 2 3" xfId="5652" xr:uid="{5828D360-B9CA-49BF-A6FE-E5F74F41E0F8}"/>
    <cellStyle name="Normal 6 3 4 2 2 3" xfId="1563" xr:uid="{750A10AC-A245-4E86-B089-ED3638411807}"/>
    <cellStyle name="Normal 6 3 4 2 2 3 2" xfId="5653" xr:uid="{D6A35BBE-F8E3-4076-B0A6-47C1F071B99E}"/>
    <cellStyle name="Normal 6 3 4 2 2 4" xfId="3160" xr:uid="{FBE74B16-1153-4D2F-A57A-6B78F71C510B}"/>
    <cellStyle name="Normal 6 3 4 2 3" xfId="1564" xr:uid="{1681AABD-40F4-40DA-BE15-A5F2B5847F14}"/>
    <cellStyle name="Normal 6 3 4 2 3 2" xfId="1565" xr:uid="{B7074B3E-BDDD-4265-827F-5CBA481AE942}"/>
    <cellStyle name="Normal 6 3 4 2 3 2 2" xfId="5654" xr:uid="{D0BBE6C0-3123-4165-A114-0C56C0DC411D}"/>
    <cellStyle name="Normal 6 3 4 2 3 3" xfId="5655" xr:uid="{AA7936C1-C5F8-4DB6-A41B-2CE96F528BA3}"/>
    <cellStyle name="Normal 6 3 4 2 4" xfId="1566" xr:uid="{4B874E54-CEAA-4FE6-81AA-801571E4636E}"/>
    <cellStyle name="Normal 6 3 4 2 4 2" xfId="5656" xr:uid="{0B57C476-EE2B-49BB-A229-68A1C07E0E54}"/>
    <cellStyle name="Normal 6 3 4 2 5" xfId="3161" xr:uid="{4494E537-1518-4214-89EA-85A4F9D80A2B}"/>
    <cellStyle name="Normal 6 3 4 3" xfId="643" xr:uid="{18E1E712-1F65-4C14-B174-DBA4D9A51784}"/>
    <cellStyle name="Normal 6 3 4 3 2" xfId="1567" xr:uid="{890A6BB7-4858-46E4-807E-F678A022CC6B}"/>
    <cellStyle name="Normal 6 3 4 3 2 2" xfId="1568" xr:uid="{D3849A6C-4687-4F83-ABB9-5107F2928FA2}"/>
    <cellStyle name="Normal 6 3 4 3 2 2 2" xfId="5657" xr:uid="{35A017D4-8DB8-4E95-8E5D-A0489CE911E4}"/>
    <cellStyle name="Normal 6 3 4 3 2 3" xfId="5658" xr:uid="{8AB4D1A2-E22A-4E34-AFDD-A8451C13F915}"/>
    <cellStyle name="Normal 6 3 4 3 3" xfId="1569" xr:uid="{42EA1F23-AF87-4861-8790-E9A3EE596652}"/>
    <cellStyle name="Normal 6 3 4 3 3 2" xfId="5659" xr:uid="{957B4FA8-DFE2-4ADA-A7D6-DA29FA1AC4D5}"/>
    <cellStyle name="Normal 6 3 4 3 4" xfId="3162" xr:uid="{9383DC71-15EA-451A-9EED-7F9228965F29}"/>
    <cellStyle name="Normal 6 3 4 4" xfId="1570" xr:uid="{BC25300B-60E1-4E08-BD07-427EDB9BAFCA}"/>
    <cellStyle name="Normal 6 3 4 4 2" xfId="1571" xr:uid="{94904D49-F249-4A9E-82FA-C938E9BF311E}"/>
    <cellStyle name="Normal 6 3 4 4 2 2" xfId="5660" xr:uid="{5E73DD79-0FF6-4FCD-8DF8-F5A2DEB8A83D}"/>
    <cellStyle name="Normal 6 3 4 4 3" xfId="3163" xr:uid="{594171F1-A2CC-4044-B743-6367373FABDD}"/>
    <cellStyle name="Normal 6 3 4 4 4" xfId="3164" xr:uid="{652D02BC-2F06-4C61-B90D-7EE83EC9E5C8}"/>
    <cellStyle name="Normal 6 3 4 5" xfId="1572" xr:uid="{0663B70F-28F3-4162-B98C-5982FBD62A23}"/>
    <cellStyle name="Normal 6 3 4 5 2" xfId="5661" xr:uid="{3704084F-B840-4787-9C6F-1BB51AEF26F3}"/>
    <cellStyle name="Normal 6 3 4 6" xfId="3165" xr:uid="{6E4021B0-51DA-4A24-BD8E-541AB67A641C}"/>
    <cellStyle name="Normal 6 3 4 7" xfId="3166" xr:uid="{BEF65CB4-914D-4E6A-BFBE-3292AFB095CD}"/>
    <cellStyle name="Normal 6 3 5" xfId="346" xr:uid="{8DFA57DB-44E4-4B4D-9493-2850B21852CE}"/>
    <cellStyle name="Normal 6 3 5 2" xfId="644" xr:uid="{80DB6A64-C8C7-4627-AAF9-30780E285480}"/>
    <cellStyle name="Normal 6 3 5 2 2" xfId="645" xr:uid="{22AA294A-4492-40FD-8233-00F11B61B9B9}"/>
    <cellStyle name="Normal 6 3 5 2 2 2" xfId="1573" xr:uid="{E1664623-1E3E-4E66-8E72-1C587434F285}"/>
    <cellStyle name="Normal 6 3 5 2 2 2 2" xfId="1574" xr:uid="{378EBBB4-C8CC-4F37-8456-4A7407704152}"/>
    <cellStyle name="Normal 6 3 5 2 2 3" xfId="1575" xr:uid="{1C1807E2-25AD-4C1F-B090-842952A052CD}"/>
    <cellStyle name="Normal 6 3 5 2 3" xfId="1576" xr:uid="{0A270A08-F763-496F-8511-49A59540017E}"/>
    <cellStyle name="Normal 6 3 5 2 3 2" xfId="1577" xr:uid="{CB591B46-D831-4562-B420-AB7B1719BF26}"/>
    <cellStyle name="Normal 6 3 5 2 4" xfId="1578" xr:uid="{98C3FFDE-8D69-4C0E-B6A3-EA6D8D50821E}"/>
    <cellStyle name="Normal 6 3 5 3" xfId="646" xr:uid="{BBA9726A-2251-4D0F-8E18-35F9619E6B93}"/>
    <cellStyle name="Normal 6 3 5 3 2" xfId="1579" xr:uid="{1E13AF3A-C5FC-4867-9BBB-3D24A74DBDAA}"/>
    <cellStyle name="Normal 6 3 5 3 2 2" xfId="1580" xr:uid="{26AC2B90-2FF9-4540-B521-9C9FCCCFAF98}"/>
    <cellStyle name="Normal 6 3 5 3 3" xfId="1581" xr:uid="{981AFD7F-6FA3-4920-AEA7-32B632E78557}"/>
    <cellStyle name="Normal 6 3 5 3 4" xfId="3167" xr:uid="{F081B7F4-9610-4991-8F89-E40E0987BFCA}"/>
    <cellStyle name="Normal 6 3 5 4" xfId="1582" xr:uid="{4C3E7601-84C8-46B6-9AA5-2B33288F801C}"/>
    <cellStyle name="Normal 6 3 5 4 2" xfId="1583" xr:uid="{ED33334B-20C7-4F78-8C59-9591B1B45B84}"/>
    <cellStyle name="Normal 6 3 5 5" xfId="1584" xr:uid="{BB6C3B34-7313-4801-A70E-7FD61829EA9C}"/>
    <cellStyle name="Normal 6 3 5 6" xfId="3168" xr:uid="{54C9ED07-7E36-432F-93A8-1983395C8CE5}"/>
    <cellStyle name="Normal 6 3 6" xfId="347" xr:uid="{2D7896A4-CC2F-45A6-8914-0248404ADC74}"/>
    <cellStyle name="Normal 6 3 6 2" xfId="647" xr:uid="{00C55861-5465-4D4D-80CF-9EACF4D81D64}"/>
    <cellStyle name="Normal 6 3 6 2 2" xfId="1585" xr:uid="{7CFF26B9-AA26-4C51-AC3E-DBC9B9B866F8}"/>
    <cellStyle name="Normal 6 3 6 2 2 2" xfId="1586" xr:uid="{B851EC4B-21BF-4646-9079-FB1457ACB4F6}"/>
    <cellStyle name="Normal 6 3 6 2 3" xfId="1587" xr:uid="{5EE6D349-4B1C-459A-B9F8-21E19514E5A3}"/>
    <cellStyle name="Normal 6 3 6 2 4" xfId="3169" xr:uid="{D3DB5C92-7CF0-40E6-B7CD-0250028CBADF}"/>
    <cellStyle name="Normal 6 3 6 3" xfId="1588" xr:uid="{5478112B-14C8-4605-92CA-844E8BF765E8}"/>
    <cellStyle name="Normal 6 3 6 3 2" xfId="1589" xr:uid="{FB8C9DC8-2517-45FA-A000-382C18AAEA57}"/>
    <cellStyle name="Normal 6 3 6 4" xfId="1590" xr:uid="{11197BEE-01B3-454A-A707-26360B56D9F8}"/>
    <cellStyle name="Normal 6 3 6 5" xfId="3170" xr:uid="{1AF46CC3-32A8-4409-B478-ABA3272881C4}"/>
    <cellStyle name="Normal 6 3 7" xfId="648" xr:uid="{7D70F70C-2059-40DA-A232-FA10ED6EF00D}"/>
    <cellStyle name="Normal 6 3 7 2" xfId="1591" xr:uid="{7414B74F-CCC7-4A84-B923-684C626487F5}"/>
    <cellStyle name="Normal 6 3 7 2 2" xfId="1592" xr:uid="{9FE14962-CB00-4C9A-926D-9A9EF362804B}"/>
    <cellStyle name="Normal 6 3 7 3" xfId="1593" xr:uid="{D39D1314-389F-453E-842F-2152BD9F6757}"/>
    <cellStyle name="Normal 6 3 7 4" xfId="3171" xr:uid="{9950A552-97FF-4DD5-B12D-54128634AE47}"/>
    <cellStyle name="Normal 6 3 8" xfId="1594" xr:uid="{FCCBB47C-6282-410D-91BA-AA688C906CD1}"/>
    <cellStyle name="Normal 6 3 8 2" xfId="1595" xr:uid="{E5B572E7-0CF1-478E-AF51-CBB459E25169}"/>
    <cellStyle name="Normal 6 3 8 3" xfId="3172" xr:uid="{B08B8340-75B3-4075-8101-CF7473EE1EBF}"/>
    <cellStyle name="Normal 6 3 8 4" xfId="3173" xr:uid="{E31BB280-435F-48D2-B28D-B67375F16B9D}"/>
    <cellStyle name="Normal 6 3 9" xfId="1596" xr:uid="{0885FE4B-920F-4810-98FB-530841A9B9E4}"/>
    <cellStyle name="Normal 6 3 9 2" xfId="4732" xr:uid="{56064FD2-82DD-455F-BD78-3FF29D3FB170}"/>
    <cellStyle name="Normal 6 4" xfId="141" xr:uid="{07803ED6-9184-4CAE-B6F2-DAECC159127B}"/>
    <cellStyle name="Normal 6 4 10" xfId="3174" xr:uid="{4E37A188-2AB8-4C1F-B172-150BD57FCBA0}"/>
    <cellStyle name="Normal 6 4 11" xfId="3175" xr:uid="{6F376C86-528D-422C-9606-CDD01FA3700B}"/>
    <cellStyle name="Normal 6 4 2" xfId="142" xr:uid="{04B2F444-7A5C-40A7-956A-E7AC6753973C}"/>
    <cellStyle name="Normal 6 4 2 2" xfId="143" xr:uid="{8C9FCFC9-93DD-48A0-ABD2-C34064B9BE06}"/>
    <cellStyle name="Normal 6 4 2 2 2" xfId="348" xr:uid="{E2FC76A2-3807-4E06-92DD-C9BC66EAE178}"/>
    <cellStyle name="Normal 6 4 2 2 2 2" xfId="649" xr:uid="{DEF4ABFB-DD37-4ACC-8736-45246ED412EC}"/>
    <cellStyle name="Normal 6 4 2 2 2 2 2" xfId="1597" xr:uid="{0C3EDBD6-50BE-4910-BCB6-53473653A48E}"/>
    <cellStyle name="Normal 6 4 2 2 2 2 2 2" xfId="1598" xr:uid="{ADB9ED37-64C7-476B-A305-9899962B07BD}"/>
    <cellStyle name="Normal 6 4 2 2 2 2 2 2 2" xfId="5662" xr:uid="{6B893092-4817-4F04-A060-1E13DFB7B7B0}"/>
    <cellStyle name="Normal 6 4 2 2 2 2 2 3" xfId="5663" xr:uid="{E22EF67B-F20E-4CBB-8D43-1F2B43E2C134}"/>
    <cellStyle name="Normal 6 4 2 2 2 2 3" xfId="1599" xr:uid="{90506EBC-2B4C-43EA-B380-2D855CB2011C}"/>
    <cellStyle name="Normal 6 4 2 2 2 2 3 2" xfId="5664" xr:uid="{A214CDA6-FB97-4376-B551-D37EBD5DA790}"/>
    <cellStyle name="Normal 6 4 2 2 2 2 4" xfId="3176" xr:uid="{3E23481C-8E94-4935-AE68-923834EFAC57}"/>
    <cellStyle name="Normal 6 4 2 2 2 3" xfId="1600" xr:uid="{831A82D7-E1D0-497E-A0FE-D1EACC145734}"/>
    <cellStyle name="Normal 6 4 2 2 2 3 2" xfId="1601" xr:uid="{4B1F55DB-7C46-4334-A2D1-40556D1F755A}"/>
    <cellStyle name="Normal 6 4 2 2 2 3 2 2" xfId="5665" xr:uid="{4E1674C3-D9BE-4695-8E45-6A5348B9750D}"/>
    <cellStyle name="Normal 6 4 2 2 2 3 3" xfId="3177" xr:uid="{92572B78-645D-4A99-BA27-00AC7CC37CB4}"/>
    <cellStyle name="Normal 6 4 2 2 2 3 4" xfId="3178" xr:uid="{0399E89D-6298-470B-A69D-D7E11AA1C91C}"/>
    <cellStyle name="Normal 6 4 2 2 2 4" xfId="1602" xr:uid="{47C80591-C462-485B-A10D-694BC2C27C7F}"/>
    <cellStyle name="Normal 6 4 2 2 2 4 2" xfId="5666" xr:uid="{83D9EA4A-0A5E-4753-9CBC-B96E44EE4DE0}"/>
    <cellStyle name="Normal 6 4 2 2 2 5" xfId="3179" xr:uid="{57904343-00FF-4D5D-B747-3FD1A490715A}"/>
    <cellStyle name="Normal 6 4 2 2 2 6" xfId="3180" xr:uid="{EB30EF5A-D3EF-4A50-8D52-A128BFC14AA7}"/>
    <cellStyle name="Normal 6 4 2 2 3" xfId="650" xr:uid="{F7DD40C2-035C-4BCF-A430-CA5FD1C8963C}"/>
    <cellStyle name="Normal 6 4 2 2 3 2" xfId="1603" xr:uid="{26005033-D6DC-4F2A-A749-1F1F886E7D34}"/>
    <cellStyle name="Normal 6 4 2 2 3 2 2" xfId="1604" xr:uid="{48D9F1A5-C2E2-46E4-BA18-6697E39BE764}"/>
    <cellStyle name="Normal 6 4 2 2 3 2 2 2" xfId="5667" xr:uid="{EA3C58D7-18B1-4B55-B3A7-5100F7401FF3}"/>
    <cellStyle name="Normal 6 4 2 2 3 2 3" xfId="3181" xr:uid="{C4B7DB17-E065-4038-B241-CA5E28AD2D06}"/>
    <cellStyle name="Normal 6 4 2 2 3 2 4" xfId="3182" xr:uid="{732B1B38-683A-4771-82BC-B8FC35BD3470}"/>
    <cellStyle name="Normal 6 4 2 2 3 3" xfId="1605" xr:uid="{D5350466-33FF-418B-9DA1-0E0BFC97C772}"/>
    <cellStyle name="Normal 6 4 2 2 3 3 2" xfId="5668" xr:uid="{3D46D46C-A6F0-419E-B932-AD55DFA4A6CA}"/>
    <cellStyle name="Normal 6 4 2 2 3 4" xfId="3183" xr:uid="{5C6BB6E2-BFCA-4545-A590-43943D529BEE}"/>
    <cellStyle name="Normal 6 4 2 2 3 5" xfId="3184" xr:uid="{0B7DC4CF-4100-4565-A815-AC49ABD5DA73}"/>
    <cellStyle name="Normal 6 4 2 2 4" xfId="1606" xr:uid="{C1B3E2BE-678B-40F7-BC94-93FC729CCA81}"/>
    <cellStyle name="Normal 6 4 2 2 4 2" xfId="1607" xr:uid="{493B4A11-795E-4AE2-BDF4-43D8FEDBA018}"/>
    <cellStyle name="Normal 6 4 2 2 4 2 2" xfId="5669" xr:uid="{43BED6E0-85B4-486A-AD8F-35F7A514942C}"/>
    <cellStyle name="Normal 6 4 2 2 4 3" xfId="3185" xr:uid="{B9D2E20B-AEB7-4FD2-A816-081EF8B8B5E7}"/>
    <cellStyle name="Normal 6 4 2 2 4 4" xfId="3186" xr:uid="{7E657FEC-E783-4749-AD3C-C92112161B99}"/>
    <cellStyle name="Normal 6 4 2 2 5" xfId="1608" xr:uid="{8A3A3B40-B876-430A-8145-5A22F24BE3E0}"/>
    <cellStyle name="Normal 6 4 2 2 5 2" xfId="3187" xr:uid="{93F2882F-5E8A-47A7-8BCE-D434B19C2083}"/>
    <cellStyle name="Normal 6 4 2 2 5 3" xfId="3188" xr:uid="{781207A0-67DB-4CD3-A9CF-C367C904AD60}"/>
    <cellStyle name="Normal 6 4 2 2 5 4" xfId="3189" xr:uid="{5A1DAA8A-2EA4-49A6-9A6F-14102C147D3E}"/>
    <cellStyle name="Normal 6 4 2 2 6" xfId="3190" xr:uid="{BACA9322-B850-48D5-9EB0-EE6E11FC195D}"/>
    <cellStyle name="Normal 6 4 2 2 7" xfId="3191" xr:uid="{D49747E9-603C-48C6-B7B5-E34D082FB798}"/>
    <cellStyle name="Normal 6 4 2 2 8" xfId="3192" xr:uid="{AFB3616B-D584-44D2-8BB0-6ADC84325DF1}"/>
    <cellStyle name="Normal 6 4 2 3" xfId="349" xr:uid="{2152737C-8624-4576-8253-E6D902720434}"/>
    <cellStyle name="Normal 6 4 2 3 2" xfId="651" xr:uid="{7E0551CC-2548-4A2C-8C23-B1BC00036E40}"/>
    <cellStyle name="Normal 6 4 2 3 2 2" xfId="652" xr:uid="{3CD6A7C6-ED3E-422E-AEC0-4D4591C4DA21}"/>
    <cellStyle name="Normal 6 4 2 3 2 2 2" xfId="1609" xr:uid="{939CBD54-E121-41A7-ADDF-AB63446A85AB}"/>
    <cellStyle name="Normal 6 4 2 3 2 2 2 2" xfId="1610" xr:uid="{6F569886-2683-4BE5-A088-DCC28FE92F23}"/>
    <cellStyle name="Normal 6 4 2 3 2 2 3" xfId="1611" xr:uid="{70D30710-3D45-4B83-87A4-DFD75DE49FF7}"/>
    <cellStyle name="Normal 6 4 2 3 2 3" xfId="1612" xr:uid="{F7AA92F5-33AB-4B9C-898E-380922DAEA3D}"/>
    <cellStyle name="Normal 6 4 2 3 2 3 2" xfId="1613" xr:uid="{862B7D0A-2CA6-440B-BF8C-892117D5D518}"/>
    <cellStyle name="Normal 6 4 2 3 2 4" xfId="1614" xr:uid="{84FAD2E8-181F-4726-AC45-B51C9F0F4EBC}"/>
    <cellStyle name="Normal 6 4 2 3 3" xfId="653" xr:uid="{DCCCB146-0768-4ED1-BD8C-0C1C4D5288D6}"/>
    <cellStyle name="Normal 6 4 2 3 3 2" xfId="1615" xr:uid="{A82C9FEF-31E7-47D4-9ED0-750BD2F84C4A}"/>
    <cellStyle name="Normal 6 4 2 3 3 2 2" xfId="1616" xr:uid="{B60F8FB7-AD76-4329-BEBC-7B1B4C22D4DF}"/>
    <cellStyle name="Normal 6 4 2 3 3 3" xfId="1617" xr:uid="{EA8A9E76-2E5D-41E1-9242-906C765B26EE}"/>
    <cellStyle name="Normal 6 4 2 3 3 4" xfId="3193" xr:uid="{6660E026-5BE1-4C3A-AAC5-DF30AFB9029B}"/>
    <cellStyle name="Normal 6 4 2 3 4" xfId="1618" xr:uid="{DF145F77-96E5-452C-B381-B59BB0A8C998}"/>
    <cellStyle name="Normal 6 4 2 3 4 2" xfId="1619" xr:uid="{F3A5F16A-1C69-4D24-9F6D-ED3F03F959BE}"/>
    <cellStyle name="Normal 6 4 2 3 5" xfId="1620" xr:uid="{B9DB5055-53D1-4E58-8C59-A13FD6B630B4}"/>
    <cellStyle name="Normal 6 4 2 3 6" xfId="3194" xr:uid="{3A97A355-1C53-4EAA-8905-0905B01F2D2F}"/>
    <cellStyle name="Normal 6 4 2 4" xfId="350" xr:uid="{54FE5C40-A177-40B8-A54D-32722AF1A14C}"/>
    <cellStyle name="Normal 6 4 2 4 2" xfId="654" xr:uid="{8EBC2976-860B-48D4-B41C-AF015F162205}"/>
    <cellStyle name="Normal 6 4 2 4 2 2" xfId="1621" xr:uid="{98C47249-EFC2-4849-BB57-137E486CB593}"/>
    <cellStyle name="Normal 6 4 2 4 2 2 2" xfId="1622" xr:uid="{0C27F195-9668-4E58-BCF9-C56F55620231}"/>
    <cellStyle name="Normal 6 4 2 4 2 3" xfId="1623" xr:uid="{FD5FC335-AEAA-4BEA-B736-348AE4975BBA}"/>
    <cellStyle name="Normal 6 4 2 4 2 4" xfId="3195" xr:uid="{24F2BCDB-5997-4376-BCC5-37792988C026}"/>
    <cellStyle name="Normal 6 4 2 4 3" xfId="1624" xr:uid="{68371906-9F6C-4BBA-BCC9-DE33CB292F7A}"/>
    <cellStyle name="Normal 6 4 2 4 3 2" xfId="1625" xr:uid="{BCBACDF3-351D-4B3E-8323-FFED50ED5565}"/>
    <cellStyle name="Normal 6 4 2 4 4" xfId="1626" xr:uid="{55E977A0-36C5-4E00-97C7-2B7825172295}"/>
    <cellStyle name="Normal 6 4 2 4 5" xfId="3196" xr:uid="{71E5F323-BCDC-4CEA-858C-0AAFA6FC7ED5}"/>
    <cellStyle name="Normal 6 4 2 5" xfId="351" xr:uid="{044DC567-7912-4E6B-A475-58BAEAB65DD2}"/>
    <cellStyle name="Normal 6 4 2 5 2" xfId="1627" xr:uid="{D9DAC37D-8FEB-4F75-B9B8-8EF568AAB4F6}"/>
    <cellStyle name="Normal 6 4 2 5 2 2" xfId="1628" xr:uid="{AE16EFC5-905C-49B1-9260-B5CED56F95BC}"/>
    <cellStyle name="Normal 6 4 2 5 3" xfId="1629" xr:uid="{EDFEE2AF-3FFC-4C69-8812-564D6F6BC97B}"/>
    <cellStyle name="Normal 6 4 2 5 4" xfId="3197" xr:uid="{D8396B0C-DCDB-422D-8B77-E19099B17047}"/>
    <cellStyle name="Normal 6 4 2 6" xfId="1630" xr:uid="{2CE97A6D-DB6E-454F-A4FD-C505C9678A2C}"/>
    <cellStyle name="Normal 6 4 2 6 2" xfId="1631" xr:uid="{94F9D9F4-2B76-4ABC-A554-0E8B514F27A5}"/>
    <cellStyle name="Normal 6 4 2 6 3" xfId="3198" xr:uid="{21D9C4C6-A57F-4BC1-89A4-8A7AF4FE9DF2}"/>
    <cellStyle name="Normal 6 4 2 6 4" xfId="3199" xr:uid="{1B08CA08-B054-4B86-9595-F9A95CF9B63F}"/>
    <cellStyle name="Normal 6 4 2 7" xfId="1632" xr:uid="{D2F2DC52-339D-4E93-9032-30D21930AE93}"/>
    <cellStyle name="Normal 6 4 2 8" xfId="3200" xr:uid="{9CAEB89F-A31E-4C61-98ED-90D740BB03B5}"/>
    <cellStyle name="Normal 6 4 2 9" xfId="3201" xr:uid="{D5F201D8-A545-4647-B05F-2E1253B82451}"/>
    <cellStyle name="Normal 6 4 3" xfId="144" xr:uid="{22935478-2CA4-4881-A4B2-8BE328D0C93A}"/>
    <cellStyle name="Normal 6 4 3 2" xfId="145" xr:uid="{94FAF8F3-71BD-401A-8182-7095613F255A}"/>
    <cellStyle name="Normal 6 4 3 2 2" xfId="655" xr:uid="{B70C9E99-FF5D-4730-8D1A-BED320CDF0A5}"/>
    <cellStyle name="Normal 6 4 3 2 2 2" xfId="1633" xr:uid="{6735D8A8-04BD-41C6-BC49-41ECE8FC2A17}"/>
    <cellStyle name="Normal 6 4 3 2 2 2 2" xfId="1634" xr:uid="{ECE4F673-B895-467B-9227-FC0310FDF647}"/>
    <cellStyle name="Normal 6 4 3 2 2 2 2 2" xfId="4490" xr:uid="{1AB53BAF-C121-4206-B4F0-D1A3CB74FEAA}"/>
    <cellStyle name="Normal 6 4 3 2 2 2 2 2 2" xfId="5670" xr:uid="{FD50B125-AD64-4E56-B2EF-77F471A91BBE}"/>
    <cellStyle name="Normal 6 4 3 2 2 2 2 3" xfId="5671" xr:uid="{83640EDB-380E-4EC5-A1A3-D78BAE96119C}"/>
    <cellStyle name="Normal 6 4 3 2 2 2 3" xfId="4491" xr:uid="{A3EEB42E-E5F7-42E8-B8CC-7938CB37BC3F}"/>
    <cellStyle name="Normal 6 4 3 2 2 2 3 2" xfId="5672" xr:uid="{9F6C9168-DD3E-40B7-8045-986C3C09333A}"/>
    <cellStyle name="Normal 6 4 3 2 2 2 4" xfId="5673" xr:uid="{A107DC68-0AFD-4F3E-B502-67A969FC71DC}"/>
    <cellStyle name="Normal 6 4 3 2 2 3" xfId="1635" xr:uid="{3A5ECB4D-46D7-486D-B08E-FA3511C8FDE3}"/>
    <cellStyle name="Normal 6 4 3 2 2 3 2" xfId="4492" xr:uid="{DA1C89E0-ED70-425F-89FA-6135860F6FAF}"/>
    <cellStyle name="Normal 6 4 3 2 2 3 2 2" xfId="5674" xr:uid="{E39330B0-F2DC-40AD-8378-B3DB8A480F2F}"/>
    <cellStyle name="Normal 6 4 3 2 2 3 3" xfId="5675" xr:uid="{53F104F1-E6EA-44E3-ADC2-B68A5CF2B32E}"/>
    <cellStyle name="Normal 6 4 3 2 2 4" xfId="3202" xr:uid="{F863AB3D-CB41-4C7E-811C-250CC48A7F83}"/>
    <cellStyle name="Normal 6 4 3 2 2 4 2" xfId="5676" xr:uid="{73E1E6C9-3438-4C51-BF6F-6C7A45DC7547}"/>
    <cellStyle name="Normal 6 4 3 2 2 5" xfId="5677" xr:uid="{D8378586-2B81-48AF-BD0C-BCCA1856457E}"/>
    <cellStyle name="Normal 6 4 3 2 3" xfId="1636" xr:uid="{BE22650B-C67A-4B67-977C-AF5AC947611C}"/>
    <cellStyle name="Normal 6 4 3 2 3 2" xfId="1637" xr:uid="{6709757E-242C-49E6-81CA-4B99774C651E}"/>
    <cellStyle name="Normal 6 4 3 2 3 2 2" xfId="4493" xr:uid="{8E317B64-7F1E-4325-A990-5274244186B7}"/>
    <cellStyle name="Normal 6 4 3 2 3 2 2 2" xfId="5678" xr:uid="{A7F53C44-683C-4300-8E76-113B4B436958}"/>
    <cellStyle name="Normal 6 4 3 2 3 2 3" xfId="5679" xr:uid="{52D5C992-68BA-4B29-8431-165AC49783A4}"/>
    <cellStyle name="Normal 6 4 3 2 3 3" xfId="3203" xr:uid="{1E3CD36C-7F8E-4FFB-9BF2-4B4D21F151FB}"/>
    <cellStyle name="Normal 6 4 3 2 3 3 2" xfId="5680" xr:uid="{CDF77417-DF26-4B86-BF49-82E0743156E7}"/>
    <cellStyle name="Normal 6 4 3 2 3 4" xfId="3204" xr:uid="{3EE5ECF6-C9CF-46C3-89CC-EAB08659AD71}"/>
    <cellStyle name="Normal 6 4 3 2 4" xfId="1638" xr:uid="{4C1D1663-9417-47DA-AD09-E000E332A1D8}"/>
    <cellStyle name="Normal 6 4 3 2 4 2" xfId="4494" xr:uid="{DC705B38-ECB2-4995-9423-E20CB39F55AE}"/>
    <cellStyle name="Normal 6 4 3 2 4 2 2" xfId="5681" xr:uid="{0A98EF47-F74D-40A3-BEDB-05443615302D}"/>
    <cellStyle name="Normal 6 4 3 2 4 3" xfId="5682" xr:uid="{331088E7-355B-4765-AF4A-DCC089E52532}"/>
    <cellStyle name="Normal 6 4 3 2 5" xfId="3205" xr:uid="{29249488-9031-476D-B1E6-884F2B869DB6}"/>
    <cellStyle name="Normal 6 4 3 2 5 2" xfId="5683" xr:uid="{1A510933-5A54-4FC3-8F15-9D1EFEA507D4}"/>
    <cellStyle name="Normal 6 4 3 2 6" xfId="3206" xr:uid="{C93CEE0B-A62E-4786-875F-14AC0E9EAB75}"/>
    <cellStyle name="Normal 6 4 3 3" xfId="352" xr:uid="{D0616E01-511C-4C21-9270-E3D1C9EEA646}"/>
    <cellStyle name="Normal 6 4 3 3 2" xfId="1639" xr:uid="{9D80C0ED-7AE4-4664-A2CD-3FBE205C14ED}"/>
    <cellStyle name="Normal 6 4 3 3 2 2" xfId="1640" xr:uid="{B4DE18E0-1257-4571-95FA-DACDA70750D2}"/>
    <cellStyle name="Normal 6 4 3 3 2 2 2" xfId="4495" xr:uid="{A89ABA0B-2135-4545-864E-46A7332267C9}"/>
    <cellStyle name="Normal 6 4 3 3 2 2 2 2" xfId="5684" xr:uid="{C3ADE5F3-E6F9-4050-9FF0-6D53F39088B0}"/>
    <cellStyle name="Normal 6 4 3 3 2 2 3" xfId="5685" xr:uid="{0540DB4D-37CC-4B80-B7EE-B9B2EED7C1F0}"/>
    <cellStyle name="Normal 6 4 3 3 2 3" xfId="3207" xr:uid="{E8E26BA1-CC32-4403-9B4E-E7836BB1BAB2}"/>
    <cellStyle name="Normal 6 4 3 3 2 3 2" xfId="5686" xr:uid="{48E26CD4-BB69-4A10-B563-0AE1C2A57F74}"/>
    <cellStyle name="Normal 6 4 3 3 2 4" xfId="3208" xr:uid="{407E6C51-8A19-4B46-A812-0388AC43ED67}"/>
    <cellStyle name="Normal 6 4 3 3 3" xfId="1641" xr:uid="{0E0B10F8-0FD6-407A-ABD4-E23B364701BD}"/>
    <cellStyle name="Normal 6 4 3 3 3 2" xfId="4496" xr:uid="{69EB1626-81C4-4881-8A3A-29712077364A}"/>
    <cellStyle name="Normal 6 4 3 3 3 2 2" xfId="5687" xr:uid="{DFB83387-08DE-4398-901C-8D311EE39AD3}"/>
    <cellStyle name="Normal 6 4 3 3 3 3" xfId="5688" xr:uid="{4260F951-E689-4330-A891-2C0262E9EF81}"/>
    <cellStyle name="Normal 6 4 3 3 4" xfId="3209" xr:uid="{FE30E4AA-7191-4564-ABFE-DD013D61F0A7}"/>
    <cellStyle name="Normal 6 4 3 3 4 2" xfId="5689" xr:uid="{B3E2B7BF-9751-4A41-95F9-45B1B2C254C1}"/>
    <cellStyle name="Normal 6 4 3 3 5" xfId="3210" xr:uid="{342EEAD9-5031-4684-BA75-31C3E5660A0B}"/>
    <cellStyle name="Normal 6 4 3 4" xfId="1642" xr:uid="{10429D38-1333-48C0-BD19-22CD99544C46}"/>
    <cellStyle name="Normal 6 4 3 4 2" xfId="1643" xr:uid="{522D2CA8-05F1-4D41-815D-23F4C177E1E7}"/>
    <cellStyle name="Normal 6 4 3 4 2 2" xfId="4497" xr:uid="{59A4599A-ABB7-4A5E-A2C6-539836BC13BE}"/>
    <cellStyle name="Normal 6 4 3 4 2 2 2" xfId="5690" xr:uid="{7AA37E30-FC24-4A68-A91A-FE1967AFBF8D}"/>
    <cellStyle name="Normal 6 4 3 4 2 3" xfId="5691" xr:uid="{134C4A91-5E77-4E3C-BE01-38386A5F8DEB}"/>
    <cellStyle name="Normal 6 4 3 4 3" xfId="3211" xr:uid="{9351A69B-F3BE-4834-9EB6-41D4DF41F2FF}"/>
    <cellStyle name="Normal 6 4 3 4 3 2" xfId="5692" xr:uid="{0B5A1A31-6275-4ED9-AC19-72609B9F0A25}"/>
    <cellStyle name="Normal 6 4 3 4 4" xfId="3212" xr:uid="{CB091AB1-C416-41A1-94C8-01F45FCD3C6F}"/>
    <cellStyle name="Normal 6 4 3 5" xfId="1644" xr:uid="{93261E64-0E73-4048-99AC-7C19D6916687}"/>
    <cellStyle name="Normal 6 4 3 5 2" xfId="3213" xr:uid="{A743B9A6-DCD9-40D7-8991-F1795F0FD0EB}"/>
    <cellStyle name="Normal 6 4 3 5 2 2" xfId="5693" xr:uid="{BB62F2F6-B6AF-4428-9761-8B9C6010D0B2}"/>
    <cellStyle name="Normal 6 4 3 5 3" xfId="3214" xr:uid="{B5885A3C-80F5-4C08-9934-EA36823EB315}"/>
    <cellStyle name="Normal 6 4 3 5 4" xfId="3215" xr:uid="{E9EEAA51-D743-4667-9A76-04049985C038}"/>
    <cellStyle name="Normal 6 4 3 6" xfId="3216" xr:uid="{9D6AC5DC-8591-4D79-AF74-9CFDC5297C77}"/>
    <cellStyle name="Normal 6 4 3 6 2" xfId="5694" xr:uid="{07DDDA30-92A5-4EF4-A198-F7587CC88358}"/>
    <cellStyle name="Normal 6 4 3 7" xfId="3217" xr:uid="{ED688C19-0B40-46E5-822B-A98C35142EF3}"/>
    <cellStyle name="Normal 6 4 3 8" xfId="3218" xr:uid="{D5AA2742-41C0-4306-B60D-574F517A8BCE}"/>
    <cellStyle name="Normal 6 4 4" xfId="146" xr:uid="{72D97044-ADCF-4D02-9C78-607D35490BAE}"/>
    <cellStyle name="Normal 6 4 4 2" xfId="656" xr:uid="{04F0FF2F-F4FD-42D3-BF16-0731853FE5BB}"/>
    <cellStyle name="Normal 6 4 4 2 2" xfId="657" xr:uid="{24573AC1-68C5-4813-9E03-AB951FCE4754}"/>
    <cellStyle name="Normal 6 4 4 2 2 2" xfId="1645" xr:uid="{D986EB0C-F22D-4EDD-A824-36AECE4A81E0}"/>
    <cellStyle name="Normal 6 4 4 2 2 2 2" xfId="1646" xr:uid="{57B7A997-A83C-4CED-8C08-478940CBB031}"/>
    <cellStyle name="Normal 6 4 4 2 2 2 2 2" xfId="5695" xr:uid="{1286730B-CDD9-4F92-91C9-EAAD48DDBB7C}"/>
    <cellStyle name="Normal 6 4 4 2 2 2 3" xfId="5696" xr:uid="{54E13DC3-8EFC-43A1-8185-008A0CEA55F9}"/>
    <cellStyle name="Normal 6 4 4 2 2 3" xfId="1647" xr:uid="{C348A029-ECF7-4843-BCEF-89C835B6C19C}"/>
    <cellStyle name="Normal 6 4 4 2 2 3 2" xfId="5697" xr:uid="{56BC9F93-331B-4A76-8B31-752E82526474}"/>
    <cellStyle name="Normal 6 4 4 2 2 4" xfId="3219" xr:uid="{129F9A2F-ED4F-4D85-BC0E-B6F7D24C183A}"/>
    <cellStyle name="Normal 6 4 4 2 3" xfId="1648" xr:uid="{6F8D9C24-E22A-4A9C-8072-2B980CB5B618}"/>
    <cellStyle name="Normal 6 4 4 2 3 2" xfId="1649" xr:uid="{7A215ACE-461E-4A04-B577-D6BC4EEC1E54}"/>
    <cellStyle name="Normal 6 4 4 2 3 2 2" xfId="5698" xr:uid="{58BE3264-46FD-4A34-87E5-2B5BBB9EC62F}"/>
    <cellStyle name="Normal 6 4 4 2 3 3" xfId="5699" xr:uid="{D3F662E4-039B-40AC-B64C-D9572DD95633}"/>
    <cellStyle name="Normal 6 4 4 2 4" xfId="1650" xr:uid="{85B53C74-6B1B-458F-B4C9-00FD18E70A28}"/>
    <cellStyle name="Normal 6 4 4 2 4 2" xfId="5700" xr:uid="{E5BED687-D3E6-4105-8987-94AEEDF57AF9}"/>
    <cellStyle name="Normal 6 4 4 2 5" xfId="3220" xr:uid="{7EB6F8E7-2AA3-4C37-B006-AA9AB7D2DE01}"/>
    <cellStyle name="Normal 6 4 4 3" xfId="658" xr:uid="{BD9E87E0-362A-4B47-9C06-6306324C09E3}"/>
    <cellStyle name="Normal 6 4 4 3 2" xfId="1651" xr:uid="{D69F01B3-00C0-4D8D-B8E4-DD57A7D97981}"/>
    <cellStyle name="Normal 6 4 4 3 2 2" xfId="1652" xr:uid="{55A8EE60-22A8-4457-AC11-67DDCA0A1C67}"/>
    <cellStyle name="Normal 6 4 4 3 2 2 2" xfId="5701" xr:uid="{AE952F31-7719-4FD7-A932-DAF5543F107F}"/>
    <cellStyle name="Normal 6 4 4 3 2 3" xfId="5702" xr:uid="{6A2120F6-B5C0-42B0-9527-0C2DB345F933}"/>
    <cellStyle name="Normal 6 4 4 3 3" xfId="1653" xr:uid="{D4491F0E-E922-427A-A994-FBC3563CEA0C}"/>
    <cellStyle name="Normal 6 4 4 3 3 2" xfId="5703" xr:uid="{80F8EBEA-C93D-4E5A-BA00-AADD31E229AA}"/>
    <cellStyle name="Normal 6 4 4 3 4" xfId="3221" xr:uid="{8F791739-5C1B-484A-BA58-8921721F3961}"/>
    <cellStyle name="Normal 6 4 4 4" xfId="1654" xr:uid="{6CD4EEB0-5662-4D6B-BDA5-D850363D44B7}"/>
    <cellStyle name="Normal 6 4 4 4 2" xfId="1655" xr:uid="{B855188E-F0B0-4B62-B240-A261CD7DE668}"/>
    <cellStyle name="Normal 6 4 4 4 2 2" xfId="5704" xr:uid="{119398C2-D046-4D22-9B1B-4ACE4E99FF9C}"/>
    <cellStyle name="Normal 6 4 4 4 3" xfId="3222" xr:uid="{F32F3878-1D29-4886-A629-B71D89B04D08}"/>
    <cellStyle name="Normal 6 4 4 4 4" xfId="3223" xr:uid="{2E5F1B8E-2E67-419A-8706-63E7DFC6EFA5}"/>
    <cellStyle name="Normal 6 4 4 5" xfId="1656" xr:uid="{70E889AE-A5F4-470E-AF26-D49904077E2E}"/>
    <cellStyle name="Normal 6 4 4 5 2" xfId="5705" xr:uid="{77D7A0AC-C480-4AB3-81CF-5DE3C63E2854}"/>
    <cellStyle name="Normal 6 4 4 6" xfId="3224" xr:uid="{C0646A6A-0AE0-4FC4-B4D2-6FE831DABCDD}"/>
    <cellStyle name="Normal 6 4 4 7" xfId="3225" xr:uid="{0B847BEF-D0DA-4BF1-9F35-3C9FFF18EB2C}"/>
    <cellStyle name="Normal 6 4 5" xfId="353" xr:uid="{C16EC2E3-CE80-4B09-B9CD-F539EEB0AFB7}"/>
    <cellStyle name="Normal 6 4 5 2" xfId="659" xr:uid="{7B777C33-9873-4705-AD20-44F60331CEB2}"/>
    <cellStyle name="Normal 6 4 5 2 2" xfId="1657" xr:uid="{C95DF290-DD62-4B4A-93F5-58A733BEF85E}"/>
    <cellStyle name="Normal 6 4 5 2 2 2" xfId="1658" xr:uid="{67AB5B40-8648-4053-9B9E-B585AA713A75}"/>
    <cellStyle name="Normal 6 4 5 2 2 2 2" xfId="5706" xr:uid="{556D473C-83F3-4FE0-8274-170B804B1DE6}"/>
    <cellStyle name="Normal 6 4 5 2 2 3" xfId="5707" xr:uid="{62BEAF21-CECD-4021-BC36-2A85870E8C58}"/>
    <cellStyle name="Normal 6 4 5 2 3" xfId="1659" xr:uid="{50D8644B-BE56-432F-B68C-0BBF16C3EB08}"/>
    <cellStyle name="Normal 6 4 5 2 3 2" xfId="5708" xr:uid="{6A214D52-87BB-4C29-B786-3248E6E0B9C5}"/>
    <cellStyle name="Normal 6 4 5 2 4" xfId="3226" xr:uid="{E82C1286-329D-4AA6-B392-B4748780BE0E}"/>
    <cellStyle name="Normal 6 4 5 3" xfId="1660" xr:uid="{3621E270-7A18-4A54-B46F-0DADFB173663}"/>
    <cellStyle name="Normal 6 4 5 3 2" xfId="1661" xr:uid="{F3A67E67-E69B-4305-B118-8DF871031A67}"/>
    <cellStyle name="Normal 6 4 5 3 2 2" xfId="5709" xr:uid="{D3606DFF-C2F3-4728-8327-3EE3BC6B1A33}"/>
    <cellStyle name="Normal 6 4 5 3 3" xfId="3227" xr:uid="{541DFF4A-8D13-47DF-96EC-896B38DD205F}"/>
    <cellStyle name="Normal 6 4 5 3 4" xfId="3228" xr:uid="{6703A794-EF0E-4BEC-904B-1BEC69EBDB7B}"/>
    <cellStyle name="Normal 6 4 5 4" xfId="1662" xr:uid="{04BBA7D3-891B-4095-BBC7-93B44DD8C61D}"/>
    <cellStyle name="Normal 6 4 5 4 2" xfId="5710" xr:uid="{46342B02-A73E-49BC-86FA-5343FBC65495}"/>
    <cellStyle name="Normal 6 4 5 5" xfId="3229" xr:uid="{8CC895A3-5613-4F77-AD39-E91AB772121D}"/>
    <cellStyle name="Normal 6 4 5 6" xfId="3230" xr:uid="{460832B1-8DD8-4888-A0EC-7860993ABC18}"/>
    <cellStyle name="Normal 6 4 6" xfId="354" xr:uid="{705515CC-6F7B-43FB-A882-85D25B9CFCEE}"/>
    <cellStyle name="Normal 6 4 6 2" xfId="1663" xr:uid="{BCA30DC2-770C-449D-9961-A465F19CBA3E}"/>
    <cellStyle name="Normal 6 4 6 2 2" xfId="1664" xr:uid="{C5144A5C-9892-41AC-A5E0-4C966CC0CFC5}"/>
    <cellStyle name="Normal 6 4 6 2 2 2" xfId="5711" xr:uid="{1E3BAC9B-B830-412E-8F8A-8611F2ECF669}"/>
    <cellStyle name="Normal 6 4 6 2 3" xfId="3231" xr:uid="{A7EC25DB-98CE-4567-ACE7-80E3FC611C42}"/>
    <cellStyle name="Normal 6 4 6 2 4" xfId="3232" xr:uid="{4EFDB8CE-500F-4AA6-9F8B-F753C10EDF1B}"/>
    <cellStyle name="Normal 6 4 6 3" xfId="1665" xr:uid="{6BE75FE3-6AB3-4085-BFA0-AEB601DABBBC}"/>
    <cellStyle name="Normal 6 4 6 3 2" xfId="5712" xr:uid="{D5B11E11-D859-4B03-871B-5B250A131D39}"/>
    <cellStyle name="Normal 6 4 6 4" xfId="3233" xr:uid="{2423289A-3803-4B37-9007-CC00104B6B28}"/>
    <cellStyle name="Normal 6 4 6 5" xfId="3234" xr:uid="{5F821EC5-8F9E-48DB-B415-2FD4D1C0FE7B}"/>
    <cellStyle name="Normal 6 4 7" xfId="1666" xr:uid="{F732FF17-E86A-487B-807D-1C831F90D5C3}"/>
    <cellStyle name="Normal 6 4 7 2" xfId="1667" xr:uid="{6E89B39A-2D25-4D23-9770-B8165BB79309}"/>
    <cellStyle name="Normal 6 4 7 2 2" xfId="5713" xr:uid="{BBD416DF-C14A-4BAB-AA8D-6939C3E9382C}"/>
    <cellStyle name="Normal 6 4 7 3" xfId="3235" xr:uid="{0A04756D-55AC-49D8-BD21-7CEE04E5ECE9}"/>
    <cellStyle name="Normal 6 4 7 3 2" xfId="4421" xr:uid="{B4229E7E-5B49-4349-A8A7-9DA82F24E67E}"/>
    <cellStyle name="Normal 6 4 7 3 3" xfId="4699" xr:uid="{9BE6B57F-5DD0-4EFC-90EC-3ACCC966FC5E}"/>
    <cellStyle name="Normal 6 4 7 4" xfId="3236" xr:uid="{6A778B06-AE2A-4B99-B3B4-24306FE1CF50}"/>
    <cellStyle name="Normal 6 4 8" xfId="1668" xr:uid="{4C04077C-C8A6-49EB-ABA8-A554CA3691E5}"/>
    <cellStyle name="Normal 6 4 8 2" xfId="3237" xr:uid="{F385C840-ABB7-40F5-A423-00FD7601C83E}"/>
    <cellStyle name="Normal 6 4 8 3" xfId="3238" xr:uid="{B7AB910E-C222-448A-98FD-0DB8BA567C48}"/>
    <cellStyle name="Normal 6 4 8 4" xfId="3239" xr:uid="{A442FC8F-02DB-42B2-8D05-CD78A9057E10}"/>
    <cellStyle name="Normal 6 4 9" xfId="3240" xr:uid="{3A558057-F180-4BEB-B746-AD55A269035E}"/>
    <cellStyle name="Normal 6 5" xfId="147" xr:uid="{A6DF7CAE-D67D-46FB-9135-CB080B976118}"/>
    <cellStyle name="Normal 6 5 10" xfId="3241" xr:uid="{948C7D5B-0498-4814-906D-52D10CA58E6F}"/>
    <cellStyle name="Normal 6 5 11" xfId="3242" xr:uid="{F6B8FDF2-A7E7-48B9-8E1F-F76AD238F957}"/>
    <cellStyle name="Normal 6 5 2" xfId="148" xr:uid="{388EB5FA-103F-4DDB-AA2B-89AF6445FC51}"/>
    <cellStyle name="Normal 6 5 2 2" xfId="355" xr:uid="{DD431C2D-ED89-4E95-BF2E-F5AD10F803A9}"/>
    <cellStyle name="Normal 6 5 2 2 2" xfId="660" xr:uid="{F1E0744D-5C5B-407A-A90D-715C7AB01798}"/>
    <cellStyle name="Normal 6 5 2 2 2 2" xfId="661" xr:uid="{9405B170-CC71-479B-81F7-79AFBA518FFD}"/>
    <cellStyle name="Normal 6 5 2 2 2 2 2" xfId="1669" xr:uid="{67082080-7A35-4958-940B-C10684E0D65C}"/>
    <cellStyle name="Normal 6 5 2 2 2 2 2 2" xfId="5714" xr:uid="{87AA97E2-8966-479B-972C-BAA9458EAD58}"/>
    <cellStyle name="Normal 6 5 2 2 2 2 3" xfId="3243" xr:uid="{2BFD737A-4A5F-449C-B43E-8FBDE37DE12B}"/>
    <cellStyle name="Normal 6 5 2 2 2 2 4" xfId="3244" xr:uid="{4A322B37-117A-4736-BB7C-2E55B27E7536}"/>
    <cellStyle name="Normal 6 5 2 2 2 3" xfId="1670" xr:uid="{B42E94B0-F368-4357-B613-5B15B7FF5816}"/>
    <cellStyle name="Normal 6 5 2 2 2 3 2" xfId="3245" xr:uid="{8C954E23-E0EA-4D7D-AF8B-E9B71BA89BCF}"/>
    <cellStyle name="Normal 6 5 2 2 2 3 3" xfId="3246" xr:uid="{AF1A8C49-26CE-4406-9E0F-882AC20673F8}"/>
    <cellStyle name="Normal 6 5 2 2 2 3 4" xfId="3247" xr:uid="{3DFD3C2D-5A90-4156-AAA0-6884AE06077E}"/>
    <cellStyle name="Normal 6 5 2 2 2 4" xfId="3248" xr:uid="{454ACE0E-5ACF-4647-80A0-40ACBDA0DDEE}"/>
    <cellStyle name="Normal 6 5 2 2 2 5" xfId="3249" xr:uid="{8AA708D3-602B-4592-82A0-36CF12BB2F31}"/>
    <cellStyle name="Normal 6 5 2 2 2 6" xfId="3250" xr:uid="{BC26A128-D994-4CB4-9F3E-E6F380AF1A19}"/>
    <cellStyle name="Normal 6 5 2 2 3" xfId="662" xr:uid="{332A28B8-4B44-4B13-B976-8BC9080CFFE9}"/>
    <cellStyle name="Normal 6 5 2 2 3 2" xfId="1671" xr:uid="{9D8E654C-F3CC-4B49-A4AD-F4DF179D4517}"/>
    <cellStyle name="Normal 6 5 2 2 3 2 2" xfId="3251" xr:uid="{36AF0484-592A-4C0B-9677-B6A2EA8FB683}"/>
    <cellStyle name="Normal 6 5 2 2 3 2 3" xfId="3252" xr:uid="{FB49F687-81A0-4E3D-8B0B-D792B5010D58}"/>
    <cellStyle name="Normal 6 5 2 2 3 2 4" xfId="3253" xr:uid="{CF92A03A-4116-4DAA-A935-5C4CE0EAF386}"/>
    <cellStyle name="Normal 6 5 2 2 3 3" xfId="3254" xr:uid="{484D750D-6CA3-48F5-A453-0A4811F02271}"/>
    <cellStyle name="Normal 6 5 2 2 3 4" xfId="3255" xr:uid="{76240A3A-25EE-44A8-A9AE-2A15162F3CE1}"/>
    <cellStyle name="Normal 6 5 2 2 3 5" xfId="3256" xr:uid="{43937D19-9830-4B15-B29A-1A148A7BAC0A}"/>
    <cellStyle name="Normal 6 5 2 2 4" xfId="1672" xr:uid="{106769F5-C568-4264-ACB9-4773A658C842}"/>
    <cellStyle name="Normal 6 5 2 2 4 2" xfId="3257" xr:uid="{79A7A3DF-37DC-4EB3-AFB3-D8458B89AD0E}"/>
    <cellStyle name="Normal 6 5 2 2 4 3" xfId="3258" xr:uid="{548CECB4-9AE1-4C35-A18C-7088ADA35A56}"/>
    <cellStyle name="Normal 6 5 2 2 4 4" xfId="3259" xr:uid="{E864C812-D6F0-466F-B19C-7676CAE17ED9}"/>
    <cellStyle name="Normal 6 5 2 2 5" xfId="3260" xr:uid="{BA7809E8-594F-41A8-B001-ABDF17BD8F4D}"/>
    <cellStyle name="Normal 6 5 2 2 5 2" xfId="3261" xr:uid="{99A1C6AD-EBF9-4C9C-9A20-51AA31A4F52C}"/>
    <cellStyle name="Normal 6 5 2 2 5 3" xfId="3262" xr:uid="{4BC7631B-A192-4D4A-9536-2675008E4A2C}"/>
    <cellStyle name="Normal 6 5 2 2 5 4" xfId="3263" xr:uid="{76D8BAAE-5024-4B67-9396-48D9CDD8BAC7}"/>
    <cellStyle name="Normal 6 5 2 2 6" xfId="3264" xr:uid="{A0732907-C119-4969-BC51-4687CEFB573F}"/>
    <cellStyle name="Normal 6 5 2 2 7" xfId="3265" xr:uid="{E48B0CA1-DECF-4973-856E-F345FCE8C721}"/>
    <cellStyle name="Normal 6 5 2 2 8" xfId="3266" xr:uid="{49DAE537-4566-454C-BD4D-CE6D0D2DC0A0}"/>
    <cellStyle name="Normal 6 5 2 3" xfId="663" xr:uid="{3E1A7905-EA0E-4194-B940-70E7C018EDFA}"/>
    <cellStyle name="Normal 6 5 2 3 2" xfId="664" xr:uid="{D9CFE36A-4ABF-4429-B15F-E7DCC91CA2A0}"/>
    <cellStyle name="Normal 6 5 2 3 2 2" xfId="665" xr:uid="{5F34CACA-4A86-483B-A753-D80098E680A8}"/>
    <cellStyle name="Normal 6 5 2 3 2 2 2" xfId="5715" xr:uid="{46C840D9-0986-473D-B1DF-8AF2D53377D2}"/>
    <cellStyle name="Normal 6 5 2 3 2 3" xfId="3267" xr:uid="{0988394A-0F70-4B0C-ADBF-85C5829D0BE2}"/>
    <cellStyle name="Normal 6 5 2 3 2 4" xfId="3268" xr:uid="{8FE0C1D3-4793-4DCF-9DC3-2D2B25760800}"/>
    <cellStyle name="Normal 6 5 2 3 3" xfId="666" xr:uid="{025A274F-2179-41A1-AF3D-4A3928AFE7C0}"/>
    <cellStyle name="Normal 6 5 2 3 3 2" xfId="3269" xr:uid="{5C4BAAE1-6392-452B-97E5-DBE0EBBFCC35}"/>
    <cellStyle name="Normal 6 5 2 3 3 3" xfId="3270" xr:uid="{05853F3A-11CD-433A-974E-380DACFA3356}"/>
    <cellStyle name="Normal 6 5 2 3 3 4" xfId="3271" xr:uid="{353405C7-579B-4311-9363-20CDB26BA7D9}"/>
    <cellStyle name="Normal 6 5 2 3 4" xfId="3272" xr:uid="{40BC5EAD-8FE2-4C2F-8F07-7D2E9F74A70B}"/>
    <cellStyle name="Normal 6 5 2 3 5" xfId="3273" xr:uid="{181123A2-9403-4B32-9E73-9080A58C0FBB}"/>
    <cellStyle name="Normal 6 5 2 3 6" xfId="3274" xr:uid="{3B72658E-666F-4822-A7DA-52DA394A284B}"/>
    <cellStyle name="Normal 6 5 2 4" xfId="667" xr:uid="{4B7EE205-0987-4D12-B0D0-6012CDA6EF7E}"/>
    <cellStyle name="Normal 6 5 2 4 2" xfId="668" xr:uid="{81232DF5-925D-4D14-8217-821768DDEC2B}"/>
    <cellStyle name="Normal 6 5 2 4 2 2" xfId="3275" xr:uid="{9D2FF5C4-374F-4ED5-AC5A-5316E019A753}"/>
    <cellStyle name="Normal 6 5 2 4 2 3" xfId="3276" xr:uid="{8AF7CEE7-7C58-48F8-8BFF-2227B47865C5}"/>
    <cellStyle name="Normal 6 5 2 4 2 4" xfId="3277" xr:uid="{4C187551-3749-4D17-8636-3757698AD81D}"/>
    <cellStyle name="Normal 6 5 2 4 3" xfId="3278" xr:uid="{58E9AEE4-28CF-4202-B8C9-7096E467BCC1}"/>
    <cellStyle name="Normal 6 5 2 4 4" xfId="3279" xr:uid="{C4121C51-4375-4D99-9588-354DB3F5310D}"/>
    <cellStyle name="Normal 6 5 2 4 5" xfId="3280" xr:uid="{F9D8F2D0-2571-4892-A704-F57D8F97099E}"/>
    <cellStyle name="Normal 6 5 2 5" xfId="669" xr:uid="{309F8AE7-DE01-4D97-8C20-5287DCBC7A29}"/>
    <cellStyle name="Normal 6 5 2 5 2" xfId="3281" xr:uid="{28FA06A6-CCBF-434E-9DF6-B4C4824B996B}"/>
    <cellStyle name="Normal 6 5 2 5 3" xfId="3282" xr:uid="{C913B9D0-8748-4919-909E-42D466B136EF}"/>
    <cellStyle name="Normal 6 5 2 5 4" xfId="3283" xr:uid="{6DD28913-6EEB-47CD-A63B-0C1646DD2E53}"/>
    <cellStyle name="Normal 6 5 2 6" xfId="3284" xr:uid="{33C888FD-96F9-4EBB-92E1-9A5E49E4E0D6}"/>
    <cellStyle name="Normal 6 5 2 6 2" xfId="3285" xr:uid="{4962BFFE-7880-410F-AD60-B45BD465B25C}"/>
    <cellStyle name="Normal 6 5 2 6 3" xfId="3286" xr:uid="{BC8666B1-977D-4679-875F-A41DEDED47B9}"/>
    <cellStyle name="Normal 6 5 2 6 4" xfId="3287" xr:uid="{480A1C50-FD8F-40D4-AC61-0BA70C97C3CB}"/>
    <cellStyle name="Normal 6 5 2 7" xfId="3288" xr:uid="{A4979207-476D-4CA9-9990-FFC497A69613}"/>
    <cellStyle name="Normal 6 5 2 8" xfId="3289" xr:uid="{7D8EA4A8-7F78-4989-88C8-EB20BE1D89F4}"/>
    <cellStyle name="Normal 6 5 2 9" xfId="3290" xr:uid="{3DBA4EBA-73D8-412F-991A-ED0DAF3A35CE}"/>
    <cellStyle name="Normal 6 5 3" xfId="356" xr:uid="{56BD2682-D0D9-4362-88D5-01C4E99886BA}"/>
    <cellStyle name="Normal 6 5 3 2" xfId="670" xr:uid="{ECC697AC-B102-4839-9CB7-304D16597D63}"/>
    <cellStyle name="Normal 6 5 3 2 2" xfId="671" xr:uid="{DABC3255-5C7A-4EAC-A62B-A39282C2EA08}"/>
    <cellStyle name="Normal 6 5 3 2 2 2" xfId="1673" xr:uid="{48CF7B11-5260-4DE4-90DA-B92663CBC0A6}"/>
    <cellStyle name="Normal 6 5 3 2 2 2 2" xfId="1674" xr:uid="{8BAE0088-1D6D-4036-99CD-6741A3B8EA94}"/>
    <cellStyle name="Normal 6 5 3 2 2 3" xfId="1675" xr:uid="{9D0ED3D9-9D90-4B9F-8AA0-F0344F395621}"/>
    <cellStyle name="Normal 6 5 3 2 2 4" xfId="3291" xr:uid="{38E705F0-EAF3-4088-A3E6-51528C72B540}"/>
    <cellStyle name="Normal 6 5 3 2 3" xfId="1676" xr:uid="{160A456C-0561-4E27-A60F-D89B7D291A00}"/>
    <cellStyle name="Normal 6 5 3 2 3 2" xfId="1677" xr:uid="{382DD141-351A-4994-9BE6-9B4772683686}"/>
    <cellStyle name="Normal 6 5 3 2 3 3" xfId="3292" xr:uid="{36CE7654-0500-4732-A934-B7ED8772CD01}"/>
    <cellStyle name="Normal 6 5 3 2 3 4" xfId="3293" xr:uid="{EACB3830-4896-4A8B-82EE-0EF61A074AFF}"/>
    <cellStyle name="Normal 6 5 3 2 4" xfId="1678" xr:uid="{A000292E-572B-43F7-94EA-85267F05C1CC}"/>
    <cellStyle name="Normal 6 5 3 2 5" xfId="3294" xr:uid="{F5CA8649-44C0-4A94-9955-144A6CB98FAE}"/>
    <cellStyle name="Normal 6 5 3 2 6" xfId="3295" xr:uid="{92E96B93-F2F6-480B-B143-E491B4DD0C97}"/>
    <cellStyle name="Normal 6 5 3 3" xfId="672" xr:uid="{DFBF94E4-6EEE-40C2-AF87-E94705968A3D}"/>
    <cellStyle name="Normal 6 5 3 3 2" xfId="1679" xr:uid="{A59E792C-DBB6-4E16-A230-2503856D4923}"/>
    <cellStyle name="Normal 6 5 3 3 2 2" xfId="1680" xr:uid="{EA19DDDB-A52D-4D8D-A411-37DECCFF29EA}"/>
    <cellStyle name="Normal 6 5 3 3 2 3" xfId="3296" xr:uid="{30EC7480-787B-4C03-A83C-D196FBE027DD}"/>
    <cellStyle name="Normal 6 5 3 3 2 4" xfId="3297" xr:uid="{0195BF71-D8D7-4344-97E8-A49F158ED1D2}"/>
    <cellStyle name="Normal 6 5 3 3 3" xfId="1681" xr:uid="{E8FA4A4E-43A7-400C-88F3-75075752ED3A}"/>
    <cellStyle name="Normal 6 5 3 3 4" xfId="3298" xr:uid="{FF61F569-4266-4F2D-96DD-55A3BA044571}"/>
    <cellStyle name="Normal 6 5 3 3 5" xfId="3299" xr:uid="{35E51225-3774-49E1-8681-27C0A948F3AD}"/>
    <cellStyle name="Normal 6 5 3 4" xfId="1682" xr:uid="{B70DDD5E-7757-435A-A818-A5A1C4C1F286}"/>
    <cellStyle name="Normal 6 5 3 4 2" xfId="1683" xr:uid="{21E58260-12E2-42C5-A018-7A90A7C4FB21}"/>
    <cellStyle name="Normal 6 5 3 4 3" xfId="3300" xr:uid="{6A6CA994-FD44-4AC5-9749-357C1D0B3762}"/>
    <cellStyle name="Normal 6 5 3 4 4" xfId="3301" xr:uid="{50B31B88-D99C-423A-8CAB-2F4BA40E69ED}"/>
    <cellStyle name="Normal 6 5 3 5" xfId="1684" xr:uid="{1C154580-0D1C-41F3-9683-7F05891700A5}"/>
    <cellStyle name="Normal 6 5 3 5 2" xfId="3302" xr:uid="{80397B07-08BC-4BAD-901F-99A75C178773}"/>
    <cellStyle name="Normal 6 5 3 5 3" xfId="3303" xr:uid="{3004BBAC-3BCB-4845-9743-781DF2BA0211}"/>
    <cellStyle name="Normal 6 5 3 5 4" xfId="3304" xr:uid="{D716AB64-F9A8-4A2A-9A25-8537353443AE}"/>
    <cellStyle name="Normal 6 5 3 6" xfId="3305" xr:uid="{A937540E-11D5-479A-BB64-657FC28DA199}"/>
    <cellStyle name="Normal 6 5 3 7" xfId="3306" xr:uid="{772F39E8-02C5-44F0-B1A2-2D7B7D073792}"/>
    <cellStyle name="Normal 6 5 3 8" xfId="3307" xr:uid="{6E17227B-0AF3-4C12-A67F-4435CD3357F3}"/>
    <cellStyle name="Normal 6 5 4" xfId="357" xr:uid="{AFD9E8AD-86DF-43EC-B3AE-98EB9EA5DBF8}"/>
    <cellStyle name="Normal 6 5 4 2" xfId="673" xr:uid="{ED7999EF-8117-4F56-8851-B326232D1A73}"/>
    <cellStyle name="Normal 6 5 4 2 2" xfId="674" xr:uid="{977C6A22-E783-4348-8BD3-A87A15F21BBF}"/>
    <cellStyle name="Normal 6 5 4 2 2 2" xfId="1685" xr:uid="{EB26760D-1D69-4999-BFA3-0EF6C7FB50EF}"/>
    <cellStyle name="Normal 6 5 4 2 2 3" xfId="3308" xr:uid="{47F701FE-264C-48F1-96C0-F7C03F46CF6B}"/>
    <cellStyle name="Normal 6 5 4 2 2 4" xfId="3309" xr:uid="{47C23989-C981-48E5-8724-D7E79E291FB5}"/>
    <cellStyle name="Normal 6 5 4 2 3" xfId="1686" xr:uid="{BB79680B-9DAA-4AA3-ACD6-1EAA67894301}"/>
    <cellStyle name="Normal 6 5 4 2 4" xfId="3310" xr:uid="{FCFD82DD-52BD-400F-BC17-A6928B35E213}"/>
    <cellStyle name="Normal 6 5 4 2 5" xfId="3311" xr:uid="{0CE130BC-71B1-4B43-A952-9B932FF167CC}"/>
    <cellStyle name="Normal 6 5 4 3" xfId="675" xr:uid="{8C8737D8-16E4-4E4D-ACB2-47AAC903BD94}"/>
    <cellStyle name="Normal 6 5 4 3 2" xfId="1687" xr:uid="{AB3C6000-AF85-4D10-AB06-40C3F2E2B845}"/>
    <cellStyle name="Normal 6 5 4 3 3" xfId="3312" xr:uid="{0B573319-B13C-4347-A1E1-463899B29D31}"/>
    <cellStyle name="Normal 6 5 4 3 4" xfId="3313" xr:uid="{5EAADA5B-9518-4087-8618-DBDA096AE419}"/>
    <cellStyle name="Normal 6 5 4 4" xfId="1688" xr:uid="{8B8AF755-860F-4A11-86AE-6671A2F83757}"/>
    <cellStyle name="Normal 6 5 4 4 2" xfId="3314" xr:uid="{15A5C23B-7DFC-4960-ACB6-C8734E3DC276}"/>
    <cellStyle name="Normal 6 5 4 4 3" xfId="3315" xr:uid="{0A39774B-DB3F-47DB-8EF0-CDFF172310B2}"/>
    <cellStyle name="Normal 6 5 4 4 4" xfId="3316" xr:uid="{85199E6D-4E72-45F7-A234-716171A23DC8}"/>
    <cellStyle name="Normal 6 5 4 5" xfId="3317" xr:uid="{BCD73DAB-D604-41A5-BA45-47C3CE8EEC43}"/>
    <cellStyle name="Normal 6 5 4 6" xfId="3318" xr:uid="{F64A4526-B7DD-48C2-81E1-4A8823B3F12F}"/>
    <cellStyle name="Normal 6 5 4 7" xfId="3319" xr:uid="{C2488909-7E36-4543-A782-2659DC210E90}"/>
    <cellStyle name="Normal 6 5 5" xfId="358" xr:uid="{F8FBBEEB-0EC0-4DC2-880E-91BECE7F8161}"/>
    <cellStyle name="Normal 6 5 5 2" xfId="676" xr:uid="{9F2B4974-C234-41C0-BCC4-4C91119BEA9A}"/>
    <cellStyle name="Normal 6 5 5 2 2" xfId="1689" xr:uid="{76AC77A9-4AC5-4DC7-A192-E2751E2F2D84}"/>
    <cellStyle name="Normal 6 5 5 2 3" xfId="3320" xr:uid="{2B57307A-CBF2-4900-8535-D067F103E0A6}"/>
    <cellStyle name="Normal 6 5 5 2 4" xfId="3321" xr:uid="{1D4E2002-F286-4C24-B2EE-FF9F585E5B35}"/>
    <cellStyle name="Normal 6 5 5 3" xfId="1690" xr:uid="{C501A0B6-7B7A-4A8A-B458-CDDF45441C61}"/>
    <cellStyle name="Normal 6 5 5 3 2" xfId="3322" xr:uid="{875704F4-EBE1-4E70-BD02-810BCB3F45FC}"/>
    <cellStyle name="Normal 6 5 5 3 3" xfId="3323" xr:uid="{65F86714-3566-49F1-B2B4-91F9CAAF3F17}"/>
    <cellStyle name="Normal 6 5 5 3 4" xfId="3324" xr:uid="{377DC018-55C9-4D71-857C-37B3F7661875}"/>
    <cellStyle name="Normal 6 5 5 4" xfId="3325" xr:uid="{E3CBCE1E-7E52-40DB-8480-6D1B11C1D4F8}"/>
    <cellStyle name="Normal 6 5 5 5" xfId="3326" xr:uid="{D3553B46-E673-434C-ACDD-A1B4F8FB00E7}"/>
    <cellStyle name="Normal 6 5 5 6" xfId="3327" xr:uid="{0F9D9DB8-0D0E-44C4-9C09-D336E5EE0A4D}"/>
    <cellStyle name="Normal 6 5 6" xfId="677" xr:uid="{E1D91C9B-C89B-4F44-B38A-F357F938C090}"/>
    <cellStyle name="Normal 6 5 6 2" xfId="1691" xr:uid="{BB6A7D95-7140-47CE-A7DB-604AE5FD8AC0}"/>
    <cellStyle name="Normal 6 5 6 2 2" xfId="3328" xr:uid="{E2F080A8-8E66-436D-BC11-4D0D1CF803F0}"/>
    <cellStyle name="Normal 6 5 6 2 3" xfId="3329" xr:uid="{71DA32EA-966F-42A8-837C-39177E0D2865}"/>
    <cellStyle name="Normal 6 5 6 2 4" xfId="3330" xr:uid="{E78B236C-FFE5-46B8-ADA1-990268D9730D}"/>
    <cellStyle name="Normal 6 5 6 3" xfId="3331" xr:uid="{772D840E-D0D6-4BD4-9672-D58BE3FB9677}"/>
    <cellStyle name="Normal 6 5 6 4" xfId="3332" xr:uid="{4638DEA7-9B50-4681-BFEC-2709D2CCA5F1}"/>
    <cellStyle name="Normal 6 5 6 5" xfId="3333" xr:uid="{9C5CE0F1-1805-4C38-9161-EA0476F85095}"/>
    <cellStyle name="Normal 6 5 7" xfId="1692" xr:uid="{93E8CBC8-6AF8-4ACC-A6AA-0D42150672A3}"/>
    <cellStyle name="Normal 6 5 7 2" xfId="3334" xr:uid="{D8052632-E478-42E6-A960-E6AD65B8C452}"/>
    <cellStyle name="Normal 6 5 7 3" xfId="3335" xr:uid="{B766114A-5FBE-4CE3-A6FC-1E82BEF7CA2D}"/>
    <cellStyle name="Normal 6 5 7 4" xfId="3336" xr:uid="{C5EA1780-B456-4B85-BDD1-64B17A3303B6}"/>
    <cellStyle name="Normal 6 5 8" xfId="3337" xr:uid="{80B21ABB-2D34-4911-8A31-F04C9A2D3956}"/>
    <cellStyle name="Normal 6 5 8 2" xfId="3338" xr:uid="{0EE73EEA-CA2E-4EB2-85E2-D240CAC1585F}"/>
    <cellStyle name="Normal 6 5 8 3" xfId="3339" xr:uid="{3B97311D-55C6-495E-B52A-11549B264087}"/>
    <cellStyle name="Normal 6 5 8 4" xfId="3340" xr:uid="{40044FD6-4EE4-4546-848E-AE28834A3932}"/>
    <cellStyle name="Normal 6 5 9" xfId="3341" xr:uid="{191E1A2C-39BC-4257-B928-B05679D8EDA8}"/>
    <cellStyle name="Normal 6 6" xfId="149" xr:uid="{E66BC7D0-A29D-4D7F-B31E-D7B01E7C7FED}"/>
    <cellStyle name="Normal 6 6 2" xfId="150" xr:uid="{78D44B54-804F-4D8C-B6FE-FAF14FB351C0}"/>
    <cellStyle name="Normal 6 6 2 2" xfId="359" xr:uid="{320488B4-2F03-4DD9-A452-BA02286ABCC5}"/>
    <cellStyle name="Normal 6 6 2 2 2" xfId="678" xr:uid="{4EBB8BB3-D447-47F2-962B-3259CBF745DE}"/>
    <cellStyle name="Normal 6 6 2 2 2 2" xfId="1693" xr:uid="{FC9AFADA-917C-4DE8-8F23-D17EA2449F2E}"/>
    <cellStyle name="Normal 6 6 2 2 2 2 2" xfId="5716" xr:uid="{F7F24C76-CE3E-4C91-8F90-5043375A6700}"/>
    <cellStyle name="Normal 6 6 2 2 2 3" xfId="3342" xr:uid="{EAD87752-A52F-4B42-B276-FDEBDFD63724}"/>
    <cellStyle name="Normal 6 6 2 2 2 4" xfId="3343" xr:uid="{E8142DC1-BFAA-48E9-9ABE-688AFBFB665D}"/>
    <cellStyle name="Normal 6 6 2 2 3" xfId="1694" xr:uid="{6CEAEAFE-DC64-4198-B97A-F69CC246C53C}"/>
    <cellStyle name="Normal 6 6 2 2 3 2" xfId="3344" xr:uid="{C801FB7E-424C-45D4-9F9C-5C807AD3C3E2}"/>
    <cellStyle name="Normal 6 6 2 2 3 3" xfId="3345" xr:uid="{1BD513CD-7708-422C-888E-474FA8E57AB8}"/>
    <cellStyle name="Normal 6 6 2 2 3 4" xfId="3346" xr:uid="{B145D540-F204-4D89-A77A-21910481263A}"/>
    <cellStyle name="Normal 6 6 2 2 4" xfId="3347" xr:uid="{6CB07711-EBB1-43C0-84DD-221884C55CAD}"/>
    <cellStyle name="Normal 6 6 2 2 5" xfId="3348" xr:uid="{7A8F86D7-3C25-4841-AA32-68F8130DCD3A}"/>
    <cellStyle name="Normal 6 6 2 2 6" xfId="3349" xr:uid="{345B8A0B-7E84-4AAC-B006-EA52161BBB54}"/>
    <cellStyle name="Normal 6 6 2 3" xfId="679" xr:uid="{47A83685-6A43-426C-AB04-36FFAA672A6B}"/>
    <cellStyle name="Normal 6 6 2 3 2" xfId="1695" xr:uid="{A339C1A9-3983-4FC2-9182-334F4019956D}"/>
    <cellStyle name="Normal 6 6 2 3 2 2" xfId="3350" xr:uid="{5C5D80E3-CA7F-40E9-BD2A-501DCD77F621}"/>
    <cellStyle name="Normal 6 6 2 3 2 3" xfId="3351" xr:uid="{07AD601A-4869-43BF-AD11-D87BEAF64184}"/>
    <cellStyle name="Normal 6 6 2 3 2 4" xfId="3352" xr:uid="{37D0F2F8-3C7E-4F21-BA2E-CF997A5F237C}"/>
    <cellStyle name="Normal 6 6 2 3 3" xfId="3353" xr:uid="{A4349096-D42E-4652-97DE-93B78E0CF706}"/>
    <cellStyle name="Normal 6 6 2 3 4" xfId="3354" xr:uid="{61143539-A725-4952-83E7-28BDB2A5697D}"/>
    <cellStyle name="Normal 6 6 2 3 5" xfId="3355" xr:uid="{15FA5360-9FF2-4D09-A36B-AEC3F34B532A}"/>
    <cellStyle name="Normal 6 6 2 4" xfId="1696" xr:uid="{884B524D-FDFB-4857-AFCB-16D8A0A3735D}"/>
    <cellStyle name="Normal 6 6 2 4 2" xfId="3356" xr:uid="{D5D14D88-3235-4E92-9D0A-608EA1FC5C63}"/>
    <cellStyle name="Normal 6 6 2 4 3" xfId="3357" xr:uid="{5E3DCA39-3C7E-4172-85C6-746C38FBE079}"/>
    <cellStyle name="Normal 6 6 2 4 4" xfId="3358" xr:uid="{21D407FE-8191-4B91-B988-8822BEA9C7FB}"/>
    <cellStyle name="Normal 6 6 2 5" xfId="3359" xr:uid="{D4638AE9-D7B2-473A-8E66-0895664B1877}"/>
    <cellStyle name="Normal 6 6 2 5 2" xfId="3360" xr:uid="{CF620838-5CFD-44B9-8005-7FCB99C55094}"/>
    <cellStyle name="Normal 6 6 2 5 3" xfId="3361" xr:uid="{C2C65074-B58B-451E-B20A-41AD4468914B}"/>
    <cellStyle name="Normal 6 6 2 5 4" xfId="3362" xr:uid="{3EC761A4-447E-40DC-A2F5-E5A0B8C11193}"/>
    <cellStyle name="Normal 6 6 2 6" xfId="3363" xr:uid="{9C8D0481-7F94-44B7-A21C-BF30498E4EE6}"/>
    <cellStyle name="Normal 6 6 2 7" xfId="3364" xr:uid="{B5048F6B-914C-41EE-888D-A376DFF877F6}"/>
    <cellStyle name="Normal 6 6 2 8" xfId="3365" xr:uid="{D930E527-5DF3-4493-BA4B-E5E498AFB1EB}"/>
    <cellStyle name="Normal 6 6 3" xfId="360" xr:uid="{486AB1B8-7D0A-4AC0-AD93-CEB5CAE7C359}"/>
    <cellStyle name="Normal 6 6 3 2" xfId="680" xr:uid="{5E3E041A-D3B0-47AD-AD25-948AF4253CD0}"/>
    <cellStyle name="Normal 6 6 3 2 2" xfId="681" xr:uid="{48D59E6B-2D81-44A6-A04A-AAD4EF8CE464}"/>
    <cellStyle name="Normal 6 6 3 2 2 2" xfId="5717" xr:uid="{46FC8327-3CA2-41FF-B4A5-3460E979773B}"/>
    <cellStyle name="Normal 6 6 3 2 3" xfId="3366" xr:uid="{E6F6720E-7528-4025-9135-C07429E35BBE}"/>
    <cellStyle name="Normal 6 6 3 2 4" xfId="3367" xr:uid="{C16E3D35-C7A0-44DE-B9D6-1F7FB4BB2C04}"/>
    <cellStyle name="Normal 6 6 3 3" xfId="682" xr:uid="{E06A044A-F748-4AD2-A114-74268C4CBC49}"/>
    <cellStyle name="Normal 6 6 3 3 2" xfId="3368" xr:uid="{D33F467D-FBA6-4706-9898-8B342F08C457}"/>
    <cellStyle name="Normal 6 6 3 3 3" xfId="3369" xr:uid="{4689A248-B922-4F62-959A-56D05ED72A7D}"/>
    <cellStyle name="Normal 6 6 3 3 4" xfId="3370" xr:uid="{DA8034E4-EE01-434D-B977-4E226339B12D}"/>
    <cellStyle name="Normal 6 6 3 4" xfId="3371" xr:uid="{BA2AAB65-5873-4E19-B8F6-DA3A25EF30CD}"/>
    <cellStyle name="Normal 6 6 3 5" xfId="3372" xr:uid="{91846696-6AF3-4198-9908-17EBC38FAB50}"/>
    <cellStyle name="Normal 6 6 3 6" xfId="3373" xr:uid="{F7C501CC-87C2-4AAF-B306-823E381E7909}"/>
    <cellStyle name="Normal 6 6 4" xfId="361" xr:uid="{2E1849C8-803E-4528-AB87-AD8B24E28740}"/>
    <cellStyle name="Normal 6 6 4 2" xfId="683" xr:uid="{6DF9B203-EE4A-488A-8BB9-F50C46773071}"/>
    <cellStyle name="Normal 6 6 4 2 2" xfId="3374" xr:uid="{43993E55-EE64-47A7-A4C5-838149AE16CC}"/>
    <cellStyle name="Normal 6 6 4 2 3" xfId="3375" xr:uid="{EFF9DFA2-1AE7-4771-8D45-F28E7406A963}"/>
    <cellStyle name="Normal 6 6 4 2 4" xfId="3376" xr:uid="{007E8494-EFC1-46DD-97E7-C6029EA064A1}"/>
    <cellStyle name="Normal 6 6 4 3" xfId="3377" xr:uid="{493DD101-EA28-46BD-B87C-01CB9F8F6D24}"/>
    <cellStyle name="Normal 6 6 4 4" xfId="3378" xr:uid="{118DDDC6-FCE6-48D0-B635-1CB427E15DDA}"/>
    <cellStyle name="Normal 6 6 4 5" xfId="3379" xr:uid="{5C326E80-6DB9-456F-9771-78690C636FF3}"/>
    <cellStyle name="Normal 6 6 5" xfId="684" xr:uid="{FA75F4F2-6C46-4778-8887-D986B1CD36EA}"/>
    <cellStyle name="Normal 6 6 5 2" xfId="3380" xr:uid="{0A3E661B-01C1-48BA-849B-650F20D145EF}"/>
    <cellStyle name="Normal 6 6 5 3" xfId="3381" xr:uid="{092A9416-ABA1-4B07-A262-11338FA08CD8}"/>
    <cellStyle name="Normal 6 6 5 4" xfId="3382" xr:uid="{F8BD06BE-1BD2-4AC5-8625-021FDC85A8BE}"/>
    <cellStyle name="Normal 6 6 6" xfId="3383" xr:uid="{7C90E03A-3609-4A41-B923-83CDF5D3B890}"/>
    <cellStyle name="Normal 6 6 6 2" xfId="3384" xr:uid="{9BE668B2-E611-4FC8-8860-DB8C22887A89}"/>
    <cellStyle name="Normal 6 6 6 3" xfId="3385" xr:uid="{F0124E98-24E8-4360-9A79-E3493EAEF433}"/>
    <cellStyle name="Normal 6 6 6 4" xfId="3386" xr:uid="{0AE037D4-BB24-4CF3-A597-EFF9CDECF72C}"/>
    <cellStyle name="Normal 6 6 7" xfId="3387" xr:uid="{01BD14C4-CE61-4264-B8EA-320D0C05E361}"/>
    <cellStyle name="Normal 6 6 8" xfId="3388" xr:uid="{B072881C-55F8-4FC9-A2D3-2587C9A0F69F}"/>
    <cellStyle name="Normal 6 6 9" xfId="3389" xr:uid="{3E96C6BE-681D-4B40-800B-6496DB3A5DD2}"/>
    <cellStyle name="Normal 6 7" xfId="151" xr:uid="{A29085F0-77AB-48EA-9144-2BDFCFF3F799}"/>
    <cellStyle name="Normal 6 7 2" xfId="362" xr:uid="{C48B1E73-549F-47C8-B323-A0F39C716764}"/>
    <cellStyle name="Normal 6 7 2 2" xfId="685" xr:uid="{634E259A-59B3-414E-9B8E-386CC62964E1}"/>
    <cellStyle name="Normal 6 7 2 2 2" xfId="1697" xr:uid="{F2404537-B77F-4D69-B0A3-EF22A40685AE}"/>
    <cellStyle name="Normal 6 7 2 2 2 2" xfId="1698" xr:uid="{BE8D9426-8B4D-4E2C-AD6A-7C1C6BAD7A78}"/>
    <cellStyle name="Normal 6 7 2 2 3" xfId="1699" xr:uid="{8B6D9E3E-017F-4A26-AE6D-2EBBC4CC0798}"/>
    <cellStyle name="Normal 6 7 2 2 4" xfId="3390" xr:uid="{EA780B46-F4B2-4900-A596-4A508E475FD3}"/>
    <cellStyle name="Normal 6 7 2 3" xfId="1700" xr:uid="{3BCE7733-7E9D-4C7B-A977-C8B02858E8AF}"/>
    <cellStyle name="Normal 6 7 2 3 2" xfId="1701" xr:uid="{E9346C9D-DBDB-46D3-B052-6DF3383AA52A}"/>
    <cellStyle name="Normal 6 7 2 3 3" xfId="3391" xr:uid="{A3687FEA-50AD-4A2F-A21B-13F72E2456BD}"/>
    <cellStyle name="Normal 6 7 2 3 4" xfId="3392" xr:uid="{340B53B6-EC42-4F8A-BD20-C56F9135A63C}"/>
    <cellStyle name="Normal 6 7 2 4" xfId="1702" xr:uid="{2FCB063D-EB91-4734-AA39-1DC8356AF3EB}"/>
    <cellStyle name="Normal 6 7 2 5" xfId="3393" xr:uid="{6BF89BE3-91C2-4A5D-A6E0-2CD07998ED5E}"/>
    <cellStyle name="Normal 6 7 2 6" xfId="3394" xr:uid="{08473292-D8D5-41C7-9ADD-C21D2B58AE81}"/>
    <cellStyle name="Normal 6 7 3" xfId="686" xr:uid="{23B3A0C5-FB05-4DC9-9E04-180650EC53A6}"/>
    <cellStyle name="Normal 6 7 3 2" xfId="1703" xr:uid="{906F6031-C946-4BB2-BCC6-09F3B71D58AD}"/>
    <cellStyle name="Normal 6 7 3 2 2" xfId="1704" xr:uid="{4D1AEBE8-19C2-43F5-99C0-92CB967AB1E1}"/>
    <cellStyle name="Normal 6 7 3 2 3" xfId="3395" xr:uid="{13175BBF-9434-428C-A384-89248ABBC339}"/>
    <cellStyle name="Normal 6 7 3 2 4" xfId="3396" xr:uid="{690765BA-6F80-4CBA-BB32-AC54884526DF}"/>
    <cellStyle name="Normal 6 7 3 3" xfId="1705" xr:uid="{0664CE83-ADF2-483C-B7C4-7894DA7C7310}"/>
    <cellStyle name="Normal 6 7 3 4" xfId="3397" xr:uid="{05D348E7-0791-42EB-8A09-72B34528BAE8}"/>
    <cellStyle name="Normal 6 7 3 5" xfId="3398" xr:uid="{AB7E8360-5604-402E-8F6A-255C62527BF7}"/>
    <cellStyle name="Normal 6 7 4" xfId="1706" xr:uid="{D7FBFA98-F433-4587-9088-4FC2F31D7541}"/>
    <cellStyle name="Normal 6 7 4 2" xfId="1707" xr:uid="{7C2D7915-4CFD-4BA2-8501-A57C83D36A76}"/>
    <cellStyle name="Normal 6 7 4 3" xfId="3399" xr:uid="{07145D74-F293-4A90-843E-493D4E591CD3}"/>
    <cellStyle name="Normal 6 7 4 4" xfId="3400" xr:uid="{1D0B1964-E1A9-4BFF-B3B9-2C9D9804D98A}"/>
    <cellStyle name="Normal 6 7 5" xfId="1708" xr:uid="{5695CC74-86DF-4421-A6F7-AA288BD80A76}"/>
    <cellStyle name="Normal 6 7 5 2" xfId="3401" xr:uid="{5017736D-1B8E-4441-947D-FC30E8385523}"/>
    <cellStyle name="Normal 6 7 5 3" xfId="3402" xr:uid="{9ABED13C-B7A8-411F-B4BA-C21AA0D7AA34}"/>
    <cellStyle name="Normal 6 7 5 4" xfId="3403" xr:uid="{79958831-922A-4158-B1F8-B392AFD0ACC1}"/>
    <cellStyle name="Normal 6 7 6" xfId="3404" xr:uid="{0601EAD5-00C6-47F5-B07C-1FE954D8DB24}"/>
    <cellStyle name="Normal 6 7 7" xfId="3405" xr:uid="{7B2C5AF4-97E5-497C-9DB0-7380ACC46867}"/>
    <cellStyle name="Normal 6 7 8" xfId="3406" xr:uid="{64A8F25F-F0B2-41CC-858C-7644FCE368DB}"/>
    <cellStyle name="Normal 6 8" xfId="363" xr:uid="{495D4799-772C-4BB0-A2FD-BA3CC9CA0230}"/>
    <cellStyle name="Normal 6 8 2" xfId="687" xr:uid="{A059C6C6-B268-407B-9DAD-DE7961C57795}"/>
    <cellStyle name="Normal 6 8 2 2" xfId="688" xr:uid="{D5C9CC38-9031-42AE-8A4A-CF135D07A92B}"/>
    <cellStyle name="Normal 6 8 2 2 2" xfId="1709" xr:uid="{AB7F047E-C278-45E0-9D37-631F8826D53D}"/>
    <cellStyle name="Normal 6 8 2 2 3" xfId="3407" xr:uid="{76458B7B-63FA-4DC2-AA81-0105E10BAAF5}"/>
    <cellStyle name="Normal 6 8 2 2 4" xfId="3408" xr:uid="{A4BE5EA9-9B4B-4C1E-A4ED-DB755B24D698}"/>
    <cellStyle name="Normal 6 8 2 3" xfId="1710" xr:uid="{DCCDBAEB-161A-48CA-9AD8-5EBBF884EADD}"/>
    <cellStyle name="Normal 6 8 2 4" xfId="3409" xr:uid="{44252C2D-07C2-4B72-BB20-0D011C1E4572}"/>
    <cellStyle name="Normal 6 8 2 5" xfId="3410" xr:uid="{F00EAD44-4603-43D5-89FB-09D9238B99BB}"/>
    <cellStyle name="Normal 6 8 3" xfId="689" xr:uid="{B1DCB1F6-8D97-4408-84BC-4EA452C51525}"/>
    <cellStyle name="Normal 6 8 3 2" xfId="1711" xr:uid="{D21034C3-A985-4A10-A587-5348151697EE}"/>
    <cellStyle name="Normal 6 8 3 3" xfId="3411" xr:uid="{75E3130E-897F-4A98-BBEE-939DE7559035}"/>
    <cellStyle name="Normal 6 8 3 4" xfId="3412" xr:uid="{0057CB03-6E98-46A9-AD14-CB5E1E4C79A2}"/>
    <cellStyle name="Normal 6 8 4" xfId="1712" xr:uid="{F2F22EE8-263C-4CA1-AAD7-97AB9CD8770A}"/>
    <cellStyle name="Normal 6 8 4 2" xfId="3413" xr:uid="{E0A1602A-B0B2-47A5-8187-22C8755706A8}"/>
    <cellStyle name="Normal 6 8 4 3" xfId="3414" xr:uid="{7A89C393-7D6C-43EE-B5DC-4E2CE2E53648}"/>
    <cellStyle name="Normal 6 8 4 4" xfId="3415" xr:uid="{57391C7F-DD11-428E-8AA6-B2F2195809EF}"/>
    <cellStyle name="Normal 6 8 5" xfId="3416" xr:uid="{27FCD015-7BB8-4EF4-8672-8EC6274D84AE}"/>
    <cellStyle name="Normal 6 8 6" xfId="3417" xr:uid="{7DA12191-014B-4410-9FA8-80D457F72865}"/>
    <cellStyle name="Normal 6 8 7" xfId="3418" xr:uid="{BB7AF54D-6C4F-427F-95E6-C1D5BB09ABC1}"/>
    <cellStyle name="Normal 6 9" xfId="364" xr:uid="{63C93C42-1728-43F9-AF0D-90EE5CB7CA41}"/>
    <cellStyle name="Normal 6 9 2" xfId="690" xr:uid="{1489C6E5-5068-4AB0-94D4-22259F4446F6}"/>
    <cellStyle name="Normal 6 9 2 2" xfId="1713" xr:uid="{F7A413F1-4A89-46F9-A713-B6CEDF3ED028}"/>
    <cellStyle name="Normal 6 9 2 3" xfId="3419" xr:uid="{9F8DBC57-034E-49CB-B1CE-166A12033D1E}"/>
    <cellStyle name="Normal 6 9 2 4" xfId="3420" xr:uid="{BBA3E700-43D6-490F-A80B-67E8061A9F6E}"/>
    <cellStyle name="Normal 6 9 3" xfId="1714" xr:uid="{97F0E657-5E89-45A4-8208-27AFC6267522}"/>
    <cellStyle name="Normal 6 9 3 2" xfId="3421" xr:uid="{A1D7E9FB-F25F-4FDF-B924-6ACE4B98BE50}"/>
    <cellStyle name="Normal 6 9 3 3" xfId="3422" xr:uid="{422273EF-BCA7-4719-9613-48D715DD8A32}"/>
    <cellStyle name="Normal 6 9 3 4" xfId="3423" xr:uid="{5B13BD61-CAFE-4B85-978B-F4701EE82475}"/>
    <cellStyle name="Normal 6 9 4" xfId="3424" xr:uid="{8242DD7B-2A19-4767-B234-C3D3F1537DC0}"/>
    <cellStyle name="Normal 6 9 5" xfId="3425" xr:uid="{4095025A-73B4-4D0B-A221-9C46C6AC08CD}"/>
    <cellStyle name="Normal 6 9 6" xfId="3426" xr:uid="{E83B7E45-668E-4DD0-AEC9-ED456A522C90}"/>
    <cellStyle name="Normal 7" xfId="79" xr:uid="{0C152EA6-17AF-40B3-8167-8353ED6251DB}"/>
    <cellStyle name="Normal 7 10" xfId="1715" xr:uid="{EEEC0EC4-AB4F-43A9-8624-35FFF4B3FE13}"/>
    <cellStyle name="Normal 7 10 2" xfId="3427" xr:uid="{217B50D3-F096-4D0B-AA8E-7BBC7EF5B202}"/>
    <cellStyle name="Normal 7 10 2 2" xfId="6070" xr:uid="{726606FE-0F16-4367-826A-E0505F45F6D6}"/>
    <cellStyle name="Normal 7 10 3" xfId="3428" xr:uid="{508D8B2E-5962-4A6B-A249-5F85324DB67F}"/>
    <cellStyle name="Normal 7 10 4" xfId="3429" xr:uid="{383D5CDB-F9D1-4864-B8D7-BAB890478CCA}"/>
    <cellStyle name="Normal 7 11" xfId="3430" xr:uid="{413CD5A4-51B8-456F-B3D0-1FCB8073E0F9}"/>
    <cellStyle name="Normal 7 11 2" xfId="3431" xr:uid="{4DAE46D4-4172-402F-B187-507E342BD0E7}"/>
    <cellStyle name="Normal 7 11 3" xfId="3432" xr:uid="{408B53E4-81EA-442F-B930-E266EE6B66E7}"/>
    <cellStyle name="Normal 7 11 4" xfId="3433" xr:uid="{C9C57A11-9FE5-4AE6-8578-111FCCFF3973}"/>
    <cellStyle name="Normal 7 12" xfId="3434" xr:uid="{5492BEA8-3AB5-4E21-A847-D80CF4017E6C}"/>
    <cellStyle name="Normal 7 12 2" xfId="3435" xr:uid="{06BD67F5-2BEF-4BDD-A5C8-61337488E1F5}"/>
    <cellStyle name="Normal 7 13" xfId="3436" xr:uid="{721178E9-85DD-45A1-8A89-8D9837FCA050}"/>
    <cellStyle name="Normal 7 14" xfId="3437" xr:uid="{3386EFF0-05FB-41DD-A948-8A0EFECD4566}"/>
    <cellStyle name="Normal 7 15" xfId="3438" xr:uid="{F9FB687A-31DA-4EC3-B2E8-6F889400111D}"/>
    <cellStyle name="Normal 7 2" xfId="152" xr:uid="{76D2A8B8-54D7-4940-8DF0-48FEFC2F11DD}"/>
    <cellStyle name="Normal 7 2 10" xfId="3439" xr:uid="{7C0AC256-6DE0-4B1F-9C24-C54CCDBEDADE}"/>
    <cellStyle name="Normal 7 2 11" xfId="3440" xr:uid="{C316B079-355B-4A88-8CEB-0162DAC1DB03}"/>
    <cellStyle name="Normal 7 2 2" xfId="153" xr:uid="{15865DFB-B943-4A36-9283-0E4E1699D4B9}"/>
    <cellStyle name="Normal 7 2 2 2" xfId="154" xr:uid="{B4CFD455-EDDA-4870-9C76-54806F1D15E1}"/>
    <cellStyle name="Normal 7 2 2 2 2" xfId="365" xr:uid="{6DC9E161-B333-45F2-975E-8DB18E4A5800}"/>
    <cellStyle name="Normal 7 2 2 2 2 2" xfId="691" xr:uid="{BD290E8B-E8FC-4D48-96B8-44F4421B2CD1}"/>
    <cellStyle name="Normal 7 2 2 2 2 2 2" xfId="692" xr:uid="{1EAC0FB5-A368-4A13-B455-3B44D93081A8}"/>
    <cellStyle name="Normal 7 2 2 2 2 2 2 2" xfId="1716" xr:uid="{507456C9-5B33-4A80-9442-8DC5F43CE64F}"/>
    <cellStyle name="Normal 7 2 2 2 2 2 2 2 2" xfId="1717" xr:uid="{3CDBF3D4-A973-4168-A519-892B06BA40D7}"/>
    <cellStyle name="Normal 7 2 2 2 2 2 2 2 2 2" xfId="5718" xr:uid="{93765E01-1402-46D2-BDB3-5BA5497D99C5}"/>
    <cellStyle name="Normal 7 2 2 2 2 2 2 2 3" xfId="5719" xr:uid="{3714A883-106F-4766-912A-1F6D23815181}"/>
    <cellStyle name="Normal 7 2 2 2 2 2 2 3" xfId="1718" xr:uid="{0118BE5A-7417-4346-8D37-B17AC2D66A36}"/>
    <cellStyle name="Normal 7 2 2 2 2 2 2 3 2" xfId="5720" xr:uid="{1174E5F9-7043-4D96-B502-B1D087C1AF97}"/>
    <cellStyle name="Normal 7 2 2 2 2 2 2 4" xfId="5721" xr:uid="{BEC79AB2-2024-4CC9-B0EC-B781718DA5B1}"/>
    <cellStyle name="Normal 7 2 2 2 2 2 3" xfId="1719" xr:uid="{1AC193C9-BA14-4AD3-BD02-103094B3BBA2}"/>
    <cellStyle name="Normal 7 2 2 2 2 2 3 2" xfId="1720" xr:uid="{FB816394-61E1-455D-939D-F0601B5E2904}"/>
    <cellStyle name="Normal 7 2 2 2 2 2 3 2 2" xfId="5722" xr:uid="{D1EBDE45-2545-48F9-89AE-40B68A8BE383}"/>
    <cellStyle name="Normal 7 2 2 2 2 2 3 3" xfId="5723" xr:uid="{AF1CBC64-4E31-4BCF-8138-8B55E6652FB6}"/>
    <cellStyle name="Normal 7 2 2 2 2 2 4" xfId="1721" xr:uid="{801BC24A-4E6F-4EB0-8E09-AEEBE965AB8D}"/>
    <cellStyle name="Normal 7 2 2 2 2 2 4 2" xfId="5724" xr:uid="{D26F5E19-7526-48DF-85C3-4A73BDACB1BF}"/>
    <cellStyle name="Normal 7 2 2 2 2 2 5" xfId="5725" xr:uid="{A4FABAD3-9A9A-43C3-9C75-F351A46BE627}"/>
    <cellStyle name="Normal 7 2 2 2 2 3" xfId="693" xr:uid="{E4A65E7A-B4E6-49DD-B08C-32304D636791}"/>
    <cellStyle name="Normal 7 2 2 2 2 3 2" xfId="1722" xr:uid="{F79BDF56-BB00-4578-B401-39B2113EE551}"/>
    <cellStyle name="Normal 7 2 2 2 2 3 2 2" xfId="1723" xr:uid="{51A73420-2FAC-4C4C-9061-FD096164F4C5}"/>
    <cellStyle name="Normal 7 2 2 2 2 3 2 2 2" xfId="5726" xr:uid="{6C221434-855C-4718-B9DD-FC6D6DE85FAC}"/>
    <cellStyle name="Normal 7 2 2 2 2 3 2 3" xfId="5727" xr:uid="{0CDDCD48-7A76-47FD-85EF-EC880C8D0679}"/>
    <cellStyle name="Normal 7 2 2 2 2 3 3" xfId="1724" xr:uid="{9CEE4695-2346-46F5-A7D0-9F8C2097D42E}"/>
    <cellStyle name="Normal 7 2 2 2 2 3 3 2" xfId="5728" xr:uid="{4FC8CE90-F59C-49A7-B3BB-5047A78E04A9}"/>
    <cellStyle name="Normal 7 2 2 2 2 3 4" xfId="3441" xr:uid="{8EF878FC-3075-4100-9C49-3770646C4020}"/>
    <cellStyle name="Normal 7 2 2 2 2 4" xfId="1725" xr:uid="{15388B6A-E94C-489C-9AEA-F809BA39C9A4}"/>
    <cellStyle name="Normal 7 2 2 2 2 4 2" xfId="1726" xr:uid="{D1B8FE08-D192-44CF-B9CB-55205132BE73}"/>
    <cellStyle name="Normal 7 2 2 2 2 4 2 2" xfId="5729" xr:uid="{23F79073-9A20-4047-8B12-9D0F8E94BBA1}"/>
    <cellStyle name="Normal 7 2 2 2 2 4 3" xfId="5730" xr:uid="{49FA7FF4-496B-41D6-8774-7E583C9A7667}"/>
    <cellStyle name="Normal 7 2 2 2 2 5" xfId="1727" xr:uid="{03A6A3EE-63E4-4D1A-AC48-D42CBD39FF2D}"/>
    <cellStyle name="Normal 7 2 2 2 2 5 2" xfId="5731" xr:uid="{EB51DB03-6A45-4E21-B49B-F09B9DBCEC86}"/>
    <cellStyle name="Normal 7 2 2 2 2 6" xfId="3442" xr:uid="{360E7C5C-E75E-4312-BD19-BB85909A16BA}"/>
    <cellStyle name="Normal 7 2 2 2 3" xfId="366" xr:uid="{7D63B074-1417-424A-8276-4C4B19216FD6}"/>
    <cellStyle name="Normal 7 2 2 2 3 2" xfId="694" xr:uid="{1DCC5ED8-C6C5-4FF8-8D03-F9F43FE7D213}"/>
    <cellStyle name="Normal 7 2 2 2 3 2 2" xfId="695" xr:uid="{7FE32BE3-54DD-4DDF-B77A-A678B7893D65}"/>
    <cellStyle name="Normal 7 2 2 2 3 2 2 2" xfId="1728" xr:uid="{4BE1A1F1-1A1D-470F-9B49-AEF58873FEC2}"/>
    <cellStyle name="Normal 7 2 2 2 3 2 2 2 2" xfId="1729" xr:uid="{BB31E028-EA6F-49B8-BE8E-F1060B355389}"/>
    <cellStyle name="Normal 7 2 2 2 3 2 2 3" xfId="1730" xr:uid="{B0567932-AE4E-4568-9097-F253613485F8}"/>
    <cellStyle name="Normal 7 2 2 2 3 2 3" xfId="1731" xr:uid="{8D3503ED-E623-402D-83D9-D5DACEB8CA27}"/>
    <cellStyle name="Normal 7 2 2 2 3 2 3 2" xfId="1732" xr:uid="{2480FC70-DF19-4B27-A4EE-BD6E38B1A2C9}"/>
    <cellStyle name="Normal 7 2 2 2 3 2 4" xfId="1733" xr:uid="{E2D35D23-B8AB-49F3-9B48-10F88057BBDC}"/>
    <cellStyle name="Normal 7 2 2 2 3 3" xfId="696" xr:uid="{438353B8-4814-46AA-9E41-7D76C83207AB}"/>
    <cellStyle name="Normal 7 2 2 2 3 3 2" xfId="1734" xr:uid="{147F152B-A978-45FE-8AA9-A0D6C8928767}"/>
    <cellStyle name="Normal 7 2 2 2 3 3 2 2" xfId="1735" xr:uid="{1279FD37-021C-4699-B9AE-2F3A4B72DEF2}"/>
    <cellStyle name="Normal 7 2 2 2 3 3 3" xfId="1736" xr:uid="{30B34CE8-16AD-4745-88BA-2C58F862A8F8}"/>
    <cellStyle name="Normal 7 2 2 2 3 4" xfId="1737" xr:uid="{8DFF88E1-F43B-4C65-B565-4B0624291226}"/>
    <cellStyle name="Normal 7 2 2 2 3 4 2" xfId="1738" xr:uid="{7CE4995E-8EE3-4A46-9E19-AC3704AB5DF0}"/>
    <cellStyle name="Normal 7 2 2 2 3 5" xfId="1739" xr:uid="{17D7988B-DE6E-4C57-B8EF-D5E39844BA10}"/>
    <cellStyle name="Normal 7 2 2 2 4" xfId="697" xr:uid="{99EA8C62-1EDE-4094-92C9-1338EEBA29D7}"/>
    <cellStyle name="Normal 7 2 2 2 4 2" xfId="698" xr:uid="{C4DBF44E-2FA4-4838-A2E9-77BE879532CA}"/>
    <cellStyle name="Normal 7 2 2 2 4 2 2" xfId="1740" xr:uid="{27A48BBD-9479-433C-87FF-806DD2097AE4}"/>
    <cellStyle name="Normal 7 2 2 2 4 2 2 2" xfId="1741" xr:uid="{AB1545C2-3195-4C0B-8227-CF9F58CA2782}"/>
    <cellStyle name="Normal 7 2 2 2 4 2 3" xfId="1742" xr:uid="{6A43CFEF-53EA-41AF-8AD8-6225C2C27A38}"/>
    <cellStyle name="Normal 7 2 2 2 4 3" xfId="1743" xr:uid="{A0C6B0EA-1492-44D0-8A66-947F266080C2}"/>
    <cellStyle name="Normal 7 2 2 2 4 3 2" xfId="1744" xr:uid="{90B94C5A-3D2D-4EEB-9696-DDDDF562AA9C}"/>
    <cellStyle name="Normal 7 2 2 2 4 4" xfId="1745" xr:uid="{BC36F55B-F3D4-4E96-902F-71430AE376E1}"/>
    <cellStyle name="Normal 7 2 2 2 5" xfId="699" xr:uid="{41F33B3F-09E0-41D2-91A4-32AECA2175CE}"/>
    <cellStyle name="Normal 7 2 2 2 5 2" xfId="1746" xr:uid="{F7204FA6-5A3F-472F-93BC-DB90232953FD}"/>
    <cellStyle name="Normal 7 2 2 2 5 2 2" xfId="1747" xr:uid="{2B98290D-20E4-4611-B268-D4403B73B460}"/>
    <cellStyle name="Normal 7 2 2 2 5 3" xfId="1748" xr:uid="{199C0E7E-5CFE-4D28-A754-2B7F7492917B}"/>
    <cellStyle name="Normal 7 2 2 2 5 4" xfId="3443" xr:uid="{32DF330A-57F6-478A-89A3-34D243E6CD86}"/>
    <cellStyle name="Normal 7 2 2 2 6" xfId="1749" xr:uid="{81E15714-D022-4DC0-A2C7-40E64FF3CD43}"/>
    <cellStyle name="Normal 7 2 2 2 6 2" xfId="1750" xr:uid="{EC0EE816-5C48-428F-9D52-D335E5D781D7}"/>
    <cellStyle name="Normal 7 2 2 2 7" xfId="1751" xr:uid="{81C9701F-2F4C-4604-A3FE-03794805522D}"/>
    <cellStyle name="Normal 7 2 2 2 8" xfId="3444" xr:uid="{DBFB2F5A-D132-4E6A-BA37-742A73CA86E3}"/>
    <cellStyle name="Normal 7 2 2 3" xfId="367" xr:uid="{5EB39395-06EB-46A2-8E8C-0639B9CC4B4D}"/>
    <cellStyle name="Normal 7 2 2 3 2" xfId="700" xr:uid="{167EDE28-F22C-4AC4-89FA-F648BE8A1B40}"/>
    <cellStyle name="Normal 7 2 2 3 2 2" xfId="701" xr:uid="{10457F37-4B87-4979-ACE8-0CC5E2B49784}"/>
    <cellStyle name="Normal 7 2 2 3 2 2 2" xfId="1752" xr:uid="{D116004E-0BC5-4D6C-8D29-FF9AEAE270C7}"/>
    <cellStyle name="Normal 7 2 2 3 2 2 2 2" xfId="1753" xr:uid="{7AB39087-285A-496E-9156-FB045BDF8625}"/>
    <cellStyle name="Normal 7 2 2 3 2 2 2 2 2" xfId="5732" xr:uid="{9F39858B-4A59-441E-9079-3683FD733F20}"/>
    <cellStyle name="Normal 7 2 2 3 2 2 2 3" xfId="5733" xr:uid="{91819957-8DD6-4F51-BA4C-CE3DF92FB977}"/>
    <cellStyle name="Normal 7 2 2 3 2 2 3" xfId="1754" xr:uid="{81D9D2E3-A696-4DBE-850D-5898726F3192}"/>
    <cellStyle name="Normal 7 2 2 3 2 2 3 2" xfId="5734" xr:uid="{6D417BC6-FA7A-4CD6-9DFE-D2117931C636}"/>
    <cellStyle name="Normal 7 2 2 3 2 2 4" xfId="5735" xr:uid="{7DEDB959-1FAF-4B01-9087-987F899B56E2}"/>
    <cellStyle name="Normal 7 2 2 3 2 3" xfId="1755" xr:uid="{6BD25CE7-F81E-4C68-9DCF-370A4F9E63D9}"/>
    <cellStyle name="Normal 7 2 2 3 2 3 2" xfId="1756" xr:uid="{670DFE9B-76CB-4456-B832-D695FC098697}"/>
    <cellStyle name="Normal 7 2 2 3 2 3 2 2" xfId="5736" xr:uid="{49D166E0-2B7C-4899-B6F0-4E63DDEF744B}"/>
    <cellStyle name="Normal 7 2 2 3 2 3 3" xfId="5737" xr:uid="{0940A12A-F89D-472A-907B-0BE93DA45EA9}"/>
    <cellStyle name="Normal 7 2 2 3 2 4" xfId="1757" xr:uid="{7A73F38A-3E72-4B3D-B17F-3972C09A17F2}"/>
    <cellStyle name="Normal 7 2 2 3 2 4 2" xfId="5738" xr:uid="{667CC57D-5CC2-4CAE-857D-2A2922F61BE7}"/>
    <cellStyle name="Normal 7 2 2 3 2 5" xfId="5739" xr:uid="{BF5FF876-7F18-481B-982A-5D2FD5D83BC6}"/>
    <cellStyle name="Normal 7 2 2 3 3" xfId="702" xr:uid="{CE082A44-DC92-4BDC-BFA7-8744B4D7B2BE}"/>
    <cellStyle name="Normal 7 2 2 3 3 2" xfId="1758" xr:uid="{6A5AB39A-69B0-4682-9FBF-14E09329FD18}"/>
    <cellStyle name="Normal 7 2 2 3 3 2 2" xfId="1759" xr:uid="{D59E5E57-8DC5-44EA-9EF5-4CB8087867AB}"/>
    <cellStyle name="Normal 7 2 2 3 3 2 2 2" xfId="5740" xr:uid="{2A9C8A1C-51F5-485E-B479-D73D9E1CDC3E}"/>
    <cellStyle name="Normal 7 2 2 3 3 2 3" xfId="5741" xr:uid="{A80E4772-5721-47EE-BB97-BA4C8C79977A}"/>
    <cellStyle name="Normal 7 2 2 3 3 3" xfId="1760" xr:uid="{2A9D46A8-680D-49C3-8CC2-2456AB3DC654}"/>
    <cellStyle name="Normal 7 2 2 3 3 3 2" xfId="5742" xr:uid="{683D9881-5387-4F4B-9B12-52F2F6B5C88C}"/>
    <cellStyle name="Normal 7 2 2 3 3 4" xfId="3445" xr:uid="{7C97BF7E-9CB1-4661-8FD2-D102E977297D}"/>
    <cellStyle name="Normal 7 2 2 3 4" xfId="1761" xr:uid="{A78A6B76-7553-40F2-9CE4-3F6EB8B4A210}"/>
    <cellStyle name="Normal 7 2 2 3 4 2" xfId="1762" xr:uid="{934A5957-6F22-4ED6-A39A-3BD3F78F2564}"/>
    <cellStyle name="Normal 7 2 2 3 4 2 2" xfId="5743" xr:uid="{BB05FA2F-5828-4017-9FD8-47080F21CF7C}"/>
    <cellStyle name="Normal 7 2 2 3 4 3" xfId="5744" xr:uid="{0AE15DA3-AA40-4B0C-9B18-6268AE331552}"/>
    <cellStyle name="Normal 7 2 2 3 5" xfId="1763" xr:uid="{B632C3DF-C960-4A62-9E7A-B0882328FDA9}"/>
    <cellStyle name="Normal 7 2 2 3 5 2" xfId="5745" xr:uid="{D67F356A-B5DC-475A-8CFC-13172A334F86}"/>
    <cellStyle name="Normal 7 2 2 3 6" xfId="3446" xr:uid="{46DCADFE-94C1-4103-AB1E-7211A0A33B8B}"/>
    <cellStyle name="Normal 7 2 2 4" xfId="368" xr:uid="{01D57784-CEE7-4F3E-8863-7508339BAB68}"/>
    <cellStyle name="Normal 7 2 2 4 2" xfId="703" xr:uid="{7F41D9B9-F901-4BF6-BF21-29D5BC59528D}"/>
    <cellStyle name="Normal 7 2 2 4 2 2" xfId="704" xr:uid="{3B306641-8929-4F1D-B17A-18F59D6B8567}"/>
    <cellStyle name="Normal 7 2 2 4 2 2 2" xfId="1764" xr:uid="{B0E63E38-C8AA-4E30-A373-2EED4234890B}"/>
    <cellStyle name="Normal 7 2 2 4 2 2 2 2" xfId="1765" xr:uid="{A3B9691D-706B-4186-84F3-B5A46227D3DE}"/>
    <cellStyle name="Normal 7 2 2 4 2 2 3" xfId="1766" xr:uid="{B934FCF7-2C97-44B5-9EB1-A380F54CEB88}"/>
    <cellStyle name="Normal 7 2 2 4 2 3" xfId="1767" xr:uid="{51681D24-BC64-432D-B516-D7C42AE84B75}"/>
    <cellStyle name="Normal 7 2 2 4 2 3 2" xfId="1768" xr:uid="{8EB11B32-A9B1-45B8-8D49-23CD8E4F7C96}"/>
    <cellStyle name="Normal 7 2 2 4 2 4" xfId="1769" xr:uid="{763815C6-9CAA-4246-93BD-61B8EB23E454}"/>
    <cellStyle name="Normal 7 2 2 4 3" xfId="705" xr:uid="{80E99D92-63AA-421D-AB64-337228B2E288}"/>
    <cellStyle name="Normal 7 2 2 4 3 2" xfId="1770" xr:uid="{78A0B5E1-6AFF-4D4C-AC0E-D09D9D438AE1}"/>
    <cellStyle name="Normal 7 2 2 4 3 2 2" xfId="1771" xr:uid="{C4D04DCC-7F78-4605-B06F-5F67E67511BE}"/>
    <cellStyle name="Normal 7 2 2 4 3 3" xfId="1772" xr:uid="{A0A67D4F-AEEF-4DC6-B137-04160744B0B8}"/>
    <cellStyle name="Normal 7 2 2 4 4" xfId="1773" xr:uid="{60185B24-1930-489F-907C-65C937E97812}"/>
    <cellStyle name="Normal 7 2 2 4 4 2" xfId="1774" xr:uid="{482F6BCF-07A0-4D2C-AB73-9BE0CF3D6D51}"/>
    <cellStyle name="Normal 7 2 2 4 5" xfId="1775" xr:uid="{9BE3F8BC-C024-4504-A283-3740896C464C}"/>
    <cellStyle name="Normal 7 2 2 5" xfId="369" xr:uid="{F8A790F5-8738-43FE-94B6-7B1EF945C3F2}"/>
    <cellStyle name="Normal 7 2 2 5 2" xfId="706" xr:uid="{ECFAF2A5-C892-4FFC-8F43-096585463990}"/>
    <cellStyle name="Normal 7 2 2 5 2 2" xfId="1776" xr:uid="{93A438DA-6DA5-43F8-A4A3-240A7B394BC9}"/>
    <cellStyle name="Normal 7 2 2 5 2 2 2" xfId="1777" xr:uid="{224A7CDD-D567-43B4-986E-9E0687594947}"/>
    <cellStyle name="Normal 7 2 2 5 2 3" xfId="1778" xr:uid="{E082D50A-0A86-4E65-AB1E-0F4718928083}"/>
    <cellStyle name="Normal 7 2 2 5 3" xfId="1779" xr:uid="{48EBB806-0AF5-49FD-B547-A9711C69B181}"/>
    <cellStyle name="Normal 7 2 2 5 3 2" xfId="1780" xr:uid="{BCC4604B-B628-4219-B446-D1DD78F36371}"/>
    <cellStyle name="Normal 7 2 2 5 4" xfId="1781" xr:uid="{BEF00B79-0AA5-4438-A724-5F880BBD7C5E}"/>
    <cellStyle name="Normal 7 2 2 6" xfId="707" xr:uid="{178A7186-6EC9-45E6-BB10-B17D1F71BB4E}"/>
    <cellStyle name="Normal 7 2 2 6 2" xfId="1782" xr:uid="{88E4D3E3-B63F-4A91-9350-8C48E9A31BBC}"/>
    <cellStyle name="Normal 7 2 2 6 2 2" xfId="1783" xr:uid="{71FFB1EC-1759-4C88-A40C-A5BA18EBF185}"/>
    <cellStyle name="Normal 7 2 2 6 3" xfId="1784" xr:uid="{CC752AAB-956C-438A-9353-B340E61A344E}"/>
    <cellStyle name="Normal 7 2 2 6 4" xfId="3447" xr:uid="{60CAE335-7D1A-4822-A135-2F88579D412B}"/>
    <cellStyle name="Normal 7 2 2 7" xfId="1785" xr:uid="{F541751A-DEEF-4694-8972-F98AA17F49C5}"/>
    <cellStyle name="Normal 7 2 2 7 2" xfId="1786" xr:uid="{0823035A-1007-48A4-9406-70202461615A}"/>
    <cellStyle name="Normal 7 2 2 8" xfId="1787" xr:uid="{DBBEAC77-FE9E-4F6D-82BC-87FC9F7C89C8}"/>
    <cellStyle name="Normal 7 2 2 9" xfId="3448" xr:uid="{8B823E30-67CF-4EFC-838F-63AA34C234D9}"/>
    <cellStyle name="Normal 7 2 3" xfId="155" xr:uid="{0C571663-175C-4E24-8A4D-7B8C14BA995E}"/>
    <cellStyle name="Normal 7 2 3 2" xfId="156" xr:uid="{1A4C6B45-F0C6-48FC-985C-6BC821BE2FBF}"/>
    <cellStyle name="Normal 7 2 3 2 2" xfId="708" xr:uid="{BE8C0670-5C3C-44B6-8520-01F243465E1F}"/>
    <cellStyle name="Normal 7 2 3 2 2 2" xfId="709" xr:uid="{C24044F7-71B7-4C8D-99A4-1BDE427FB068}"/>
    <cellStyle name="Normal 7 2 3 2 2 2 2" xfId="1788" xr:uid="{49144105-51D3-45BC-99E8-A02429B9C903}"/>
    <cellStyle name="Normal 7 2 3 2 2 2 2 2" xfId="1789" xr:uid="{63C5954C-1BF9-46E8-8AAD-64F063CF7DB3}"/>
    <cellStyle name="Normal 7 2 3 2 2 2 2 2 2" xfId="5746" xr:uid="{AD404994-4143-4E6B-98D3-A1D46D322F99}"/>
    <cellStyle name="Normal 7 2 3 2 2 2 2 3" xfId="5747" xr:uid="{46AF06F6-E5B6-426B-BFEE-FA3F939196A6}"/>
    <cellStyle name="Normal 7 2 3 2 2 2 3" xfId="1790" xr:uid="{CE72E1BA-EF83-446C-91EF-65C057925F34}"/>
    <cellStyle name="Normal 7 2 3 2 2 2 3 2" xfId="5748" xr:uid="{99809CA4-BED4-48F2-B674-813B4D46424F}"/>
    <cellStyle name="Normal 7 2 3 2 2 2 4" xfId="5749" xr:uid="{A4485848-B973-4B20-B638-36ADA4D7B3F3}"/>
    <cellStyle name="Normal 7 2 3 2 2 3" xfId="1791" xr:uid="{82D73339-93B7-4AD1-A541-8BD9AED1777D}"/>
    <cellStyle name="Normal 7 2 3 2 2 3 2" xfId="1792" xr:uid="{B326206F-C097-4CDE-B7E8-BDE6AA9870F1}"/>
    <cellStyle name="Normal 7 2 3 2 2 3 2 2" xfId="5750" xr:uid="{B52133AD-4B0F-4E0A-8682-55418B7324C3}"/>
    <cellStyle name="Normal 7 2 3 2 2 3 3" xfId="5751" xr:uid="{3671CE90-B0AE-4969-ACCC-438EBC32B40E}"/>
    <cellStyle name="Normal 7 2 3 2 2 4" xfId="1793" xr:uid="{757F48EF-35AF-4B39-9270-CDEE23ACFAC3}"/>
    <cellStyle name="Normal 7 2 3 2 2 4 2" xfId="5752" xr:uid="{5BEFEAD6-5465-4E83-946D-FCFACD5E8BDF}"/>
    <cellStyle name="Normal 7 2 3 2 2 5" xfId="5753" xr:uid="{346D934E-22A1-4089-A970-9414EA940CC0}"/>
    <cellStyle name="Normal 7 2 3 2 3" xfId="710" xr:uid="{208D4604-25F6-4B18-8526-A0A0C8CA1AAB}"/>
    <cellStyle name="Normal 7 2 3 2 3 2" xfId="1794" xr:uid="{DAAFFD74-C7F0-45B5-9CC7-9CB3BFD6AC04}"/>
    <cellStyle name="Normal 7 2 3 2 3 2 2" xfId="1795" xr:uid="{3158B3AA-E1E4-4D10-97A2-09552B182823}"/>
    <cellStyle name="Normal 7 2 3 2 3 2 2 2" xfId="5754" xr:uid="{0188C7EC-8F0B-4F86-921A-34983CBC37CD}"/>
    <cellStyle name="Normal 7 2 3 2 3 2 3" xfId="5755" xr:uid="{95A67441-6D91-42DD-87CE-DDB21C243FE9}"/>
    <cellStyle name="Normal 7 2 3 2 3 3" xfId="1796" xr:uid="{CDA31498-3A9D-47C6-AA4E-6E4B905A31D5}"/>
    <cellStyle name="Normal 7 2 3 2 3 3 2" xfId="5756" xr:uid="{D1B5B5F2-F29D-4A53-9CEC-61A5A353A635}"/>
    <cellStyle name="Normal 7 2 3 2 3 4" xfId="3449" xr:uid="{F445C567-0BB2-4314-80F0-6D422E8D8A72}"/>
    <cellStyle name="Normal 7 2 3 2 4" xfId="1797" xr:uid="{1B4C9100-47CB-41D6-9A53-AD223F2E5D7F}"/>
    <cellStyle name="Normal 7 2 3 2 4 2" xfId="1798" xr:uid="{0E179640-526F-414A-AF3A-B60FA1872F44}"/>
    <cellStyle name="Normal 7 2 3 2 4 2 2" xfId="5757" xr:uid="{A11A3810-A98B-4C42-94C1-3F0C1E974DFF}"/>
    <cellStyle name="Normal 7 2 3 2 4 3" xfId="5758" xr:uid="{3414CFEB-1EED-47FA-AAD2-7E524D5651E5}"/>
    <cellStyle name="Normal 7 2 3 2 5" xfId="1799" xr:uid="{3919271B-F7DF-4551-BD4B-0605E8E28928}"/>
    <cellStyle name="Normal 7 2 3 2 5 2" xfId="5759" xr:uid="{D1A310F8-45AB-4B02-87B5-D05AB3649A27}"/>
    <cellStyle name="Normal 7 2 3 2 6" xfId="3450" xr:uid="{D481F868-379A-4470-A81E-F1DA9D62BC24}"/>
    <cellStyle name="Normal 7 2 3 3" xfId="370" xr:uid="{C5949339-DBFE-44D9-BCEE-6034ECFA74E2}"/>
    <cellStyle name="Normal 7 2 3 3 2" xfId="711" xr:uid="{C9E31199-DC67-463E-ABBF-A3E9963332F7}"/>
    <cellStyle name="Normal 7 2 3 3 2 2" xfId="712" xr:uid="{3F5D63B7-01BB-4395-BAAC-A9FD1A9AE98A}"/>
    <cellStyle name="Normal 7 2 3 3 2 2 2" xfId="1800" xr:uid="{6606A849-FFE0-429C-A302-DFEB26D581B7}"/>
    <cellStyle name="Normal 7 2 3 3 2 2 2 2" xfId="1801" xr:uid="{389DE998-30B4-427F-980A-A64598B58446}"/>
    <cellStyle name="Normal 7 2 3 3 2 2 3" xfId="1802" xr:uid="{EC40E77F-8A2B-40D9-B012-F969BFA48640}"/>
    <cellStyle name="Normal 7 2 3 3 2 3" xfId="1803" xr:uid="{6B15E69B-263F-41C9-B858-03BA5C49920A}"/>
    <cellStyle name="Normal 7 2 3 3 2 3 2" xfId="1804" xr:uid="{BED79214-2830-48F1-8BF2-8126B1E2F8AC}"/>
    <cellStyle name="Normal 7 2 3 3 2 4" xfId="1805" xr:uid="{9D512666-5CF0-4879-97BA-A2E4BE874FBE}"/>
    <cellStyle name="Normal 7 2 3 3 3" xfId="713" xr:uid="{E7D48DA0-E3B6-4204-9084-66757264058E}"/>
    <cellStyle name="Normal 7 2 3 3 3 2" xfId="1806" xr:uid="{6E347E56-1468-4F14-B3AB-EBADC7895A03}"/>
    <cellStyle name="Normal 7 2 3 3 3 2 2" xfId="1807" xr:uid="{74884BCE-15A9-472A-9616-4487C8BE673E}"/>
    <cellStyle name="Normal 7 2 3 3 3 3" xfId="1808" xr:uid="{19FFC3FC-30B7-4478-85FD-0CB6B85872C4}"/>
    <cellStyle name="Normal 7 2 3 3 4" xfId="1809" xr:uid="{739EC61B-2CE5-4012-AF4D-C83C6BB60A01}"/>
    <cellStyle name="Normal 7 2 3 3 4 2" xfId="1810" xr:uid="{86B26AAB-69CB-4338-8535-EB501FBE643F}"/>
    <cellStyle name="Normal 7 2 3 3 5" xfId="1811" xr:uid="{43FBB18C-BAB1-4CB5-AE8E-465155F14892}"/>
    <cellStyle name="Normal 7 2 3 4" xfId="371" xr:uid="{E0AE8B59-3ECA-49BA-AEF8-03691AEB7982}"/>
    <cellStyle name="Normal 7 2 3 4 2" xfId="714" xr:uid="{09B3BFD8-C358-475E-9C33-9DFDC71686AA}"/>
    <cellStyle name="Normal 7 2 3 4 2 2" xfId="1812" xr:uid="{C32AC41A-60C9-47A5-891C-1C80E14B396E}"/>
    <cellStyle name="Normal 7 2 3 4 2 2 2" xfId="1813" xr:uid="{30BA1F61-5654-4CAF-9577-ABC1D225CB4E}"/>
    <cellStyle name="Normal 7 2 3 4 2 3" xfId="1814" xr:uid="{A835118B-70F6-407C-8213-45CF81D5472D}"/>
    <cellStyle name="Normal 7 2 3 4 3" xfId="1815" xr:uid="{75FEBDE9-550C-449C-A76A-1D0AE53EDBB4}"/>
    <cellStyle name="Normal 7 2 3 4 3 2" xfId="1816" xr:uid="{11344D87-75FA-4BD4-9D44-8E7FE6132CAF}"/>
    <cellStyle name="Normal 7 2 3 4 4" xfId="1817" xr:uid="{8C793DC6-EEDF-4DA8-A52D-80C68C731A42}"/>
    <cellStyle name="Normal 7 2 3 5" xfId="715" xr:uid="{6076E704-D229-4B16-ACFB-F9268065A63B}"/>
    <cellStyle name="Normal 7 2 3 5 2" xfId="1818" xr:uid="{D010A7C4-A51F-4542-B465-7B7875B33987}"/>
    <cellStyle name="Normal 7 2 3 5 2 2" xfId="1819" xr:uid="{0C8469D2-0200-411E-976C-0DE10FC6C4C8}"/>
    <cellStyle name="Normal 7 2 3 5 3" xfId="1820" xr:uid="{1EE15704-C6DE-4FC2-9F43-B2F7FB5F8489}"/>
    <cellStyle name="Normal 7 2 3 5 4" xfId="3451" xr:uid="{1AC0C924-8C4B-4C0C-9237-8E8E90C02E31}"/>
    <cellStyle name="Normal 7 2 3 6" xfId="1821" xr:uid="{91E81352-2DF9-4894-A681-B0AEDB895A05}"/>
    <cellStyle name="Normal 7 2 3 6 2" xfId="1822" xr:uid="{2E51BAD1-A430-4BF9-8402-377DE171E845}"/>
    <cellStyle name="Normal 7 2 3 7" xfId="1823" xr:uid="{80E376FC-0681-4B45-BE2A-F573DF23FA62}"/>
    <cellStyle name="Normal 7 2 3 8" xfId="3452" xr:uid="{7332C95F-70DE-448C-9C65-5E7AD21CDA3F}"/>
    <cellStyle name="Normal 7 2 4" xfId="157" xr:uid="{7ECB4BAD-D704-4598-A982-44FD6E56F8C6}"/>
    <cellStyle name="Normal 7 2 4 2" xfId="462" xr:uid="{1202E06F-CA19-4A3B-B741-454AC93E5F73}"/>
    <cellStyle name="Normal 7 2 4 2 2" xfId="716" xr:uid="{44EB4576-B3A6-4AFF-8FC9-F06492A787B5}"/>
    <cellStyle name="Normal 7 2 4 2 2 2" xfId="1824" xr:uid="{F9FD0BFC-E326-4DBF-814A-50AB3CAD95F5}"/>
    <cellStyle name="Normal 7 2 4 2 2 2 2" xfId="1825" xr:uid="{E0BB06C8-3B9C-4080-B5CE-8D54A6192A9D}"/>
    <cellStyle name="Normal 7 2 4 2 2 2 2 2" xfId="5760" xr:uid="{D1742298-5DB6-4246-9743-BC575505C43D}"/>
    <cellStyle name="Normal 7 2 4 2 2 2 3" xfId="5761" xr:uid="{C7F48AD3-C689-4C17-B709-F793685A43DB}"/>
    <cellStyle name="Normal 7 2 4 2 2 3" xfId="1826" xr:uid="{22179B66-CF0E-4D00-8DFF-7F2AB2349C7B}"/>
    <cellStyle name="Normal 7 2 4 2 2 3 2" xfId="5762" xr:uid="{EC72A169-E27F-4BF5-89B1-6FF472D2F9DE}"/>
    <cellStyle name="Normal 7 2 4 2 2 4" xfId="3453" xr:uid="{2F227D91-0AE8-45BB-A350-73A39333A4CF}"/>
    <cellStyle name="Normal 7 2 4 2 3" xfId="1827" xr:uid="{404A21C9-17B0-4093-81E9-0719F283885F}"/>
    <cellStyle name="Normal 7 2 4 2 3 2" xfId="1828" xr:uid="{D16C9BCF-2335-4C87-8A06-8A85CDBB581D}"/>
    <cellStyle name="Normal 7 2 4 2 3 2 2" xfId="5763" xr:uid="{BA9D828C-72B7-463D-A81A-D12A764F0870}"/>
    <cellStyle name="Normal 7 2 4 2 3 3" xfId="5764" xr:uid="{2C4F5631-F46F-4E53-B92A-3DCE782ECA3B}"/>
    <cellStyle name="Normal 7 2 4 2 4" xfId="1829" xr:uid="{323DC96C-96E1-41E1-ADB3-E47ABA641C6B}"/>
    <cellStyle name="Normal 7 2 4 2 4 2" xfId="5765" xr:uid="{72BF8C43-860A-4C96-A7B2-FFBF0E5D257B}"/>
    <cellStyle name="Normal 7 2 4 2 5" xfId="3454" xr:uid="{65B9BDE9-46E9-424D-9D3A-D21ABCB73DE7}"/>
    <cellStyle name="Normal 7 2 4 3" xfId="717" xr:uid="{997B1166-D8D9-4130-A9DA-0DE3F7EFCEA6}"/>
    <cellStyle name="Normal 7 2 4 3 2" xfId="1830" xr:uid="{DCB523A8-2C5A-4CAF-8459-4600B84E0EBF}"/>
    <cellStyle name="Normal 7 2 4 3 2 2" xfId="1831" xr:uid="{80D4ED2C-008C-459E-9773-3EE3127F1774}"/>
    <cellStyle name="Normal 7 2 4 3 2 2 2" xfId="5766" xr:uid="{DD5E3A07-44DA-49AF-8D03-BC2224B60C48}"/>
    <cellStyle name="Normal 7 2 4 3 2 3" xfId="5767" xr:uid="{4D568898-2332-4B70-93BA-AA127D4C05A8}"/>
    <cellStyle name="Normal 7 2 4 3 3" xfId="1832" xr:uid="{F8CDFB6F-BC2D-4F8E-9456-C090335C49B4}"/>
    <cellStyle name="Normal 7 2 4 3 3 2" xfId="5768" xr:uid="{5AFB10E8-11F5-4E58-B939-F40BD32AF78A}"/>
    <cellStyle name="Normal 7 2 4 3 4" xfId="3455" xr:uid="{3D3B79A8-DAFA-4B97-809C-34FFC9C323FD}"/>
    <cellStyle name="Normal 7 2 4 4" xfId="1833" xr:uid="{2FFA9EEE-AFC9-4041-8B7E-35C480822775}"/>
    <cellStyle name="Normal 7 2 4 4 2" xfId="1834" xr:uid="{22ECAC20-973D-4A1C-BCB6-231A4DA52A90}"/>
    <cellStyle name="Normal 7 2 4 4 2 2" xfId="5769" xr:uid="{3CC09D91-67EC-487F-9D09-11643D44FA2B}"/>
    <cellStyle name="Normal 7 2 4 4 3" xfId="3456" xr:uid="{641A4086-540C-4F5B-978B-C8221B0EC7B5}"/>
    <cellStyle name="Normal 7 2 4 4 4" xfId="3457" xr:uid="{51C5EBEC-A353-4A3A-902B-4AFDEE16A1FE}"/>
    <cellStyle name="Normal 7 2 4 5" xfId="1835" xr:uid="{6E6100BC-AA37-4B75-8751-1827D32FDEE5}"/>
    <cellStyle name="Normal 7 2 4 5 2" xfId="5770" xr:uid="{F9DA3D09-C83E-4062-B61E-9C5D08395C2B}"/>
    <cellStyle name="Normal 7 2 4 6" xfId="3458" xr:uid="{A760CF5E-AF9E-4B70-A565-E3C1C0B135E2}"/>
    <cellStyle name="Normal 7 2 4 7" xfId="3459" xr:uid="{B9B71BF7-6291-4214-8A46-7A0A08E8FDED}"/>
    <cellStyle name="Normal 7 2 5" xfId="372" xr:uid="{4771A1C7-21B0-486A-8711-764F8C75DBA3}"/>
    <cellStyle name="Normal 7 2 5 2" xfId="718" xr:uid="{97D52C51-AD5C-4182-ABAC-8653F77C1659}"/>
    <cellStyle name="Normal 7 2 5 2 2" xfId="719" xr:uid="{50EFB81F-F7F0-4943-A6DB-8441497363E0}"/>
    <cellStyle name="Normal 7 2 5 2 2 2" xfId="1836" xr:uid="{57CF93A4-E795-47F9-A4E9-F45AC894F5BA}"/>
    <cellStyle name="Normal 7 2 5 2 2 2 2" xfId="1837" xr:uid="{34E96A2F-28A0-4423-B527-7F833E9618C9}"/>
    <cellStyle name="Normal 7 2 5 2 2 3" xfId="1838" xr:uid="{C3CC3195-D5FD-4715-AD3D-08C295B366E7}"/>
    <cellStyle name="Normal 7 2 5 2 3" xfId="1839" xr:uid="{2346B707-D6F7-4C80-AA65-C16B02F2444D}"/>
    <cellStyle name="Normal 7 2 5 2 3 2" xfId="1840" xr:uid="{3787D9A8-FF6D-4B4A-ADA4-45E88ED34606}"/>
    <cellStyle name="Normal 7 2 5 2 4" xfId="1841" xr:uid="{FC1247BE-DA42-4172-8B82-B7088F3502BE}"/>
    <cellStyle name="Normal 7 2 5 3" xfId="720" xr:uid="{2910B934-36EF-4144-8178-CF88372B3DDC}"/>
    <cellStyle name="Normal 7 2 5 3 2" xfId="1842" xr:uid="{660A5A2D-F26F-40B2-B223-05B08443A8CF}"/>
    <cellStyle name="Normal 7 2 5 3 2 2" xfId="1843" xr:uid="{C2B5CA71-64A0-4D9D-8A13-FCE2097A1C0E}"/>
    <cellStyle name="Normal 7 2 5 3 3" xfId="1844" xr:uid="{554DD250-31BF-49A1-95AD-60A0F1BABAF3}"/>
    <cellStyle name="Normal 7 2 5 3 4" xfId="3460" xr:uid="{E21AB8F1-3F88-4F46-911A-4A2373D63C69}"/>
    <cellStyle name="Normal 7 2 5 4" xfId="1845" xr:uid="{240558B5-D214-4D78-8B46-214980E5263B}"/>
    <cellStyle name="Normal 7 2 5 4 2" xfId="1846" xr:uid="{427A098A-FC00-46CF-8A2C-F118B8802B19}"/>
    <cellStyle name="Normal 7 2 5 5" xfId="1847" xr:uid="{85AF07DE-0716-478C-8EAC-B711D2616E33}"/>
    <cellStyle name="Normal 7 2 5 6" xfId="3461" xr:uid="{60BAFD3E-177D-44DF-A3C3-7B9385E74709}"/>
    <cellStyle name="Normal 7 2 6" xfId="373" xr:uid="{69696353-7B6E-40C6-82F0-98DFE6459123}"/>
    <cellStyle name="Normal 7 2 6 2" xfId="721" xr:uid="{EFB40C4B-D56D-4490-AD56-0C304CCBA876}"/>
    <cellStyle name="Normal 7 2 6 2 2" xfId="1848" xr:uid="{3B95A5A3-166C-43B6-AE3D-25D36473287D}"/>
    <cellStyle name="Normal 7 2 6 2 2 2" xfId="1849" xr:uid="{59E316BC-7A2C-4B8D-80EA-B3211601D12F}"/>
    <cellStyle name="Normal 7 2 6 2 3" xfId="1850" xr:uid="{3B7AC9D4-5255-43FE-BAE4-587766217F4B}"/>
    <cellStyle name="Normal 7 2 6 2 4" xfId="3462" xr:uid="{10EC3AA5-BE67-41CF-AF8B-64DF2D01CC75}"/>
    <cellStyle name="Normal 7 2 6 3" xfId="1851" xr:uid="{8E0C7B46-C05E-4A27-8444-CE05730C4980}"/>
    <cellStyle name="Normal 7 2 6 3 2" xfId="1852" xr:uid="{A174085E-6F9F-414E-A822-595378E68271}"/>
    <cellStyle name="Normal 7 2 6 4" xfId="1853" xr:uid="{9DF5952D-8746-4C2F-BA8A-1867AF062331}"/>
    <cellStyle name="Normal 7 2 6 5" xfId="3463" xr:uid="{EC9390FD-BED2-4115-AD2E-082E6AB2F35C}"/>
    <cellStyle name="Normal 7 2 7" xfId="722" xr:uid="{642E125C-CCBE-4F99-8393-2C28BDF0D444}"/>
    <cellStyle name="Normal 7 2 7 2" xfId="1854" xr:uid="{17D5B4DB-E9B1-4ED6-8C9D-BBE4CD422F43}"/>
    <cellStyle name="Normal 7 2 7 2 2" xfId="1855" xr:uid="{9B1C943D-7B36-45CD-B007-8EFD76FF9A2D}"/>
    <cellStyle name="Normal 7 2 7 2 3" xfId="4423" xr:uid="{FC88B963-3413-4DA7-8D71-FE97623F5EED}"/>
    <cellStyle name="Normal 7 2 7 2 3 2" xfId="5771" xr:uid="{6DCC7880-6B10-4A75-BFD1-7608D7FD70E9}"/>
    <cellStyle name="Normal 7 2 7 3" xfId="1856" xr:uid="{1F2D23B8-BBE1-44A7-A24B-5F2D72F81BA6}"/>
    <cellStyle name="Normal 7 2 7 4" xfId="3464" xr:uid="{8D2B1123-B4F2-4D0F-917E-B7DAADE3CD54}"/>
    <cellStyle name="Normal 7 2 7 4 2" xfId="4593" xr:uid="{35C1408C-8BE9-4953-AF62-699EF7408BC7}"/>
    <cellStyle name="Normal 7 2 7 4 3" xfId="4700" xr:uid="{DCE10968-F941-4AD4-B88C-E99CE8888858}"/>
    <cellStyle name="Normal 7 2 7 4 4" xfId="4622" xr:uid="{E93F0908-B4BB-4932-89FD-0D4A07F49815}"/>
    <cellStyle name="Normal 7 2 8" xfId="1857" xr:uid="{80FE0163-E51F-49B6-A0A8-7658BA8C8A05}"/>
    <cellStyle name="Normal 7 2 8 2" xfId="1858" xr:uid="{60A5F46E-9212-40A1-A874-9F0CD4358BA3}"/>
    <cellStyle name="Normal 7 2 8 3" xfId="3465" xr:uid="{C292BA03-4C46-4477-83F8-536DD4A2BD94}"/>
    <cellStyle name="Normal 7 2 8 4" xfId="3466" xr:uid="{FBBBD333-A224-455D-8031-5B6538D32D03}"/>
    <cellStyle name="Normal 7 2 9" xfId="1859" xr:uid="{20FDEE4F-ABA6-4BDA-8881-B8B9608E18E4}"/>
    <cellStyle name="Normal 7 2 9 2" xfId="6071" xr:uid="{8BA2583E-257A-45DF-956A-58A8619E9392}"/>
    <cellStyle name="Normal 7 3" xfId="158" xr:uid="{30244CF5-AA0A-45E2-A5C0-EBAF4319A851}"/>
    <cellStyle name="Normal 7 3 10" xfId="3467" xr:uid="{34363817-D781-479C-BC90-6AD2727E7C84}"/>
    <cellStyle name="Normal 7 3 11" xfId="3468" xr:uid="{9F8EDA88-155C-4536-A9EC-BA2CFE1E75AC}"/>
    <cellStyle name="Normal 7 3 2" xfId="159" xr:uid="{6C4AA6F3-0821-4E90-9E9F-0BEE2E248ABA}"/>
    <cellStyle name="Normal 7 3 2 2" xfId="160" xr:uid="{B88DD7BF-32B6-4EA5-BF3B-5645AFBFB8F1}"/>
    <cellStyle name="Normal 7 3 2 2 2" xfId="374" xr:uid="{6AB0123B-2012-4147-98B5-E175BFE5E793}"/>
    <cellStyle name="Normal 7 3 2 2 2 2" xfId="723" xr:uid="{7C346D50-C07C-4196-899C-CD8CBA0F2D46}"/>
    <cellStyle name="Normal 7 3 2 2 2 2 2" xfId="1860" xr:uid="{90D3F95F-B442-473E-9F1B-83247A75E85F}"/>
    <cellStyle name="Normal 7 3 2 2 2 2 2 2" xfId="1861" xr:uid="{F2E7A6B8-E5A3-4B13-93FF-4981C653464A}"/>
    <cellStyle name="Normal 7 3 2 2 2 2 2 2 2" xfId="5772" xr:uid="{558E4CD5-5E12-49C2-BC98-1DC761B08EC3}"/>
    <cellStyle name="Normal 7 3 2 2 2 2 2 3" xfId="5773" xr:uid="{1FCC2DF9-95E7-4B9E-8AFC-1F4BF036AE52}"/>
    <cellStyle name="Normal 7 3 2 2 2 2 3" xfId="1862" xr:uid="{E60D4DDA-E74D-4C4E-94A2-5432C3EC473B}"/>
    <cellStyle name="Normal 7 3 2 2 2 2 3 2" xfId="5774" xr:uid="{2F7171D9-DB8A-4E8C-925A-BB096F721A0A}"/>
    <cellStyle name="Normal 7 3 2 2 2 2 4" xfId="3469" xr:uid="{0BF44B0E-F445-4D7C-992A-17210D5288E9}"/>
    <cellStyle name="Normal 7 3 2 2 2 3" xfId="1863" xr:uid="{E613FD91-51E3-4ABC-9FD0-1E9DA4A37CB2}"/>
    <cellStyle name="Normal 7 3 2 2 2 3 2" xfId="1864" xr:uid="{963A7063-BCA9-4D57-95BD-9FB28D3DC205}"/>
    <cellStyle name="Normal 7 3 2 2 2 3 2 2" xfId="5775" xr:uid="{EB80035F-1D1E-4645-B35E-AD8BE864DACE}"/>
    <cellStyle name="Normal 7 3 2 2 2 3 3" xfId="3470" xr:uid="{41AA63F6-5291-4C20-B8D1-3F28FC10022A}"/>
    <cellStyle name="Normal 7 3 2 2 2 3 4" xfId="3471" xr:uid="{E01C62A9-F954-4076-9369-23A741B0198E}"/>
    <cellStyle name="Normal 7 3 2 2 2 4" xfId="1865" xr:uid="{D769B78B-A61A-4F09-AB25-2633A092E74A}"/>
    <cellStyle name="Normal 7 3 2 2 2 4 2" xfId="5776" xr:uid="{299CFC95-7488-411A-A697-135CDB9FE6BC}"/>
    <cellStyle name="Normal 7 3 2 2 2 5" xfId="3472" xr:uid="{14E629FE-FA7F-415C-AECC-EDC33A76B1D2}"/>
    <cellStyle name="Normal 7 3 2 2 2 6" xfId="3473" xr:uid="{B008C91B-A574-4114-B9EF-A492EDBEBC4C}"/>
    <cellStyle name="Normal 7 3 2 2 3" xfId="724" xr:uid="{2D421B1D-3927-4523-BF1E-72FCC5D0C075}"/>
    <cellStyle name="Normal 7 3 2 2 3 2" xfId="1866" xr:uid="{0B997DAA-4FA3-41CA-88C1-50D1B40A4663}"/>
    <cellStyle name="Normal 7 3 2 2 3 2 2" xfId="1867" xr:uid="{B9BA1498-9F01-4C19-A316-5D16E9395798}"/>
    <cellStyle name="Normal 7 3 2 2 3 2 2 2" xfId="5777" xr:uid="{E3C49891-00C9-4998-AB19-BBBFFEA10E80}"/>
    <cellStyle name="Normal 7 3 2 2 3 2 3" xfId="3474" xr:uid="{C85451CD-EDBE-40C6-885A-4FC93EC0EA23}"/>
    <cellStyle name="Normal 7 3 2 2 3 2 4" xfId="3475" xr:uid="{FABFCBDD-FA9F-47C4-8440-714C25B024A4}"/>
    <cellStyle name="Normal 7 3 2 2 3 3" xfId="1868" xr:uid="{127D7B79-2B3E-43C4-BD66-F38DFF85E5E2}"/>
    <cellStyle name="Normal 7 3 2 2 3 3 2" xfId="5778" xr:uid="{C85D352B-0F2E-417C-89C1-54EA87B752A3}"/>
    <cellStyle name="Normal 7 3 2 2 3 4" xfId="3476" xr:uid="{10EBABA1-906A-4AD6-BD85-4911551997B6}"/>
    <cellStyle name="Normal 7 3 2 2 3 5" xfId="3477" xr:uid="{20EAFF10-8E58-40BD-9FC5-767DBB96DE15}"/>
    <cellStyle name="Normal 7 3 2 2 4" xfId="1869" xr:uid="{5B1DD183-CF8C-4159-AAF5-923963ECADD4}"/>
    <cellStyle name="Normal 7 3 2 2 4 2" xfId="1870" xr:uid="{24CBF83F-C9B0-4C02-8FF6-DE2D3D281DE1}"/>
    <cellStyle name="Normal 7 3 2 2 4 2 2" xfId="5779" xr:uid="{8DB309A9-7122-4B19-AC1E-4B818A2647EE}"/>
    <cellStyle name="Normal 7 3 2 2 4 3" xfId="3478" xr:uid="{22C4A357-4F2A-407F-817F-9A28A37B17D7}"/>
    <cellStyle name="Normal 7 3 2 2 4 4" xfId="3479" xr:uid="{F27F3EEE-651A-484C-BA77-0E7F08D26458}"/>
    <cellStyle name="Normal 7 3 2 2 5" xfId="1871" xr:uid="{8CDFF716-0491-483F-967E-E12F8A97C0FD}"/>
    <cellStyle name="Normal 7 3 2 2 5 2" xfId="3480" xr:uid="{4E9CC371-F167-488E-9BC7-A1C93FF0854C}"/>
    <cellStyle name="Normal 7 3 2 2 5 3" xfId="3481" xr:uid="{18ED9584-FB80-445F-BBCE-9505191BAFE1}"/>
    <cellStyle name="Normal 7 3 2 2 5 4" xfId="3482" xr:uid="{2785E4F3-4ED3-43C3-BAA6-CCAA0AC8B2E6}"/>
    <cellStyle name="Normal 7 3 2 2 6" xfId="3483" xr:uid="{4BE030C5-9522-49AA-9D38-80DD1259B467}"/>
    <cellStyle name="Normal 7 3 2 2 7" xfId="3484" xr:uid="{D0C9D488-9835-4827-BCDC-4106B2DC6AEA}"/>
    <cellStyle name="Normal 7 3 2 2 8" xfId="3485" xr:uid="{7197D204-FA34-4013-A26F-2BECA544DF1E}"/>
    <cellStyle name="Normal 7 3 2 3" xfId="375" xr:uid="{854F8D49-A187-4637-B9A7-8F415B4D7431}"/>
    <cellStyle name="Normal 7 3 2 3 2" xfId="725" xr:uid="{72ACC03F-48F8-48BB-B545-B0EEA29EF45B}"/>
    <cellStyle name="Normal 7 3 2 3 2 2" xfId="726" xr:uid="{9F93D1B4-6104-4997-B371-1FF28D8C2E98}"/>
    <cellStyle name="Normal 7 3 2 3 2 2 2" xfId="1872" xr:uid="{C1B7733F-0593-4177-B4B9-9FA3B3A4DC84}"/>
    <cellStyle name="Normal 7 3 2 3 2 2 2 2" xfId="1873" xr:uid="{7D124FD7-CB10-4252-BC90-118D62F21AD9}"/>
    <cellStyle name="Normal 7 3 2 3 2 2 3" xfId="1874" xr:uid="{FF0DCC92-9AB5-4859-B581-BB46848099D5}"/>
    <cellStyle name="Normal 7 3 2 3 2 3" xfId="1875" xr:uid="{8E74CA14-0FDE-4AB5-A05A-31E9CDC0B70F}"/>
    <cellStyle name="Normal 7 3 2 3 2 3 2" xfId="1876" xr:uid="{09556686-3D63-480A-8EC6-325D589E2577}"/>
    <cellStyle name="Normal 7 3 2 3 2 4" xfId="1877" xr:uid="{7DEA6B85-34F2-4E7E-B330-2F7728B6AD08}"/>
    <cellStyle name="Normal 7 3 2 3 3" xfId="727" xr:uid="{4ED83957-3034-47A9-B06F-A3D2D3B0D7C2}"/>
    <cellStyle name="Normal 7 3 2 3 3 2" xfId="1878" xr:uid="{634D4345-4376-4625-A897-E15C1D17746A}"/>
    <cellStyle name="Normal 7 3 2 3 3 2 2" xfId="1879" xr:uid="{16DA44A0-9BA7-4859-90B8-A1833CFCD5C4}"/>
    <cellStyle name="Normal 7 3 2 3 3 3" xfId="1880" xr:uid="{36E8FD8E-1F37-46BE-A255-3F86BDAD8626}"/>
    <cellStyle name="Normal 7 3 2 3 3 4" xfId="3486" xr:uid="{6B852597-B7AB-49DE-A9B8-6A574164DCB4}"/>
    <cellStyle name="Normal 7 3 2 3 4" xfId="1881" xr:uid="{E2EAC370-B314-4D3B-999D-2DB7AAE8A43B}"/>
    <cellStyle name="Normal 7 3 2 3 4 2" xfId="1882" xr:uid="{0A8599BF-2CCB-4DD7-A52C-EFB7549B9FF1}"/>
    <cellStyle name="Normal 7 3 2 3 5" xfId="1883" xr:uid="{D68A60B8-B875-4E1B-8A26-6821BA14CFA1}"/>
    <cellStyle name="Normal 7 3 2 3 6" xfId="3487" xr:uid="{6EE07275-4551-490B-BC62-062B84A255ED}"/>
    <cellStyle name="Normal 7 3 2 4" xfId="376" xr:uid="{9A891467-204D-41A6-B921-D76A36FC55E8}"/>
    <cellStyle name="Normal 7 3 2 4 2" xfId="728" xr:uid="{2E8E52EF-36B9-4CA2-9533-31C8E69642FC}"/>
    <cellStyle name="Normal 7 3 2 4 2 2" xfId="1884" xr:uid="{DCEF84F6-D33B-44F0-A45B-E08FB992D7B3}"/>
    <cellStyle name="Normal 7 3 2 4 2 2 2" xfId="1885" xr:uid="{EC68A7DC-9E8A-4EE5-82A9-EA9A7AA11017}"/>
    <cellStyle name="Normal 7 3 2 4 2 3" xfId="1886" xr:uid="{5D9EF6D2-0224-4A34-A3B7-6A82441A5DE5}"/>
    <cellStyle name="Normal 7 3 2 4 2 4" xfId="3488" xr:uid="{98490686-6061-4A8C-B29B-188CC2C4781F}"/>
    <cellStyle name="Normal 7 3 2 4 3" xfId="1887" xr:uid="{EDC161F4-23A1-45E9-AF3B-34B1C43BB894}"/>
    <cellStyle name="Normal 7 3 2 4 3 2" xfId="1888" xr:uid="{ADA89834-51B5-43BB-B1A2-958460FF13AF}"/>
    <cellStyle name="Normal 7 3 2 4 4" xfId="1889" xr:uid="{A65F5D7D-2DD3-4F21-8B07-950230DD5E76}"/>
    <cellStyle name="Normal 7 3 2 4 5" xfId="3489" xr:uid="{2D8D629B-8986-492B-8F60-58F601A6ACF3}"/>
    <cellStyle name="Normal 7 3 2 5" xfId="377" xr:uid="{33C0F6A6-B69A-4A41-9E36-12DE16060F78}"/>
    <cellStyle name="Normal 7 3 2 5 2" xfId="1890" xr:uid="{4134B6EF-4661-4EE7-B443-7ADA1E07E6F4}"/>
    <cellStyle name="Normal 7 3 2 5 2 2" xfId="1891" xr:uid="{8B6513C0-1A4C-4A8D-9EAE-8CF1F64701CA}"/>
    <cellStyle name="Normal 7 3 2 5 3" xfId="1892" xr:uid="{9BFC8DF3-3455-4432-9303-9F3C48354FE0}"/>
    <cellStyle name="Normal 7 3 2 5 4" xfId="3490" xr:uid="{216967E5-83D7-49F1-B744-3EC21976B80B}"/>
    <cellStyle name="Normal 7 3 2 6" xfId="1893" xr:uid="{156F4DC0-1E04-410D-BB54-4AA258A20281}"/>
    <cellStyle name="Normal 7 3 2 6 2" xfId="1894" xr:uid="{1A83D458-BEA9-4D7D-854B-DC0ADDD9AF2F}"/>
    <cellStyle name="Normal 7 3 2 6 3" xfId="3491" xr:uid="{691C3F96-2830-490B-9BAD-9F2232D5B5F8}"/>
    <cellStyle name="Normal 7 3 2 6 4" xfId="3492" xr:uid="{342DB289-36F6-4631-8D27-0855E9F502DA}"/>
    <cellStyle name="Normal 7 3 2 7" xfId="1895" xr:uid="{9430CB7E-28A4-4A5D-A73D-18B71CA5C73D}"/>
    <cellStyle name="Normal 7 3 2 8" xfId="3493" xr:uid="{0070D259-F562-4AAB-81E2-AEF70FF7EA44}"/>
    <cellStyle name="Normal 7 3 2 9" xfId="3494" xr:uid="{460F8B3D-8F28-48CF-A143-1BF3C244E6CB}"/>
    <cellStyle name="Normal 7 3 3" xfId="161" xr:uid="{7FAE00DC-5088-4ED3-BC53-7DBD91C3AD47}"/>
    <cellStyle name="Normal 7 3 3 2" xfId="162" xr:uid="{2C34F87E-E9C9-48AB-A785-74B835860558}"/>
    <cellStyle name="Normal 7 3 3 2 2" xfId="729" xr:uid="{5C102141-5F8C-449D-ABBD-409E7E57014A}"/>
    <cellStyle name="Normal 7 3 3 2 2 2" xfId="1896" xr:uid="{306898D9-CF22-4BFC-BA48-263703FADF71}"/>
    <cellStyle name="Normal 7 3 3 2 2 2 2" xfId="1897" xr:uid="{0837C585-F326-4892-A210-B5FB68AE0603}"/>
    <cellStyle name="Normal 7 3 3 2 2 2 2 2" xfId="4498" xr:uid="{C87518D2-FA16-4BEA-8FA8-0F4D15792ED9}"/>
    <cellStyle name="Normal 7 3 3 2 2 2 2 2 2" xfId="5780" xr:uid="{D7EE7C26-9F22-494F-9C25-D5B527993881}"/>
    <cellStyle name="Normal 7 3 3 2 2 2 2 3" xfId="5781" xr:uid="{29F70F5A-20C6-47CC-BB08-6E9179AB2834}"/>
    <cellStyle name="Normal 7 3 3 2 2 2 3" xfId="4499" xr:uid="{6206A6A9-3E48-4EFC-A457-E6E11297F90B}"/>
    <cellStyle name="Normal 7 3 3 2 2 2 3 2" xfId="5782" xr:uid="{3DE51465-C7C2-483D-B925-621FDD883C0A}"/>
    <cellStyle name="Normal 7 3 3 2 2 2 4" xfId="5783" xr:uid="{A8004442-BD7E-4119-8C63-FF21010DB3BD}"/>
    <cellStyle name="Normal 7 3 3 2 2 3" xfId="1898" xr:uid="{A5C406A5-D143-4B81-9B64-47E4BFB4009E}"/>
    <cellStyle name="Normal 7 3 3 2 2 3 2" xfId="4500" xr:uid="{1C1A2C6D-0FEA-4BEE-A44D-E382356A563B}"/>
    <cellStyle name="Normal 7 3 3 2 2 3 2 2" xfId="5784" xr:uid="{46FA2E85-F772-4601-B4F5-D7B4C8C28C84}"/>
    <cellStyle name="Normal 7 3 3 2 2 3 3" xfId="5785" xr:uid="{153543E0-97E2-4748-9616-C9F019E5911B}"/>
    <cellStyle name="Normal 7 3 3 2 2 4" xfId="3495" xr:uid="{B3537E3C-4491-473F-83E7-FB35A0419298}"/>
    <cellStyle name="Normal 7 3 3 2 2 4 2" xfId="5786" xr:uid="{BD0EEF6E-4456-4219-BF45-F99447CE30A3}"/>
    <cellStyle name="Normal 7 3 3 2 2 5" xfId="5787" xr:uid="{74FAEAC2-D3C2-471F-86A7-A9F3D0C57299}"/>
    <cellStyle name="Normal 7 3 3 2 3" xfId="1899" xr:uid="{65D46D4D-6880-4DD3-BC7E-2A8EA570E93C}"/>
    <cellStyle name="Normal 7 3 3 2 3 2" xfId="1900" xr:uid="{D8ED9329-8C11-4951-B215-0911C22A0DFD}"/>
    <cellStyle name="Normal 7 3 3 2 3 2 2" xfId="4501" xr:uid="{E4226DB1-DFC2-44B4-9ED4-E96148B19C80}"/>
    <cellStyle name="Normal 7 3 3 2 3 2 2 2" xfId="5788" xr:uid="{9A65B081-7498-42D3-B4F0-ACA14CC823F4}"/>
    <cellStyle name="Normal 7 3 3 2 3 2 3" xfId="5789" xr:uid="{14312851-1F58-4D7F-87E0-79DE1CE178E0}"/>
    <cellStyle name="Normal 7 3 3 2 3 3" xfId="3496" xr:uid="{870D25FA-72DA-489B-9DA5-1654A5911F3C}"/>
    <cellStyle name="Normal 7 3 3 2 3 3 2" xfId="5790" xr:uid="{CB9192E1-2084-4C96-B6BF-E7C876BFFDB0}"/>
    <cellStyle name="Normal 7 3 3 2 3 4" xfId="3497" xr:uid="{1EC748D3-3AF5-40A0-91C9-180F05F0437B}"/>
    <cellStyle name="Normal 7 3 3 2 4" xfId="1901" xr:uid="{F736B3E7-5754-4132-B078-1BCD2EA82688}"/>
    <cellStyle name="Normal 7 3 3 2 4 2" xfId="4502" xr:uid="{D205EAC1-D474-4F8A-8AA0-597D304CCC21}"/>
    <cellStyle name="Normal 7 3 3 2 4 2 2" xfId="5791" xr:uid="{8D71E166-4F92-4C01-ADE2-321FC53747FF}"/>
    <cellStyle name="Normal 7 3 3 2 4 3" xfId="5792" xr:uid="{94B2F318-D217-4376-B305-344C3DEE5B54}"/>
    <cellStyle name="Normal 7 3 3 2 5" xfId="3498" xr:uid="{EF318E52-14BD-44CF-8B74-2F06E68F0DB4}"/>
    <cellStyle name="Normal 7 3 3 2 5 2" xfId="5793" xr:uid="{35FAC4D2-58F4-4DDD-9D2A-33D9EC70F486}"/>
    <cellStyle name="Normal 7 3 3 2 6" xfId="3499" xr:uid="{54BDE140-1A32-48FB-8CC6-1450261B5C31}"/>
    <cellStyle name="Normal 7 3 3 3" xfId="378" xr:uid="{B8A4485E-3772-49B9-BA37-B486A475A9DF}"/>
    <cellStyle name="Normal 7 3 3 3 2" xfId="1902" xr:uid="{80FF3CB0-C69A-4C80-803F-033260B2931E}"/>
    <cellStyle name="Normal 7 3 3 3 2 2" xfId="1903" xr:uid="{2B8D3E6A-1DC1-419C-909C-84C44B2A2466}"/>
    <cellStyle name="Normal 7 3 3 3 2 2 2" xfId="4503" xr:uid="{E55DB93A-C995-4FB7-97AD-6590216163DB}"/>
    <cellStyle name="Normal 7 3 3 3 2 2 2 2" xfId="5794" xr:uid="{BB88C6D3-E03E-40DC-9A8D-428D1D66B981}"/>
    <cellStyle name="Normal 7 3 3 3 2 2 3" xfId="5795" xr:uid="{465537DD-9683-4640-916D-612BAD81D36A}"/>
    <cellStyle name="Normal 7 3 3 3 2 3" xfId="3500" xr:uid="{E59CBB64-78BE-4032-A285-50C0030A9756}"/>
    <cellStyle name="Normal 7 3 3 3 2 3 2" xfId="5796" xr:uid="{CB9F88BA-C901-432D-8D50-6CFDD3FB64C4}"/>
    <cellStyle name="Normal 7 3 3 3 2 4" xfId="3501" xr:uid="{28B1E1CB-D8C6-4A4A-97DA-A9341B4EE445}"/>
    <cellStyle name="Normal 7 3 3 3 3" xfId="1904" xr:uid="{A762D8A1-4B02-4A99-A3D7-F53408601EA0}"/>
    <cellStyle name="Normal 7 3 3 3 3 2" xfId="4504" xr:uid="{DA6FE922-6B3A-4F42-B58D-101EA140F07C}"/>
    <cellStyle name="Normal 7 3 3 3 3 2 2" xfId="5797" xr:uid="{0AFEBD2C-7BC3-47BB-A5E8-67E2936E2EE9}"/>
    <cellStyle name="Normal 7 3 3 3 3 3" xfId="5798" xr:uid="{43CDFC36-BFE2-4996-B30F-4AA18967A426}"/>
    <cellStyle name="Normal 7 3 3 3 4" xfId="3502" xr:uid="{26E3BDF4-C73E-4AFA-A671-57725B407F0E}"/>
    <cellStyle name="Normal 7 3 3 3 4 2" xfId="5799" xr:uid="{73084E75-D2B7-4BE3-9C90-BE245A0F7F1B}"/>
    <cellStyle name="Normal 7 3 3 3 5" xfId="3503" xr:uid="{461EF73F-F0DC-445F-B12C-B3F939D92A27}"/>
    <cellStyle name="Normal 7 3 3 4" xfId="1905" xr:uid="{E5D68813-E42A-4738-9B94-ADF552FA93BB}"/>
    <cellStyle name="Normal 7 3 3 4 2" xfId="1906" xr:uid="{6FE43E15-C7CB-470A-AEAF-CD56373FB045}"/>
    <cellStyle name="Normal 7 3 3 4 2 2" xfId="4505" xr:uid="{FBBE2F76-0DF8-4714-AC93-F2532C2AA0B1}"/>
    <cellStyle name="Normal 7 3 3 4 2 2 2" xfId="5800" xr:uid="{83911EED-13E7-400B-99D5-D9B3BF650B73}"/>
    <cellStyle name="Normal 7 3 3 4 2 3" xfId="5801" xr:uid="{2B23EF9B-9C5D-4274-A36F-B3BEDB1AF533}"/>
    <cellStyle name="Normal 7 3 3 4 3" xfId="3504" xr:uid="{41BBF149-B7E8-44BA-B8D7-20A6941850CB}"/>
    <cellStyle name="Normal 7 3 3 4 3 2" xfId="5802" xr:uid="{0B2B588F-967D-4A7E-A09A-65BD7F5342C9}"/>
    <cellStyle name="Normal 7 3 3 4 4" xfId="3505" xr:uid="{71F484E9-66FD-4B23-B7F6-4FE71CCF1B56}"/>
    <cellStyle name="Normal 7 3 3 5" xfId="1907" xr:uid="{9EAFD18C-7FBB-436A-BDC6-41D947ED872B}"/>
    <cellStyle name="Normal 7 3 3 5 2" xfId="3506" xr:uid="{23B80662-0415-41F4-ABD2-D8AE417DFDB3}"/>
    <cellStyle name="Normal 7 3 3 5 2 2" xfId="5803" xr:uid="{212EB09B-331E-42DC-ACD8-7D34FBA9A1AF}"/>
    <cellStyle name="Normal 7 3 3 5 3" xfId="3507" xr:uid="{987AED08-9875-45F3-AC4B-0134BA06C031}"/>
    <cellStyle name="Normal 7 3 3 5 4" xfId="3508" xr:uid="{E891B59C-85F1-4AB0-B0A2-0048410ECF64}"/>
    <cellStyle name="Normal 7 3 3 6" xfId="3509" xr:uid="{E22C75B2-59E7-4E14-8BDE-82EAEF5E3B92}"/>
    <cellStyle name="Normal 7 3 3 6 2" xfId="5804" xr:uid="{F554B53B-8953-4BB8-8CCF-67916FD11F99}"/>
    <cellStyle name="Normal 7 3 3 7" xfId="3510" xr:uid="{335C5B94-F502-409F-AF1F-BA5E18F29EA2}"/>
    <cellStyle name="Normal 7 3 3 8" xfId="3511" xr:uid="{A6E41A33-F000-4822-91BC-C576C17EFE77}"/>
    <cellStyle name="Normal 7 3 4" xfId="163" xr:uid="{AD5921D5-27D6-4D12-8794-162E88FF3D1D}"/>
    <cellStyle name="Normal 7 3 4 2" xfId="730" xr:uid="{09D38163-E03B-46D5-B666-2A3565094FC9}"/>
    <cellStyle name="Normal 7 3 4 2 2" xfId="731" xr:uid="{3437971D-EB16-4D2D-8C45-C87E164F248D}"/>
    <cellStyle name="Normal 7 3 4 2 2 2" xfId="1908" xr:uid="{CEF60F93-CE2B-42D2-AFD0-F8C9185D906B}"/>
    <cellStyle name="Normal 7 3 4 2 2 2 2" xfId="1909" xr:uid="{77AC294E-A916-414D-B166-63E5B857F6E9}"/>
    <cellStyle name="Normal 7 3 4 2 2 2 2 2" xfId="5805" xr:uid="{06325963-63BC-4909-9D83-8DC1FCB88599}"/>
    <cellStyle name="Normal 7 3 4 2 2 2 3" xfId="5806" xr:uid="{0EF898F6-39F4-4D8A-AEAD-D6E003554AB0}"/>
    <cellStyle name="Normal 7 3 4 2 2 3" xfId="1910" xr:uid="{DA9D1D31-2797-4F09-A30F-B54536FDC684}"/>
    <cellStyle name="Normal 7 3 4 2 2 3 2" xfId="5807" xr:uid="{360F1754-59BB-4E79-9A77-C9A6F9C98714}"/>
    <cellStyle name="Normal 7 3 4 2 2 4" xfId="3512" xr:uid="{06A3BA1C-6F47-4B0A-9DBD-F8A8C213B354}"/>
    <cellStyle name="Normal 7 3 4 2 3" xfId="1911" xr:uid="{1F466325-7A33-46BD-BD73-E7AFBC4B07FE}"/>
    <cellStyle name="Normal 7 3 4 2 3 2" xfId="1912" xr:uid="{47155951-00AC-4D18-9A92-D5820D22F768}"/>
    <cellStyle name="Normal 7 3 4 2 3 2 2" xfId="5808" xr:uid="{9B9CD784-F89B-489E-BEF8-1188DEBC9F79}"/>
    <cellStyle name="Normal 7 3 4 2 3 3" xfId="5809" xr:uid="{2E891D15-33A7-484F-99D4-EE1D63A44A0E}"/>
    <cellStyle name="Normal 7 3 4 2 4" xfId="1913" xr:uid="{6B4450D7-8805-46F7-A8AE-1268CB2BE0EF}"/>
    <cellStyle name="Normal 7 3 4 2 4 2" xfId="5810" xr:uid="{70B09D7A-656C-4557-A70C-70C3B29B6DEE}"/>
    <cellStyle name="Normal 7 3 4 2 5" xfId="3513" xr:uid="{FB57003A-E237-4C07-BCCB-AD26778C3867}"/>
    <cellStyle name="Normal 7 3 4 3" xfId="732" xr:uid="{FAAD2A01-E48C-4827-A4E9-8D118BA36C57}"/>
    <cellStyle name="Normal 7 3 4 3 2" xfId="1914" xr:uid="{3D71B76C-3722-4CD3-A5E8-C1C349E4FC5B}"/>
    <cellStyle name="Normal 7 3 4 3 2 2" xfId="1915" xr:uid="{C82AD943-57D5-4D49-A766-CA23AF1F1C29}"/>
    <cellStyle name="Normal 7 3 4 3 2 2 2" xfId="5811" xr:uid="{5450B021-DE31-437D-AB9E-B6A647FBEC84}"/>
    <cellStyle name="Normal 7 3 4 3 2 3" xfId="5812" xr:uid="{86BA6E53-B866-4FD9-B284-32AC5E16E285}"/>
    <cellStyle name="Normal 7 3 4 3 3" xfId="1916" xr:uid="{727F318D-B6F2-4EAE-AE96-B2B128D42BF1}"/>
    <cellStyle name="Normal 7 3 4 3 3 2" xfId="5813" xr:uid="{9A6D9892-8949-4D71-837A-618BBC821586}"/>
    <cellStyle name="Normal 7 3 4 3 4" xfId="3514" xr:uid="{C1E40968-A198-4C3C-BD61-6E8A61DE13AA}"/>
    <cellStyle name="Normal 7 3 4 4" xfId="1917" xr:uid="{DE520134-6C4A-496A-BABC-5F4E124CB76D}"/>
    <cellStyle name="Normal 7 3 4 4 2" xfId="1918" xr:uid="{2186510D-9890-43A3-81B1-3E5FC7546D34}"/>
    <cellStyle name="Normal 7 3 4 4 2 2" xfId="5814" xr:uid="{44CFBC36-7641-4F03-8FDA-F2DCFCF5E78B}"/>
    <cellStyle name="Normal 7 3 4 4 3" xfId="3515" xr:uid="{7497EC62-4A7C-4CB5-9080-84FBD1DCFC9B}"/>
    <cellStyle name="Normal 7 3 4 4 4" xfId="3516" xr:uid="{52894A74-A033-4C04-B381-2BB9ADC37E71}"/>
    <cellStyle name="Normal 7 3 4 5" xfId="1919" xr:uid="{A0B288EA-08F9-4FDB-B34D-F788DCE2880E}"/>
    <cellStyle name="Normal 7 3 4 5 2" xfId="5815" xr:uid="{3D54DEE9-3F7B-4EEF-B506-12408671D878}"/>
    <cellStyle name="Normal 7 3 4 6" xfId="3517" xr:uid="{70D0A5D6-779B-4A00-9383-FD2DB026CA9D}"/>
    <cellStyle name="Normal 7 3 4 7" xfId="3518" xr:uid="{255E6798-F663-473D-AB5E-78D25B1D56F3}"/>
    <cellStyle name="Normal 7 3 5" xfId="379" xr:uid="{FC3B445C-2A3A-4E02-A4B4-9D55E585C6CA}"/>
    <cellStyle name="Normal 7 3 5 2" xfId="733" xr:uid="{0B6856B3-D2F7-4ABC-A68D-71DEA3B7A2A7}"/>
    <cellStyle name="Normal 7 3 5 2 2" xfId="1920" xr:uid="{DE8EC22A-03C3-476C-86D0-E6807C963DC7}"/>
    <cellStyle name="Normal 7 3 5 2 2 2" xfId="1921" xr:uid="{51830D88-0F16-4406-A137-E915A494EBFB}"/>
    <cellStyle name="Normal 7 3 5 2 2 2 2" xfId="5816" xr:uid="{5AB61000-26D5-448A-B15D-E5339DE22A7B}"/>
    <cellStyle name="Normal 7 3 5 2 2 3" xfId="5817" xr:uid="{F8578E0D-5BF3-4B68-A31C-FC05A25EB35D}"/>
    <cellStyle name="Normal 7 3 5 2 3" xfId="1922" xr:uid="{1E6DA4D8-5F5A-43AB-8321-044E0583E3FC}"/>
    <cellStyle name="Normal 7 3 5 2 3 2" xfId="5818" xr:uid="{16198DBF-B259-4805-93C7-252578E0D60B}"/>
    <cellStyle name="Normal 7 3 5 2 4" xfId="3519" xr:uid="{D831EDD2-929B-4BD7-8226-AE845B8F139A}"/>
    <cellStyle name="Normal 7 3 5 3" xfId="1923" xr:uid="{F1B47F02-9FA5-404A-AB31-DC2C59C950A2}"/>
    <cellStyle name="Normal 7 3 5 3 2" xfId="1924" xr:uid="{19202966-A835-49A1-9208-6B1CC92DF017}"/>
    <cellStyle name="Normal 7 3 5 3 2 2" xfId="5819" xr:uid="{27B9334C-A26D-4982-9E56-35B8B3D57023}"/>
    <cellStyle name="Normal 7 3 5 3 3" xfId="3520" xr:uid="{39209139-2A8A-416D-85C6-0D0F5F9B0ADE}"/>
    <cellStyle name="Normal 7 3 5 3 4" xfId="3521" xr:uid="{105478EC-482E-49F0-9CC2-583433B408AE}"/>
    <cellStyle name="Normal 7 3 5 4" xfId="1925" xr:uid="{F9D055E8-0EE8-464B-9F09-FC29B0626709}"/>
    <cellStyle name="Normal 7 3 5 4 2" xfId="5820" xr:uid="{3BD18899-A90C-4001-99D4-4D4A5F8CD393}"/>
    <cellStyle name="Normal 7 3 5 5" xfId="3522" xr:uid="{EDAC0F8B-D8C5-4657-8A8D-8530D1A8E82B}"/>
    <cellStyle name="Normal 7 3 5 6" xfId="3523" xr:uid="{5F77F740-B73C-4A37-92F4-E3FFF071AF75}"/>
    <cellStyle name="Normal 7 3 6" xfId="380" xr:uid="{F3C120AB-E96F-4C0B-84F6-21CC0A8AD6B4}"/>
    <cellStyle name="Normal 7 3 6 2" xfId="1926" xr:uid="{751903F4-8C37-482B-8C6B-5416B4E96AA7}"/>
    <cellStyle name="Normal 7 3 6 2 2" xfId="1927" xr:uid="{215E7964-C5A7-448C-BDE6-BFD4E5B8165E}"/>
    <cellStyle name="Normal 7 3 6 2 2 2" xfId="5821" xr:uid="{B4BCB9DD-CD13-4620-8F67-F91B8173D50C}"/>
    <cellStyle name="Normal 7 3 6 2 3" xfId="3524" xr:uid="{65FC9F8A-70FB-4B7C-83B4-59335FC853B2}"/>
    <cellStyle name="Normal 7 3 6 2 4" xfId="3525" xr:uid="{95F5681F-4124-42BC-99B0-4869B072524C}"/>
    <cellStyle name="Normal 7 3 6 3" xfId="1928" xr:uid="{239CF7CA-0079-4C8E-88DC-89186EE8812A}"/>
    <cellStyle name="Normal 7 3 6 3 2" xfId="5822" xr:uid="{AE53A302-8C0C-45BD-889C-40EF107F3283}"/>
    <cellStyle name="Normal 7 3 6 4" xfId="3526" xr:uid="{FB4699C0-366E-4B25-B2A5-2228E785C696}"/>
    <cellStyle name="Normal 7 3 6 5" xfId="3527" xr:uid="{2A8F69E9-5E7E-45AA-B44E-3BB509ABE177}"/>
    <cellStyle name="Normal 7 3 7" xfId="1929" xr:uid="{203C0C9E-E680-402C-885E-126351700738}"/>
    <cellStyle name="Normal 7 3 7 2" xfId="1930" xr:uid="{A495C405-8539-4EB7-BF63-0EBE63DFF2C3}"/>
    <cellStyle name="Normal 7 3 7 2 2" xfId="5823" xr:uid="{DD1010D8-764E-4233-B1A3-572157B14349}"/>
    <cellStyle name="Normal 7 3 7 3" xfId="3528" xr:uid="{DC96C206-547F-4EA4-B66D-E54FFE48E12A}"/>
    <cellStyle name="Normal 7 3 7 4" xfId="3529" xr:uid="{44121C24-F9B4-4E84-A330-FD1620EF6392}"/>
    <cellStyle name="Normal 7 3 8" xfId="1931" xr:uid="{E9F05CDF-74EC-40C5-AF79-269FA8751383}"/>
    <cellStyle name="Normal 7 3 8 2" xfId="3530" xr:uid="{5AB595AA-3380-4972-9C53-EE0D1296390A}"/>
    <cellStyle name="Normal 7 3 8 3" xfId="3531" xr:uid="{62C67AD9-2817-4711-9664-FA8CE10F0F4A}"/>
    <cellStyle name="Normal 7 3 8 4" xfId="3532" xr:uid="{3BA7810B-A640-4131-B06B-BF2701B4D3AD}"/>
    <cellStyle name="Normal 7 3 9" xfId="3533" xr:uid="{87E21881-47F0-4140-92F2-AD0590F9C999}"/>
    <cellStyle name="Normal 7 4" xfId="164" xr:uid="{545F4B86-73F9-48B7-A7DF-5510EB8C16CF}"/>
    <cellStyle name="Normal 7 4 10" xfId="3534" xr:uid="{7A15977A-06A4-43E8-9052-3CD4C68C37DF}"/>
    <cellStyle name="Normal 7 4 11" xfId="3535" xr:uid="{F46F13DF-E62E-4540-8050-15740B1CCB7E}"/>
    <cellStyle name="Normal 7 4 2" xfId="165" xr:uid="{F7C0BC2D-AF24-490E-96A4-62F5B2918912}"/>
    <cellStyle name="Normal 7 4 2 2" xfId="381" xr:uid="{5B57C9ED-00BE-4F4B-8278-511E8383890B}"/>
    <cellStyle name="Normal 7 4 2 2 2" xfId="734" xr:uid="{21763457-61A8-46F1-A839-7A6B7BBAF462}"/>
    <cellStyle name="Normal 7 4 2 2 2 2" xfId="735" xr:uid="{8439C945-6E5D-4615-B493-FCA9F37A2E73}"/>
    <cellStyle name="Normal 7 4 2 2 2 2 2" xfId="1932" xr:uid="{780E21A4-E687-42B9-8593-6007689703E5}"/>
    <cellStyle name="Normal 7 4 2 2 2 2 2 2" xfId="5824" xr:uid="{7A8BAD3F-47C3-41D8-A706-CF606F880143}"/>
    <cellStyle name="Normal 7 4 2 2 2 2 3" xfId="3536" xr:uid="{E9F4A7E1-0BAB-4616-B444-6D94CB7B452A}"/>
    <cellStyle name="Normal 7 4 2 2 2 2 4" xfId="3537" xr:uid="{3FD047EE-11D5-405B-9D37-194B5C1FEFF4}"/>
    <cellStyle name="Normal 7 4 2 2 2 3" xfId="1933" xr:uid="{71F80D33-0E9B-473E-A599-5E2B3A0678A3}"/>
    <cellStyle name="Normal 7 4 2 2 2 3 2" xfId="3538" xr:uid="{C5034171-8D4F-45F3-9C5C-709F7622F0D7}"/>
    <cellStyle name="Normal 7 4 2 2 2 3 3" xfId="3539" xr:uid="{78A9123A-B172-45D5-84F4-40E01B502145}"/>
    <cellStyle name="Normal 7 4 2 2 2 3 4" xfId="3540" xr:uid="{E5C917EC-0863-4476-B372-49EC07D948C6}"/>
    <cellStyle name="Normal 7 4 2 2 2 4" xfId="3541" xr:uid="{4A55DFE9-9AC6-429E-B696-59E1CCD0D6E1}"/>
    <cellStyle name="Normal 7 4 2 2 2 5" xfId="3542" xr:uid="{17A5BCF3-F3B4-4CED-8B37-C1492A0625A9}"/>
    <cellStyle name="Normal 7 4 2 2 2 6" xfId="3543" xr:uid="{08DDEC30-70CB-47CB-A7C8-9DD444108762}"/>
    <cellStyle name="Normal 7 4 2 2 3" xfId="736" xr:uid="{F192A3AB-0DF5-4CD7-BEB2-3641288B6593}"/>
    <cellStyle name="Normal 7 4 2 2 3 2" xfId="1934" xr:uid="{35126161-AB8A-47AF-BE66-D7EB2CD90259}"/>
    <cellStyle name="Normal 7 4 2 2 3 2 2" xfId="3544" xr:uid="{C2B07A7E-81BE-4AF5-BF22-E0012DDD1053}"/>
    <cellStyle name="Normal 7 4 2 2 3 2 3" xfId="3545" xr:uid="{509C1B0D-B901-40B4-A5E2-19CB4060702A}"/>
    <cellStyle name="Normal 7 4 2 2 3 2 4" xfId="3546" xr:uid="{2DF344A0-FE1A-43D9-982E-F16DCF06C71A}"/>
    <cellStyle name="Normal 7 4 2 2 3 3" xfId="3547" xr:uid="{0F8DAF42-611E-4D29-A39F-0609BF8188FA}"/>
    <cellStyle name="Normal 7 4 2 2 3 4" xfId="3548" xr:uid="{1086F7E0-950E-4A01-B6C5-08C56FAE8247}"/>
    <cellStyle name="Normal 7 4 2 2 3 5" xfId="3549" xr:uid="{9764D956-189B-4B71-B05E-AD0E1C029D51}"/>
    <cellStyle name="Normal 7 4 2 2 4" xfId="1935" xr:uid="{FC55B42F-CCC3-47F7-A715-18A272BE6DD6}"/>
    <cellStyle name="Normal 7 4 2 2 4 2" xfId="3550" xr:uid="{9CC9EB32-FBA8-400A-A572-AFEA5E54224D}"/>
    <cellStyle name="Normal 7 4 2 2 4 3" xfId="3551" xr:uid="{9A992ADB-80A5-432B-B8F5-F13BC20D10B5}"/>
    <cellStyle name="Normal 7 4 2 2 4 4" xfId="3552" xr:uid="{C38D35D2-190E-4D48-80DB-986C1ED170E5}"/>
    <cellStyle name="Normal 7 4 2 2 5" xfId="3553" xr:uid="{0FA4641C-D8FC-4B96-A4EA-0B737BD753A5}"/>
    <cellStyle name="Normal 7 4 2 2 5 2" xfId="3554" xr:uid="{6CDFB128-56A3-4D7F-8EF5-D47DCF186780}"/>
    <cellStyle name="Normal 7 4 2 2 5 3" xfId="3555" xr:uid="{1A3B950C-7696-4531-8EA3-0FF1A8162FE8}"/>
    <cellStyle name="Normal 7 4 2 2 5 4" xfId="3556" xr:uid="{5A08ED25-42CB-458B-BC8B-4D2C320E5682}"/>
    <cellStyle name="Normal 7 4 2 2 6" xfId="3557" xr:uid="{7D63CB3B-D73A-457A-926C-F1E547502843}"/>
    <cellStyle name="Normal 7 4 2 2 7" xfId="3558" xr:uid="{EE72D8C5-3CFF-4E02-9021-ED9CA489FA66}"/>
    <cellStyle name="Normal 7 4 2 2 8" xfId="3559" xr:uid="{6152D5C3-B559-4B2F-91CB-7D0321058689}"/>
    <cellStyle name="Normal 7 4 2 3" xfId="737" xr:uid="{327A0C82-DD63-446F-8B33-3A58280D66FF}"/>
    <cellStyle name="Normal 7 4 2 3 2" xfId="738" xr:uid="{17674439-11E4-4A2E-A84C-9434551D7AF6}"/>
    <cellStyle name="Normal 7 4 2 3 2 2" xfId="739" xr:uid="{64A00273-7342-41ED-8A94-399AB728FBB4}"/>
    <cellStyle name="Normal 7 4 2 3 2 2 2" xfId="5825" xr:uid="{4C56C349-7AB8-4A45-89A9-CE77BE9ED4F0}"/>
    <cellStyle name="Normal 7 4 2 3 2 3" xfId="3560" xr:uid="{0BCE5E3A-8D93-4695-9484-2C1308995A1B}"/>
    <cellStyle name="Normal 7 4 2 3 2 4" xfId="3561" xr:uid="{08B40993-6300-4532-9F28-7AF1794579B2}"/>
    <cellStyle name="Normal 7 4 2 3 3" xfId="740" xr:uid="{38078873-491B-489C-9F9C-0D6AF9950613}"/>
    <cellStyle name="Normal 7 4 2 3 3 2" xfId="3562" xr:uid="{8A93EA0B-919F-47E3-A180-DA75CB364154}"/>
    <cellStyle name="Normal 7 4 2 3 3 3" xfId="3563" xr:uid="{E7503177-075A-458B-BAEA-C4E49152277C}"/>
    <cellStyle name="Normal 7 4 2 3 3 4" xfId="3564" xr:uid="{836F4882-A870-4EC9-B5BF-A8100CC92E8D}"/>
    <cellStyle name="Normal 7 4 2 3 4" xfId="3565" xr:uid="{34D313F8-24D1-4D0C-BBAE-5FDA97ABF26E}"/>
    <cellStyle name="Normal 7 4 2 3 5" xfId="3566" xr:uid="{3563116D-A5AB-492D-A2B8-E4A7B87FE377}"/>
    <cellStyle name="Normal 7 4 2 3 6" xfId="3567" xr:uid="{EEDEFAF3-26C6-4307-8672-710A5303208B}"/>
    <cellStyle name="Normal 7 4 2 4" xfId="741" xr:uid="{1A39770C-1CA6-426F-8343-55F6030981EF}"/>
    <cellStyle name="Normal 7 4 2 4 2" xfId="742" xr:uid="{3EF744A1-5E1F-454A-9CFE-0B0175518DDD}"/>
    <cellStyle name="Normal 7 4 2 4 2 2" xfId="3568" xr:uid="{5505C040-16AF-46C5-898F-39CF2A2E33D8}"/>
    <cellStyle name="Normal 7 4 2 4 2 3" xfId="3569" xr:uid="{2C566708-E82A-4A1E-A2AC-4EB4ED817573}"/>
    <cellStyle name="Normal 7 4 2 4 2 4" xfId="3570" xr:uid="{C7AC0082-D89B-4182-B121-A2DB605EBF77}"/>
    <cellStyle name="Normal 7 4 2 4 3" xfId="3571" xr:uid="{A9FDF505-4985-4180-9AF8-E74087673CBD}"/>
    <cellStyle name="Normal 7 4 2 4 4" xfId="3572" xr:uid="{BA231E10-D45C-41D5-999F-7DFC0DA736F9}"/>
    <cellStyle name="Normal 7 4 2 4 5" xfId="3573" xr:uid="{CCA36D42-EA0D-465E-B533-3B7747820043}"/>
    <cellStyle name="Normal 7 4 2 5" xfId="743" xr:uid="{8E266ECF-60F6-459E-969E-DF89C2FC7A04}"/>
    <cellStyle name="Normal 7 4 2 5 2" xfId="3574" xr:uid="{AEE000EE-9510-402B-A874-E8504C486CE4}"/>
    <cellStyle name="Normal 7 4 2 5 3" xfId="3575" xr:uid="{72321DEF-5BFF-47EF-9BF8-259E1B0CD891}"/>
    <cellStyle name="Normal 7 4 2 5 4" xfId="3576" xr:uid="{EFFE9FFD-2033-4C2E-815E-3D92567BAF09}"/>
    <cellStyle name="Normal 7 4 2 6" xfId="3577" xr:uid="{8143D67E-9674-4C0B-98A8-1DE5E8F61B0C}"/>
    <cellStyle name="Normal 7 4 2 6 2" xfId="3578" xr:uid="{236506B8-27AD-4B4F-8980-4A8C711755BC}"/>
    <cellStyle name="Normal 7 4 2 6 3" xfId="3579" xr:uid="{F94B3916-E6AC-4B3C-81AE-B32C6EBE1FDD}"/>
    <cellStyle name="Normal 7 4 2 6 4" xfId="3580" xr:uid="{2E3DAB90-DD17-43B0-9EA9-1A220DF16251}"/>
    <cellStyle name="Normal 7 4 2 7" xfId="3581" xr:uid="{07716BD2-FB4C-4377-BCB8-A3EFF955D3F9}"/>
    <cellStyle name="Normal 7 4 2 8" xfId="3582" xr:uid="{CC32EAFA-F092-4244-9EDC-57A1F8B2E6E6}"/>
    <cellStyle name="Normal 7 4 2 9" xfId="3583" xr:uid="{6D9E7857-F4C7-465C-A21B-1FCB17521353}"/>
    <cellStyle name="Normal 7 4 3" xfId="382" xr:uid="{2E312936-4D74-45D6-B6CD-B8BAE4162ED3}"/>
    <cellStyle name="Normal 7 4 3 2" xfId="744" xr:uid="{8813BC17-F3AE-4622-AD46-DDB98227444B}"/>
    <cellStyle name="Normal 7 4 3 2 2" xfId="745" xr:uid="{9FCC64BA-B054-4D6F-8AE4-4BE7F67AD82D}"/>
    <cellStyle name="Normal 7 4 3 2 2 2" xfId="1936" xr:uid="{2E068AE1-9A6B-41FC-BC25-7EB48D6F2FA5}"/>
    <cellStyle name="Normal 7 4 3 2 2 2 2" xfId="1937" xr:uid="{B3DB0F22-7B9A-41A0-9F18-EB3975CA9B2C}"/>
    <cellStyle name="Normal 7 4 3 2 2 3" xfId="1938" xr:uid="{9BAE28AC-DD6A-4F34-9744-DB08B3375622}"/>
    <cellStyle name="Normal 7 4 3 2 2 4" xfId="3584" xr:uid="{38DA470C-415B-4C07-BDFA-15C8B1B6B26F}"/>
    <cellStyle name="Normal 7 4 3 2 3" xfId="1939" xr:uid="{3BD20499-201F-4A5F-86E2-5FD05CFF68F5}"/>
    <cellStyle name="Normal 7 4 3 2 3 2" xfId="1940" xr:uid="{C5E9DE69-8EFB-4811-A5D1-AD6D55CBDA7B}"/>
    <cellStyle name="Normal 7 4 3 2 3 3" xfId="3585" xr:uid="{DB4599DA-B627-4597-B156-470DA0F7DAB3}"/>
    <cellStyle name="Normal 7 4 3 2 3 4" xfId="3586" xr:uid="{FA4F385D-DD96-4DBF-9D8C-1A1FA495CAAF}"/>
    <cellStyle name="Normal 7 4 3 2 4" xfId="1941" xr:uid="{0A0B7D76-07AB-47FB-B1CC-10FA8E915FCF}"/>
    <cellStyle name="Normal 7 4 3 2 5" xfId="3587" xr:uid="{35E19FCD-59FF-45F1-9F3E-EC36BE884138}"/>
    <cellStyle name="Normal 7 4 3 2 6" xfId="3588" xr:uid="{87658F23-924F-4204-A6E3-E3B5FF5C5EDE}"/>
    <cellStyle name="Normal 7 4 3 3" xfId="746" xr:uid="{F880FED5-74D0-473C-BEAE-3318DFC7706B}"/>
    <cellStyle name="Normal 7 4 3 3 2" xfId="1942" xr:uid="{6950C6ED-104E-4602-BCE7-7912EAA88B5C}"/>
    <cellStyle name="Normal 7 4 3 3 2 2" xfId="1943" xr:uid="{1C11FD52-1B88-4199-BB1F-9F7A20E27AA6}"/>
    <cellStyle name="Normal 7 4 3 3 2 3" xfId="3589" xr:uid="{30C9B9FF-8253-4ECF-AB83-42006D5BD603}"/>
    <cellStyle name="Normal 7 4 3 3 2 4" xfId="3590" xr:uid="{53773A69-0556-49CE-8ABE-EAA67D1B1D0E}"/>
    <cellStyle name="Normal 7 4 3 3 3" xfId="1944" xr:uid="{E2A41E98-4689-4326-A0E0-D23C263B486B}"/>
    <cellStyle name="Normal 7 4 3 3 4" xfId="3591" xr:uid="{70BEF173-82FA-4943-BC72-8A867BAB5FD1}"/>
    <cellStyle name="Normal 7 4 3 3 5" xfId="3592" xr:uid="{016421D7-B79C-4CC4-A9FD-897F2A14324B}"/>
    <cellStyle name="Normal 7 4 3 4" xfId="1945" xr:uid="{7D5984A0-FA4F-418D-8290-27E0ED44DDA9}"/>
    <cellStyle name="Normal 7 4 3 4 2" xfId="1946" xr:uid="{2500FCD4-EA18-49F3-A3FE-73EC1F37DD34}"/>
    <cellStyle name="Normal 7 4 3 4 3" xfId="3593" xr:uid="{7A75F182-66B1-4991-8640-B1C7426414AA}"/>
    <cellStyle name="Normal 7 4 3 4 4" xfId="3594" xr:uid="{05993805-BBCC-4F37-B305-3B6CA088860A}"/>
    <cellStyle name="Normal 7 4 3 5" xfId="1947" xr:uid="{A94C6211-FC72-4A08-BB5F-076BC68767B5}"/>
    <cellStyle name="Normal 7 4 3 5 2" xfId="3595" xr:uid="{2C44F6A5-FC30-4A30-B58B-85AE463BB4E4}"/>
    <cellStyle name="Normal 7 4 3 5 3" xfId="3596" xr:uid="{16468C18-4115-46BA-9CCB-7AA869F3D3CB}"/>
    <cellStyle name="Normal 7 4 3 5 4" xfId="3597" xr:uid="{76198FDF-6A33-4D25-9BDE-D57067AB1E38}"/>
    <cellStyle name="Normal 7 4 3 6" xfId="3598" xr:uid="{441072A7-7253-446B-AD77-B19AD9BB7A30}"/>
    <cellStyle name="Normal 7 4 3 7" xfId="3599" xr:uid="{BCD37C66-802A-4F5F-AB57-0233A6019B57}"/>
    <cellStyle name="Normal 7 4 3 8" xfId="3600" xr:uid="{7461BA3E-8A00-4AB2-B247-1ED5D1A6AC26}"/>
    <cellStyle name="Normal 7 4 4" xfId="383" xr:uid="{F1919F19-E6A1-40B0-8B30-205B3097CC67}"/>
    <cellStyle name="Normal 7 4 4 2" xfId="747" xr:uid="{3157C83E-AA71-41DD-94CF-EFB800875B46}"/>
    <cellStyle name="Normal 7 4 4 2 2" xfId="748" xr:uid="{C4B9029C-0DC5-4C0A-9E56-48104F92F9AE}"/>
    <cellStyle name="Normal 7 4 4 2 2 2" xfId="1948" xr:uid="{F107E476-838D-4ECE-BB34-1F5CD10C8ACC}"/>
    <cellStyle name="Normal 7 4 4 2 2 3" xfId="3601" xr:uid="{2667C4A9-43BC-4C68-9F42-2A0B59B10B21}"/>
    <cellStyle name="Normal 7 4 4 2 2 4" xfId="3602" xr:uid="{1CC592A6-E7D5-4C71-B6CE-29976C38C590}"/>
    <cellStyle name="Normal 7 4 4 2 3" xfId="1949" xr:uid="{53AF0999-D118-4F95-A5A0-499889BF1CD1}"/>
    <cellStyle name="Normal 7 4 4 2 4" xfId="3603" xr:uid="{1DF92C87-7628-4A1A-8C77-F5B52D42B07A}"/>
    <cellStyle name="Normal 7 4 4 2 5" xfId="3604" xr:uid="{4C4EDED1-E1A0-4950-8F89-B518E8A5FE89}"/>
    <cellStyle name="Normal 7 4 4 3" xfId="749" xr:uid="{DC84D2DB-0CD3-4EAB-98C4-DE08C4707B6D}"/>
    <cellStyle name="Normal 7 4 4 3 2" xfId="1950" xr:uid="{42B5083C-2D3E-4933-87A3-24B86875CD9E}"/>
    <cellStyle name="Normal 7 4 4 3 3" xfId="3605" xr:uid="{D77C8E16-F598-44D8-8918-E31A59527C56}"/>
    <cellStyle name="Normal 7 4 4 3 4" xfId="3606" xr:uid="{2F637C1C-3972-49AD-B274-3BF0EACD1364}"/>
    <cellStyle name="Normal 7 4 4 4" xfId="1951" xr:uid="{A53D30B4-BD8C-4907-A38F-D5A5497C54E0}"/>
    <cellStyle name="Normal 7 4 4 4 2" xfId="3607" xr:uid="{77B8B3B7-B316-4F55-BBE7-C51E23EA92E1}"/>
    <cellStyle name="Normal 7 4 4 4 3" xfId="3608" xr:uid="{859336B4-E458-4AAA-BF8B-A0786F1D34F1}"/>
    <cellStyle name="Normal 7 4 4 4 4" xfId="3609" xr:uid="{CBCBE48B-59C9-44DB-A6C2-00FD845D1DE6}"/>
    <cellStyle name="Normal 7 4 4 5" xfId="3610" xr:uid="{F36EA858-8FAC-433D-9ACD-8BC12EACC2EA}"/>
    <cellStyle name="Normal 7 4 4 6" xfId="3611" xr:uid="{64DCD949-3388-4D7E-968F-108316CD0C76}"/>
    <cellStyle name="Normal 7 4 4 7" xfId="3612" xr:uid="{072848D5-AA9F-4CE6-8589-6536511E9665}"/>
    <cellStyle name="Normal 7 4 5" xfId="384" xr:uid="{7CBF4380-7C55-4F3D-8007-CF61CF7C4B0F}"/>
    <cellStyle name="Normal 7 4 5 2" xfId="750" xr:uid="{48EDD726-6A09-4268-89C7-F5B7552EA593}"/>
    <cellStyle name="Normal 7 4 5 2 2" xfId="1952" xr:uid="{825EBDA2-FA96-4A9B-A916-0B972A0952FD}"/>
    <cellStyle name="Normal 7 4 5 2 3" xfId="3613" xr:uid="{CD2AA2FF-C158-4491-A475-9840B93398EB}"/>
    <cellStyle name="Normal 7 4 5 2 4" xfId="3614" xr:uid="{19018F62-3173-4511-AC0F-0DAE991A14B3}"/>
    <cellStyle name="Normal 7 4 5 3" xfId="1953" xr:uid="{2D28E32F-7ED8-4AAC-9392-2BE938FA385F}"/>
    <cellStyle name="Normal 7 4 5 3 2" xfId="3615" xr:uid="{A1F79BA8-6BE2-40AA-93CA-DE84627B42A6}"/>
    <cellStyle name="Normal 7 4 5 3 3" xfId="3616" xr:uid="{8142AA9C-908A-4CA8-9ECE-45245D06072E}"/>
    <cellStyle name="Normal 7 4 5 3 4" xfId="3617" xr:uid="{EEABE73F-5005-47BA-BEF6-033013EC1ED1}"/>
    <cellStyle name="Normal 7 4 5 4" xfId="3618" xr:uid="{D70E363E-4A73-4A28-89FA-0BC981D1B090}"/>
    <cellStyle name="Normal 7 4 5 5" xfId="3619" xr:uid="{40EFE85E-C067-4C53-8A9A-F2E1678B7384}"/>
    <cellStyle name="Normal 7 4 5 6" xfId="3620" xr:uid="{D1F08D4A-9828-404C-9617-9E152AEE1A9F}"/>
    <cellStyle name="Normal 7 4 6" xfId="751" xr:uid="{1BB0A22E-AFE3-4A0D-87F5-9FB346309A5F}"/>
    <cellStyle name="Normal 7 4 6 2" xfId="1954" xr:uid="{318D44F2-8CAB-4ACA-B2E8-EC78B84129E8}"/>
    <cellStyle name="Normal 7 4 6 2 2" xfId="3621" xr:uid="{90D70712-3E2B-4610-9769-5E10DD51F04D}"/>
    <cellStyle name="Normal 7 4 6 2 3" xfId="3622" xr:uid="{54624D88-CE8B-4D61-B0C0-17E8835F4C13}"/>
    <cellStyle name="Normal 7 4 6 2 4" xfId="3623" xr:uid="{64AEC7BA-F7B1-4244-8499-91EDB251B803}"/>
    <cellStyle name="Normal 7 4 6 3" xfId="3624" xr:uid="{D7E0D4A6-A74F-4F61-A838-6DCF6570D6B6}"/>
    <cellStyle name="Normal 7 4 6 4" xfId="3625" xr:uid="{DC7747E5-E36F-47E9-B2AB-5E6EB49876F7}"/>
    <cellStyle name="Normal 7 4 6 5" xfId="3626" xr:uid="{B2F6DE78-F619-42AC-AD4A-F42086B89CFD}"/>
    <cellStyle name="Normal 7 4 7" xfId="1955" xr:uid="{10B5009D-9012-4B87-B622-F31B832D8F6A}"/>
    <cellStyle name="Normal 7 4 7 2" xfId="3627" xr:uid="{EEDBEF69-4A18-487B-BC72-F426051FB2B7}"/>
    <cellStyle name="Normal 7 4 7 3" xfId="3628" xr:uid="{2C4DD15A-E834-4F62-B6A3-9B02827595BF}"/>
    <cellStyle name="Normal 7 4 7 4" xfId="3629" xr:uid="{E8688F0A-5C80-4405-ADAD-E9ECD8B33612}"/>
    <cellStyle name="Normal 7 4 8" xfId="3630" xr:uid="{97D7F2E8-7F04-4329-BCA8-1770D14D4A72}"/>
    <cellStyle name="Normal 7 4 8 2" xfId="3631" xr:uid="{9CFCA51F-FACC-4CA6-A048-96B891A98D9F}"/>
    <cellStyle name="Normal 7 4 8 3" xfId="3632" xr:uid="{425B182A-09E9-4677-A3C6-268BB57B3BC5}"/>
    <cellStyle name="Normal 7 4 8 4" xfId="3633" xr:uid="{8E02F3A4-ECBF-40D2-A06F-764A5B2D59B3}"/>
    <cellStyle name="Normal 7 4 9" xfId="3634" xr:uid="{3DE811E3-4623-4BD2-90C7-9185C55C2440}"/>
    <cellStyle name="Normal 7 5" xfId="166" xr:uid="{8FC195C4-2843-46CA-8F16-A15321640FC3}"/>
    <cellStyle name="Normal 7 5 2" xfId="167" xr:uid="{A8C5C7B1-22E0-4112-98ED-DE2E57944638}"/>
    <cellStyle name="Normal 7 5 2 2" xfId="385" xr:uid="{57E1BB4C-0964-4F59-9DCF-9DCB0C0C9859}"/>
    <cellStyle name="Normal 7 5 2 2 2" xfId="752" xr:uid="{ABC71EC3-5AD5-442B-8D7F-1B636F78BC81}"/>
    <cellStyle name="Normal 7 5 2 2 2 2" xfId="1956" xr:uid="{337F5231-5CAD-459E-A2F0-610DC2EB75E4}"/>
    <cellStyle name="Normal 7 5 2 2 2 2 2" xfId="5826" xr:uid="{2F5AFB17-0BBE-408E-9081-2E61DAC0BEF1}"/>
    <cellStyle name="Normal 7 5 2 2 2 3" xfId="3635" xr:uid="{5970E274-E3C3-449A-A9CA-E89969DB10B6}"/>
    <cellStyle name="Normal 7 5 2 2 2 4" xfId="3636" xr:uid="{66D98A61-5017-4247-9A6E-0AF63B571C79}"/>
    <cellStyle name="Normal 7 5 2 2 3" xfId="1957" xr:uid="{477F02B7-9268-4C7D-BD15-0AD39EB9CDEE}"/>
    <cellStyle name="Normal 7 5 2 2 3 2" xfId="3637" xr:uid="{B5065C89-8EAF-4F3A-9BDC-D9B990E2AB31}"/>
    <cellStyle name="Normal 7 5 2 2 3 3" xfId="3638" xr:uid="{95D7BA6D-61E0-4DCC-A935-BBE26B707B85}"/>
    <cellStyle name="Normal 7 5 2 2 3 4" xfId="3639" xr:uid="{FDD3CA7F-15FB-4244-9EDD-BD5EB7D0B84E}"/>
    <cellStyle name="Normal 7 5 2 2 4" xfId="3640" xr:uid="{497A1690-B860-4EE2-A452-C37457811001}"/>
    <cellStyle name="Normal 7 5 2 2 5" xfId="3641" xr:uid="{782F04A3-2BCA-4858-8184-7D54E5B6FE94}"/>
    <cellStyle name="Normal 7 5 2 2 6" xfId="3642" xr:uid="{178CF1F1-CB98-4A20-B02A-FA74607D89CC}"/>
    <cellStyle name="Normal 7 5 2 3" xfId="753" xr:uid="{E4AEA4F5-374E-492C-8C84-1976EF2376A8}"/>
    <cellStyle name="Normal 7 5 2 3 2" xfId="1958" xr:uid="{9B7B1239-3F0E-48D8-BD03-D9056BB3CF90}"/>
    <cellStyle name="Normal 7 5 2 3 2 2" xfId="3643" xr:uid="{541FA6C9-87FD-4DB5-A0AE-8317D110ABB7}"/>
    <cellStyle name="Normal 7 5 2 3 2 3" xfId="3644" xr:uid="{4F17A27E-F9FB-4BA5-87EB-44C6450F7B25}"/>
    <cellStyle name="Normal 7 5 2 3 2 4" xfId="3645" xr:uid="{88A50A64-76A2-4A30-90CA-908EAA73DF66}"/>
    <cellStyle name="Normal 7 5 2 3 3" xfId="3646" xr:uid="{36592FF2-5EEA-47C3-A407-5CCE4DAB3062}"/>
    <cellStyle name="Normal 7 5 2 3 4" xfId="3647" xr:uid="{B1C80674-AE7A-4813-9C78-3EA99D9B8E9F}"/>
    <cellStyle name="Normal 7 5 2 3 5" xfId="3648" xr:uid="{F210D83D-67EA-419E-96D8-B3BD46969975}"/>
    <cellStyle name="Normal 7 5 2 4" xfId="1959" xr:uid="{A4EA5FB7-D4D7-4E4A-9806-6184886D6349}"/>
    <cellStyle name="Normal 7 5 2 4 2" xfId="3649" xr:uid="{746AB799-8A7A-4EC9-9885-C37FDBC630D6}"/>
    <cellStyle name="Normal 7 5 2 4 3" xfId="3650" xr:uid="{E0B06D53-BB60-4126-8164-5B1C3B423083}"/>
    <cellStyle name="Normal 7 5 2 4 4" xfId="3651" xr:uid="{FB555C55-4C12-439F-AE44-9757E43D7182}"/>
    <cellStyle name="Normal 7 5 2 5" xfId="3652" xr:uid="{4DAAE4AB-4E9F-44A3-9168-97BE5EE421B1}"/>
    <cellStyle name="Normal 7 5 2 5 2" xfId="3653" xr:uid="{006CD2D8-412F-4544-B2DB-8AA4065BD83F}"/>
    <cellStyle name="Normal 7 5 2 5 3" xfId="3654" xr:uid="{EF0BA5B5-5A49-4C10-A08D-E9171E35FF4C}"/>
    <cellStyle name="Normal 7 5 2 5 4" xfId="3655" xr:uid="{DD2DA453-EB30-46AB-B5A6-9914A5033577}"/>
    <cellStyle name="Normal 7 5 2 6" xfId="3656" xr:uid="{014FA677-4816-4899-A20F-40076429E4A3}"/>
    <cellStyle name="Normal 7 5 2 7" xfId="3657" xr:uid="{61540B40-F425-43A6-9874-B62A1D8E6F07}"/>
    <cellStyle name="Normal 7 5 2 8" xfId="3658" xr:uid="{3333ED10-FB33-4D0A-9EFF-666DF9034486}"/>
    <cellStyle name="Normal 7 5 3" xfId="386" xr:uid="{954DA3EF-6D6B-4370-B855-7BEF8E6778B8}"/>
    <cellStyle name="Normal 7 5 3 2" xfId="754" xr:uid="{F281A022-E197-4334-9255-5D0CB8A955E2}"/>
    <cellStyle name="Normal 7 5 3 2 2" xfId="755" xr:uid="{6480AB9A-8A43-42F7-A3A6-66542561B502}"/>
    <cellStyle name="Normal 7 5 3 2 2 2" xfId="5827" xr:uid="{861A4505-27A6-438B-BCEA-09D4FB3BFECC}"/>
    <cellStyle name="Normal 7 5 3 2 3" xfId="3659" xr:uid="{19922653-6348-4505-A019-09869D73C472}"/>
    <cellStyle name="Normal 7 5 3 2 4" xfId="3660" xr:uid="{14D45A81-0617-4527-95D7-57FDF0E76FE3}"/>
    <cellStyle name="Normal 7 5 3 3" xfId="756" xr:uid="{F6EBE621-6E78-4B3D-B422-2A6C00942BA9}"/>
    <cellStyle name="Normal 7 5 3 3 2" xfId="3661" xr:uid="{99ABA800-CEA6-4D8F-88C7-9362258BCA8F}"/>
    <cellStyle name="Normal 7 5 3 3 3" xfId="3662" xr:uid="{F19B8025-A994-4BE1-A8AE-AB6CB88CD29D}"/>
    <cellStyle name="Normal 7 5 3 3 4" xfId="3663" xr:uid="{4DA7F445-7E9B-4B06-8991-C9FD61792DC3}"/>
    <cellStyle name="Normal 7 5 3 4" xfId="3664" xr:uid="{C9D5C986-FBCF-4113-A70C-9033B14E76C9}"/>
    <cellStyle name="Normal 7 5 3 5" xfId="3665" xr:uid="{311EBA45-6C19-4513-B377-00A5FC968C42}"/>
    <cellStyle name="Normal 7 5 3 6" xfId="3666" xr:uid="{22EBD0A4-08F0-4D53-9F16-A5AEE1C9A609}"/>
    <cellStyle name="Normal 7 5 4" xfId="387" xr:uid="{58542639-4ADD-4C3A-BAEC-CD394AE8B7F5}"/>
    <cellStyle name="Normal 7 5 4 2" xfId="757" xr:uid="{5B90E231-5B14-4473-977B-11C01AB360D3}"/>
    <cellStyle name="Normal 7 5 4 2 2" xfId="3667" xr:uid="{0EFB79C7-BC72-4070-8302-8FFC8F94EE89}"/>
    <cellStyle name="Normal 7 5 4 2 3" xfId="3668" xr:uid="{B1D46C20-3EE0-4F65-A187-18DB9D68117B}"/>
    <cellStyle name="Normal 7 5 4 2 4" xfId="3669" xr:uid="{9713C83A-0B2F-4BEA-8D45-431474C350F8}"/>
    <cellStyle name="Normal 7 5 4 3" xfId="3670" xr:uid="{23AC6B03-855B-4472-B962-81E56037495D}"/>
    <cellStyle name="Normal 7 5 4 4" xfId="3671" xr:uid="{44D065C9-94AE-43CF-A9C3-2323CAD7AA40}"/>
    <cellStyle name="Normal 7 5 4 5" xfId="3672" xr:uid="{7A85381B-A1EF-4A03-A82B-75F5B0B9E039}"/>
    <cellStyle name="Normal 7 5 5" xfId="758" xr:uid="{465D203F-94D9-4453-9074-37C69AED63AC}"/>
    <cellStyle name="Normal 7 5 5 2" xfId="3673" xr:uid="{36D96A2C-BBC8-4D17-A0C3-6F0B12383112}"/>
    <cellStyle name="Normal 7 5 5 3" xfId="3674" xr:uid="{E4CDC918-3FD9-4073-A7CB-718A4AEA8BE5}"/>
    <cellStyle name="Normal 7 5 5 4" xfId="3675" xr:uid="{DB41E333-75FB-4098-9A52-D6400889278B}"/>
    <cellStyle name="Normal 7 5 6" xfId="3676" xr:uid="{A86751AD-410D-44A4-A595-A2BF3E9C5A8F}"/>
    <cellStyle name="Normal 7 5 6 2" xfId="3677" xr:uid="{271A8C09-E037-4AF3-B696-C8CE1109136B}"/>
    <cellStyle name="Normal 7 5 6 3" xfId="3678" xr:uid="{5E17027D-35EA-467C-AD70-0875BC81BCAD}"/>
    <cellStyle name="Normal 7 5 6 4" xfId="3679" xr:uid="{1336CE50-3D41-4A57-B711-643F5DC08E93}"/>
    <cellStyle name="Normal 7 5 7" xfId="3680" xr:uid="{52373DC8-E490-45A3-BEA2-C81D47849246}"/>
    <cellStyle name="Normal 7 5 8" xfId="3681" xr:uid="{3A416622-55B9-4BAA-8DFC-572DE1F5620C}"/>
    <cellStyle name="Normal 7 5 9" xfId="3682" xr:uid="{90078CB5-9594-4DEF-988A-11849B46AEC3}"/>
    <cellStyle name="Normal 7 6" xfId="168" xr:uid="{E2714B4B-205A-4A90-9CBA-7217D53BDE7C}"/>
    <cellStyle name="Normal 7 6 2" xfId="388" xr:uid="{F005E68F-4DCE-4DA9-92FC-F315E0D2F325}"/>
    <cellStyle name="Normal 7 6 2 2" xfId="759" xr:uid="{E29F459D-D484-49E0-B3A3-E2D606A659A1}"/>
    <cellStyle name="Normal 7 6 2 2 2" xfId="1960" xr:uid="{4F233E7F-CE6D-4983-9CCF-5989CB80A8C5}"/>
    <cellStyle name="Normal 7 6 2 2 2 2" xfId="1961" xr:uid="{0977F34A-66A2-4A62-8E91-CC7F1ECD6D1E}"/>
    <cellStyle name="Normal 7 6 2 2 3" xfId="1962" xr:uid="{1CC42A57-E921-4B92-80DD-0E71E088CD4F}"/>
    <cellStyle name="Normal 7 6 2 2 4" xfId="3683" xr:uid="{234D1F41-B19A-47F8-9FC6-D6CB403C522C}"/>
    <cellStyle name="Normal 7 6 2 3" xfId="1963" xr:uid="{A0983427-7355-4B2B-9C87-42CFBCBB1B48}"/>
    <cellStyle name="Normal 7 6 2 3 2" xfId="1964" xr:uid="{7DEFAF4B-2C63-4C7F-9232-A4D6A02317C6}"/>
    <cellStyle name="Normal 7 6 2 3 3" xfId="3684" xr:uid="{15924AC6-3116-41DE-9ABC-3C01D83A836E}"/>
    <cellStyle name="Normal 7 6 2 3 4" xfId="3685" xr:uid="{0B9966EF-2551-44B8-AAFE-E6A357FD0F99}"/>
    <cellStyle name="Normal 7 6 2 4" xfId="1965" xr:uid="{377B1321-AF54-400E-99DF-7D81E0AFB399}"/>
    <cellStyle name="Normal 7 6 2 5" xfId="3686" xr:uid="{48D98E80-5FF3-4D01-9F9C-B80CCC74F4E4}"/>
    <cellStyle name="Normal 7 6 2 6" xfId="3687" xr:uid="{15B42345-E4DD-4AFA-875F-BA805548046F}"/>
    <cellStyle name="Normal 7 6 3" xfId="760" xr:uid="{AA7244B2-BFE1-4FC6-9A15-C63D6863B1B3}"/>
    <cellStyle name="Normal 7 6 3 2" xfId="1966" xr:uid="{7C1C7D51-3CA9-4A5D-AA22-DEB0C6CE49FE}"/>
    <cellStyle name="Normal 7 6 3 2 2" xfId="1967" xr:uid="{7FFA554E-E09D-42D0-AF0B-A642056E093F}"/>
    <cellStyle name="Normal 7 6 3 2 3" xfId="3688" xr:uid="{C9880016-1F10-4F52-9BC5-CAAEE3602218}"/>
    <cellStyle name="Normal 7 6 3 2 4" xfId="3689" xr:uid="{A040BAD4-0EFA-4E5E-85D5-B19A5767F80C}"/>
    <cellStyle name="Normal 7 6 3 3" xfId="1968" xr:uid="{D23D8AD4-19C9-439E-B0E8-F10E7730D1C7}"/>
    <cellStyle name="Normal 7 6 3 4" xfId="3690" xr:uid="{E15D1CBB-880C-4693-8BA2-D963BA8F3C90}"/>
    <cellStyle name="Normal 7 6 3 5" xfId="3691" xr:uid="{29E19958-457A-4CEA-8113-8BEB197651FE}"/>
    <cellStyle name="Normal 7 6 4" xfId="1969" xr:uid="{BE12934D-0DD0-4A8C-BEA8-6E1F33DE3838}"/>
    <cellStyle name="Normal 7 6 4 2" xfId="1970" xr:uid="{982852DA-DFAB-4010-AB97-9199BBB3F020}"/>
    <cellStyle name="Normal 7 6 4 3" xfId="3692" xr:uid="{399A4E33-E418-430A-BDBF-795CE67E137E}"/>
    <cellStyle name="Normal 7 6 4 4" xfId="3693" xr:uid="{E31BF96E-2AB3-4B3C-A513-2CE468D120AA}"/>
    <cellStyle name="Normal 7 6 5" xfId="1971" xr:uid="{B4734AFF-084C-4F5F-9C51-8335379DC6D4}"/>
    <cellStyle name="Normal 7 6 5 2" xfId="3694" xr:uid="{CA948D73-BCBE-460A-B9DD-0F84608507DB}"/>
    <cellStyle name="Normal 7 6 5 3" xfId="3695" xr:uid="{FE57376D-5784-42A5-B576-34115A29F1B2}"/>
    <cellStyle name="Normal 7 6 5 4" xfId="3696" xr:uid="{A1240217-8E0D-438F-AD18-2CA9C929ED39}"/>
    <cellStyle name="Normal 7 6 6" xfId="3697" xr:uid="{BDCF3410-B05B-49F5-A7C9-E3C74618E232}"/>
    <cellStyle name="Normal 7 6 7" xfId="3698" xr:uid="{E53FF16B-65B4-4BDC-B676-E3FB70D1A966}"/>
    <cellStyle name="Normal 7 6 8" xfId="3699" xr:uid="{079BC678-33EF-4A6A-83E7-B82D25B812C6}"/>
    <cellStyle name="Normal 7 7" xfId="389" xr:uid="{EC5699D3-D240-4BB2-999E-860E20F4BD57}"/>
    <cellStyle name="Normal 7 7 2" xfId="761" xr:uid="{7D9CD3FF-D934-41F3-AF64-A9585D0AB59B}"/>
    <cellStyle name="Normal 7 7 2 2" xfId="762" xr:uid="{AEB55521-F8E6-4C39-8366-756969FCEDD2}"/>
    <cellStyle name="Normal 7 7 2 2 2" xfId="1972" xr:uid="{3419BCF8-5704-45DA-96E7-3B40DADE7C85}"/>
    <cellStyle name="Normal 7 7 2 2 3" xfId="3700" xr:uid="{0238CFCF-1B0E-40CF-BB2C-D03D3C4197FB}"/>
    <cellStyle name="Normal 7 7 2 2 4" xfId="3701" xr:uid="{279001E9-4605-4AAE-8A2E-0D1DCD8750D8}"/>
    <cellStyle name="Normal 7 7 2 3" xfId="1973" xr:uid="{04A06394-F5F9-462A-904F-C8FA60A6A4E7}"/>
    <cellStyle name="Normal 7 7 2 4" xfId="3702" xr:uid="{97C6F5D4-6E75-4727-B0BA-89B56ED7DD85}"/>
    <cellStyle name="Normal 7 7 2 5" xfId="3703" xr:uid="{D6918046-BB5F-4F30-83BF-F9A0F180609D}"/>
    <cellStyle name="Normal 7 7 3" xfId="763" xr:uid="{EB543395-9D4B-4D74-87A9-7506C99ED0A7}"/>
    <cellStyle name="Normal 7 7 3 2" xfId="1974" xr:uid="{AAF214A8-D813-405C-B4A6-35966311458D}"/>
    <cellStyle name="Normal 7 7 3 3" xfId="3704" xr:uid="{4C87E92F-67FE-4C9A-BA76-938C3AA32294}"/>
    <cellStyle name="Normal 7 7 3 4" xfId="3705" xr:uid="{500F9824-C09D-4A7A-AC62-E3349851A2CE}"/>
    <cellStyle name="Normal 7 7 4" xfId="1975" xr:uid="{BCF7E997-882E-408A-875A-63950E7D7D77}"/>
    <cellStyle name="Normal 7 7 4 2" xfId="3706" xr:uid="{978DEF07-5945-4461-8CD8-D20BC3D198E5}"/>
    <cellStyle name="Normal 7 7 4 3" xfId="3707" xr:uid="{9EDB02B9-68AF-45D5-9999-D906D5398306}"/>
    <cellStyle name="Normal 7 7 4 4" xfId="3708" xr:uid="{D18C79D8-78A7-4670-ACD9-249751620F17}"/>
    <cellStyle name="Normal 7 7 5" xfId="3709" xr:uid="{13506F44-B218-466A-8BB8-6D1CB81B8949}"/>
    <cellStyle name="Normal 7 7 6" xfId="3710" xr:uid="{6F326C0B-8105-4C18-BA2D-3285D7FA0E4E}"/>
    <cellStyle name="Normal 7 7 7" xfId="3711" xr:uid="{DD4D75A5-EBC6-43DD-A837-1C1369F88F50}"/>
    <cellStyle name="Normal 7 8" xfId="390" xr:uid="{914C425E-8401-44FC-A20F-8FFF54BFDAEC}"/>
    <cellStyle name="Normal 7 8 2" xfId="764" xr:uid="{E3D31B27-B264-4607-A509-9B0C642D9FFE}"/>
    <cellStyle name="Normal 7 8 2 2" xfId="1976" xr:uid="{629E1F02-9A2A-4E48-89A9-E25D2E0CF44A}"/>
    <cellStyle name="Normal 7 8 2 3" xfId="3712" xr:uid="{BAE9DD55-DCDA-4020-A07E-CE0210E92965}"/>
    <cellStyle name="Normal 7 8 2 4" xfId="3713" xr:uid="{EB43313A-A977-45BD-B43D-BA2CDBE115EC}"/>
    <cellStyle name="Normal 7 8 3" xfId="1977" xr:uid="{3409AF93-83A5-4F5F-9A05-BCC846BF1705}"/>
    <cellStyle name="Normal 7 8 3 2" xfId="3714" xr:uid="{0CEA0EC5-0C90-4436-84C4-35E6E20DBA78}"/>
    <cellStyle name="Normal 7 8 3 3" xfId="3715" xr:uid="{21D95F80-FA06-496C-9CFB-84CC2343A2EC}"/>
    <cellStyle name="Normal 7 8 3 4" xfId="3716" xr:uid="{68F02323-6295-4960-9FB8-7A760A4B96BD}"/>
    <cellStyle name="Normal 7 8 4" xfId="3717" xr:uid="{5D1B264F-29DE-4C33-A468-D0A3A75FE042}"/>
    <cellStyle name="Normal 7 8 5" xfId="3718" xr:uid="{CA9DDD7E-1580-40CF-B3B0-C58839A83635}"/>
    <cellStyle name="Normal 7 8 6" xfId="3719" xr:uid="{738B45DC-64A2-45F8-B328-C34B0F847F29}"/>
    <cellStyle name="Normal 7 9" xfId="391" xr:uid="{E492CB4A-C4CA-4008-B704-9F84DB7DD7E3}"/>
    <cellStyle name="Normal 7 9 2" xfId="1978" xr:uid="{284652CA-D447-4B7B-B8E3-1B93B9DAB42E}"/>
    <cellStyle name="Normal 7 9 2 2" xfId="3720" xr:uid="{23A295A9-BEBA-4748-935B-F04FAED2DA1F}"/>
    <cellStyle name="Normal 7 9 2 2 2" xfId="4422" xr:uid="{0CFC05D6-FAB8-415D-8621-4F61F286AA9D}"/>
    <cellStyle name="Normal 7 9 2 2 3" xfId="4701" xr:uid="{7EF581D0-6F07-440F-B8B9-13015A65D78F}"/>
    <cellStyle name="Normal 7 9 2 3" xfId="3721" xr:uid="{5C233F45-6F58-491E-A36E-EEE0E65E4C11}"/>
    <cellStyle name="Normal 7 9 2 4" xfId="3722" xr:uid="{98B72AC0-B302-49F5-9174-64A3A2ABD6C0}"/>
    <cellStyle name="Normal 7 9 3" xfId="3723" xr:uid="{2DF3F0F9-FF56-4CEE-8E17-B7A5DF55936D}"/>
    <cellStyle name="Normal 7 9 4" xfId="3724" xr:uid="{CAC5F52A-8643-4FB1-B124-6C52649C8403}"/>
    <cellStyle name="Normal 7 9 4 2" xfId="4592" xr:uid="{C601F898-8B81-40F3-BE1D-F4C1E1494E32}"/>
    <cellStyle name="Normal 7 9 4 3" xfId="4702" xr:uid="{7028F92D-A9A1-49CA-B0DB-E0EECFD64F4E}"/>
    <cellStyle name="Normal 7 9 4 4" xfId="4621" xr:uid="{C81D3894-A43B-4FC1-A404-116BC793219B}"/>
    <cellStyle name="Normal 7 9 5" xfId="3725" xr:uid="{03550C62-05F6-4E4F-8944-F930759B65ED}"/>
    <cellStyle name="Normal 8" xfId="80" xr:uid="{AD2B0541-3CA9-4BC2-A3A9-8DBAD3DCC844}"/>
    <cellStyle name="Normal 8 10" xfId="1979" xr:uid="{BD23F635-C477-4886-A284-D82F8FD2DB3B}"/>
    <cellStyle name="Normal 8 10 2" xfId="3726" xr:uid="{13FE3060-385B-4701-8413-C49A3A648120}"/>
    <cellStyle name="Normal 8 10 2 2" xfId="6072" xr:uid="{C1EE2CFC-D7AF-46EF-A0AD-DC345CBA7220}"/>
    <cellStyle name="Normal 8 10 3" xfId="3727" xr:uid="{AA007005-ECB4-46F1-A4FC-A7639FFF2F3C}"/>
    <cellStyle name="Normal 8 10 4" xfId="3728" xr:uid="{A931FD7C-99AC-450E-B993-63EF2E5ECEDC}"/>
    <cellStyle name="Normal 8 11" xfId="3729" xr:uid="{6EF7AD07-3B76-4A70-A12B-0AAD62F43F89}"/>
    <cellStyle name="Normal 8 11 2" xfId="3730" xr:uid="{C88DCFD2-98D0-49FC-9778-365A115E94B2}"/>
    <cellStyle name="Normal 8 11 3" xfId="3731" xr:uid="{536A0C0B-C81A-4E71-9F8A-5DA002AC349C}"/>
    <cellStyle name="Normal 8 11 4" xfId="3732" xr:uid="{597E97C3-C5F0-408F-B646-3040CB101263}"/>
    <cellStyle name="Normal 8 12" xfId="3733" xr:uid="{AC4E7CC5-B163-4203-A957-5FB54E3A67FB}"/>
    <cellStyle name="Normal 8 12 2" xfId="3734" xr:uid="{2ECFA0F2-0CF6-43B0-9FE8-1561430FC601}"/>
    <cellStyle name="Normal 8 13" xfId="3735" xr:uid="{59AA1D69-4AFF-4E4A-A658-3A2817E430AF}"/>
    <cellStyle name="Normal 8 14" xfId="3736" xr:uid="{6DB32487-5D41-4B1D-9CB2-36808FB0D05B}"/>
    <cellStyle name="Normal 8 15" xfId="3737" xr:uid="{C27F63F5-833E-4B26-8D10-D82E6EFDC12D}"/>
    <cellStyle name="Normal 8 2" xfId="169" xr:uid="{0DDFC852-BE58-4825-ACF7-AD15B45AE830}"/>
    <cellStyle name="Normal 8 2 10" xfId="3738" xr:uid="{EC2905F5-152A-401F-A7BB-39E579038992}"/>
    <cellStyle name="Normal 8 2 11" xfId="3739" xr:uid="{3A849ECD-D53B-4B41-A2BC-9195A4ABA8D6}"/>
    <cellStyle name="Normal 8 2 2" xfId="170" xr:uid="{13405E44-2EC6-4240-875C-76424096B8E5}"/>
    <cellStyle name="Normal 8 2 2 2" xfId="171" xr:uid="{D2590231-08AA-4D49-BDCD-26AAB6E8D65F}"/>
    <cellStyle name="Normal 8 2 2 2 2" xfId="392" xr:uid="{2ABC707D-9734-4715-9EC7-29DFA463F94E}"/>
    <cellStyle name="Normal 8 2 2 2 2 2" xfId="765" xr:uid="{C63829CC-B2BA-4A30-A0DA-C305907B8B13}"/>
    <cellStyle name="Normal 8 2 2 2 2 2 2" xfId="766" xr:uid="{1544FE02-F4B2-4732-9919-819592AAE491}"/>
    <cellStyle name="Normal 8 2 2 2 2 2 2 2" xfId="1980" xr:uid="{923D570B-E982-4F54-B3AE-020D2135B4CF}"/>
    <cellStyle name="Normal 8 2 2 2 2 2 2 2 2" xfId="1981" xr:uid="{2D28D3B6-95B8-49D5-91A2-10E855AB122E}"/>
    <cellStyle name="Normal 8 2 2 2 2 2 2 2 2 2" xfId="5828" xr:uid="{64C2BE0B-EBF9-40A5-AA8B-CFD514A13FAF}"/>
    <cellStyle name="Normal 8 2 2 2 2 2 2 2 3" xfId="5829" xr:uid="{1E20F8A3-391A-4C1E-AA85-AFBF8641EAB2}"/>
    <cellStyle name="Normal 8 2 2 2 2 2 2 3" xfId="1982" xr:uid="{724DA36C-3FB1-43D1-8265-46A080F83908}"/>
    <cellStyle name="Normal 8 2 2 2 2 2 2 3 2" xfId="5830" xr:uid="{607DC6E2-6EB9-46D2-B54B-5198D0B8A2A6}"/>
    <cellStyle name="Normal 8 2 2 2 2 2 2 4" xfId="5831" xr:uid="{D8970FED-28E8-45E9-ACE5-9B27AAE7A6C2}"/>
    <cellStyle name="Normal 8 2 2 2 2 2 3" xfId="1983" xr:uid="{28E02AEA-0295-4D74-805F-4863AEDFB651}"/>
    <cellStyle name="Normal 8 2 2 2 2 2 3 2" xfId="1984" xr:uid="{88BF1D36-C47E-4EFA-9554-7EBD9CD36747}"/>
    <cellStyle name="Normal 8 2 2 2 2 2 3 2 2" xfId="5832" xr:uid="{9845CB03-5C43-428E-9C40-B37CE8816A85}"/>
    <cellStyle name="Normal 8 2 2 2 2 2 3 3" xfId="5833" xr:uid="{284D49A6-9064-46EF-8354-C107CF12F079}"/>
    <cellStyle name="Normal 8 2 2 2 2 2 4" xfId="1985" xr:uid="{B38007DF-882B-411D-AA6B-977D2A777834}"/>
    <cellStyle name="Normal 8 2 2 2 2 2 4 2" xfId="5834" xr:uid="{1852F2FE-E26C-424E-A71D-54A1F19A3698}"/>
    <cellStyle name="Normal 8 2 2 2 2 2 5" xfId="5835" xr:uid="{2BCB9C07-769E-439B-AFB1-F3114407F281}"/>
    <cellStyle name="Normal 8 2 2 2 2 3" xfId="767" xr:uid="{4BDA67AC-3599-4BCC-B2D9-E7E74CD8E6B9}"/>
    <cellStyle name="Normal 8 2 2 2 2 3 2" xfId="1986" xr:uid="{2B79CED7-6A10-47E4-A908-EC10DF501BED}"/>
    <cellStyle name="Normal 8 2 2 2 2 3 2 2" xfId="1987" xr:uid="{BA111560-E465-4555-BE1D-6A316383314B}"/>
    <cellStyle name="Normal 8 2 2 2 2 3 2 2 2" xfId="5836" xr:uid="{9E7F2473-E9D8-4BE7-B0F6-CC062A02F331}"/>
    <cellStyle name="Normal 8 2 2 2 2 3 2 3" xfId="5837" xr:uid="{52D338CD-0922-4973-A476-5CC197366307}"/>
    <cellStyle name="Normal 8 2 2 2 2 3 3" xfId="1988" xr:uid="{35C63A1C-9C9C-40B6-8B1D-895180F1B02F}"/>
    <cellStyle name="Normal 8 2 2 2 2 3 3 2" xfId="5838" xr:uid="{E26EF62F-4642-4BDE-8AEF-D5F565787F53}"/>
    <cellStyle name="Normal 8 2 2 2 2 3 4" xfId="3740" xr:uid="{8864AFCF-DDA5-4D8B-8412-C330A97D36EB}"/>
    <cellStyle name="Normal 8 2 2 2 2 4" xfId="1989" xr:uid="{426011C7-3051-4040-A1F9-71A7103F93C5}"/>
    <cellStyle name="Normal 8 2 2 2 2 4 2" xfId="1990" xr:uid="{EFD03F52-3F92-4F95-9389-C6FB7C30F3B4}"/>
    <cellStyle name="Normal 8 2 2 2 2 4 2 2" xfId="5839" xr:uid="{B3D119D3-C8D8-42B2-B6B0-F339C52A47D9}"/>
    <cellStyle name="Normal 8 2 2 2 2 4 3" xfId="5840" xr:uid="{63B86855-5A8B-4F73-B99B-E0CAD89B38C3}"/>
    <cellStyle name="Normal 8 2 2 2 2 5" xfId="1991" xr:uid="{EB3541BB-0969-4CAF-B941-7AAE650D04A4}"/>
    <cellStyle name="Normal 8 2 2 2 2 5 2" xfId="5841" xr:uid="{420013F5-9A2F-4432-94FC-4E32CDB5926E}"/>
    <cellStyle name="Normal 8 2 2 2 2 6" xfId="3741" xr:uid="{D3CFE623-1465-4CDB-8131-39CF9A574DB0}"/>
    <cellStyle name="Normal 8 2 2 2 3" xfId="393" xr:uid="{BF899632-3F13-4C3D-87A2-DB8E4BB8389D}"/>
    <cellStyle name="Normal 8 2 2 2 3 2" xfId="768" xr:uid="{C5A6A8AC-DFE8-45F0-9AD4-093C1509CEF3}"/>
    <cellStyle name="Normal 8 2 2 2 3 2 2" xfId="769" xr:uid="{F50342AD-F260-48BF-943A-C8CF665A4EC3}"/>
    <cellStyle name="Normal 8 2 2 2 3 2 2 2" xfId="1992" xr:uid="{8F143479-5485-4A55-80A4-A9ABB8BF2E6B}"/>
    <cellStyle name="Normal 8 2 2 2 3 2 2 2 2" xfId="1993" xr:uid="{917A0B73-5A23-46B3-B957-FCAE7981E1CC}"/>
    <cellStyle name="Normal 8 2 2 2 3 2 2 3" xfId="1994" xr:uid="{286BAAA0-B721-4F1C-8B1A-E5F59AF3BFA2}"/>
    <cellStyle name="Normal 8 2 2 2 3 2 3" xfId="1995" xr:uid="{D2AE4DA5-5CE4-4279-BD3D-78634F5C18E9}"/>
    <cellStyle name="Normal 8 2 2 2 3 2 3 2" xfId="1996" xr:uid="{C5529B42-3542-466E-A7D7-BA33675E2908}"/>
    <cellStyle name="Normal 8 2 2 2 3 2 4" xfId="1997" xr:uid="{D3E98347-6392-4995-88E9-CB2E6AD14B12}"/>
    <cellStyle name="Normal 8 2 2 2 3 3" xfId="770" xr:uid="{5F6667C1-145E-465C-9132-992CD6A088D3}"/>
    <cellStyle name="Normal 8 2 2 2 3 3 2" xfId="1998" xr:uid="{82584EB6-7D01-4209-A7B4-75BD4418EDDE}"/>
    <cellStyle name="Normal 8 2 2 2 3 3 2 2" xfId="1999" xr:uid="{68663C98-1415-46B9-8C73-841F9BFD8ACB}"/>
    <cellStyle name="Normal 8 2 2 2 3 3 3" xfId="2000" xr:uid="{D764B73B-7E2C-4135-B03E-38FE8F553EC6}"/>
    <cellStyle name="Normal 8 2 2 2 3 4" xfId="2001" xr:uid="{BE6BC547-067D-46B8-8659-B4AB87DC99A2}"/>
    <cellStyle name="Normal 8 2 2 2 3 4 2" xfId="2002" xr:uid="{736F315E-4F94-4A77-95CE-802322558211}"/>
    <cellStyle name="Normal 8 2 2 2 3 5" xfId="2003" xr:uid="{27DE9315-A3BA-4F1B-8554-F6270833EE92}"/>
    <cellStyle name="Normal 8 2 2 2 4" xfId="771" xr:uid="{E56297E8-E8E3-4C42-9FED-E555CCD92593}"/>
    <cellStyle name="Normal 8 2 2 2 4 2" xfId="772" xr:uid="{92C80A2D-B3DF-421B-9D9A-E0964DF7C533}"/>
    <cellStyle name="Normal 8 2 2 2 4 2 2" xfId="2004" xr:uid="{30595462-2351-4293-BC6F-4CEE09976025}"/>
    <cellStyle name="Normal 8 2 2 2 4 2 2 2" xfId="2005" xr:uid="{19098152-5B06-4147-A28A-990A85AFA133}"/>
    <cellStyle name="Normal 8 2 2 2 4 2 3" xfId="2006" xr:uid="{30E9207C-3EB5-4F06-80A4-76851BFD127C}"/>
    <cellStyle name="Normal 8 2 2 2 4 3" xfId="2007" xr:uid="{D305AB7C-78BD-42C3-9DB4-0055867176BB}"/>
    <cellStyle name="Normal 8 2 2 2 4 3 2" xfId="2008" xr:uid="{8A166576-A394-4F98-B3CD-3DB659E6050E}"/>
    <cellStyle name="Normal 8 2 2 2 4 4" xfId="2009" xr:uid="{02823C47-A559-49E7-8106-95DCCD5C9D4E}"/>
    <cellStyle name="Normal 8 2 2 2 5" xfId="773" xr:uid="{3DA4AAF7-683D-4C32-A72F-57237D6DF4CB}"/>
    <cellStyle name="Normal 8 2 2 2 5 2" xfId="2010" xr:uid="{3D58E7B1-B558-4670-8AAA-B7F55A2E7C8C}"/>
    <cellStyle name="Normal 8 2 2 2 5 2 2" xfId="2011" xr:uid="{A591B6BD-935C-47EA-89C9-033C244C0CBB}"/>
    <cellStyle name="Normal 8 2 2 2 5 3" xfId="2012" xr:uid="{D79561DD-6557-4E71-B0F3-24EB051A0C3F}"/>
    <cellStyle name="Normal 8 2 2 2 5 4" xfId="3742" xr:uid="{FA89A76F-BDC5-45F2-89E5-93CE22F416E4}"/>
    <cellStyle name="Normal 8 2 2 2 6" xfId="2013" xr:uid="{5DBFA0B0-E938-44FB-98E4-937A52E9DB85}"/>
    <cellStyle name="Normal 8 2 2 2 6 2" xfId="2014" xr:uid="{18D002F8-CBED-40E1-A894-43932EB3C819}"/>
    <cellStyle name="Normal 8 2 2 2 7" xfId="2015" xr:uid="{D0B1EE5C-146F-4A14-928F-2D25120B0E18}"/>
    <cellStyle name="Normal 8 2 2 2 8" xfId="3743" xr:uid="{F22A2041-977E-487B-8F89-B6E0276D7C28}"/>
    <cellStyle name="Normal 8 2 2 3" xfId="394" xr:uid="{F99251FD-D98D-4247-882A-14F5E573A671}"/>
    <cellStyle name="Normal 8 2 2 3 2" xfId="774" xr:uid="{CB4280BD-8404-420E-946C-2388AAEDD5D0}"/>
    <cellStyle name="Normal 8 2 2 3 2 2" xfId="775" xr:uid="{981A3846-45D7-4083-A0B9-35A4C071D823}"/>
    <cellStyle name="Normal 8 2 2 3 2 2 2" xfId="2016" xr:uid="{B7802A80-0B8F-4D7B-94DE-FE33A2D6890B}"/>
    <cellStyle name="Normal 8 2 2 3 2 2 2 2" xfId="2017" xr:uid="{D1D6BD81-6CC7-4D1E-BBCD-70B6BD2C086F}"/>
    <cellStyle name="Normal 8 2 2 3 2 2 2 2 2" xfId="5842" xr:uid="{0BF036F5-A1B2-4AFF-B892-5C43BD0B5EF2}"/>
    <cellStyle name="Normal 8 2 2 3 2 2 2 3" xfId="5843" xr:uid="{85221B92-1C5D-4928-835E-6C875EA28911}"/>
    <cellStyle name="Normal 8 2 2 3 2 2 3" xfId="2018" xr:uid="{29581F8C-857A-43A6-B25C-A5D42B5A1119}"/>
    <cellStyle name="Normal 8 2 2 3 2 2 3 2" xfId="5844" xr:uid="{06C7BA4B-28DD-4D7B-95AE-BC8362812EB5}"/>
    <cellStyle name="Normal 8 2 2 3 2 2 4" xfId="5845" xr:uid="{F38BE76A-2B64-4F1A-8E3B-2E806D07E501}"/>
    <cellStyle name="Normal 8 2 2 3 2 3" xfId="2019" xr:uid="{B68D3091-29E9-4C12-AF08-7BD0B2034216}"/>
    <cellStyle name="Normal 8 2 2 3 2 3 2" xfId="2020" xr:uid="{ED3D2071-1091-42E3-8ACB-B6AEE8F8EF91}"/>
    <cellStyle name="Normal 8 2 2 3 2 3 2 2" xfId="5846" xr:uid="{0795BB15-47BE-4627-8B3F-88B941301E1A}"/>
    <cellStyle name="Normal 8 2 2 3 2 3 3" xfId="5847" xr:uid="{54DBB014-E688-4D04-8FDB-ACCA52C587F1}"/>
    <cellStyle name="Normal 8 2 2 3 2 4" xfId="2021" xr:uid="{BADCA114-6235-45C3-B433-9B161646E31E}"/>
    <cellStyle name="Normal 8 2 2 3 2 4 2" xfId="5848" xr:uid="{55D6AD8B-6E9D-4B0E-A529-A65E96FB95F7}"/>
    <cellStyle name="Normal 8 2 2 3 2 5" xfId="5849" xr:uid="{68CA977A-BBBE-48D9-ABF7-7A821F43D556}"/>
    <cellStyle name="Normal 8 2 2 3 3" xfId="776" xr:uid="{7CF53178-1640-47F3-9E5B-59483D845B69}"/>
    <cellStyle name="Normal 8 2 2 3 3 2" xfId="2022" xr:uid="{2F15629E-E986-4E14-BABA-6AA188397070}"/>
    <cellStyle name="Normal 8 2 2 3 3 2 2" xfId="2023" xr:uid="{5904B1D9-4E6D-4AE5-8610-D69C697581C1}"/>
    <cellStyle name="Normal 8 2 2 3 3 2 2 2" xfId="5850" xr:uid="{2CEFD01B-BE70-41B8-82E4-18F5F5BED147}"/>
    <cellStyle name="Normal 8 2 2 3 3 2 3" xfId="5851" xr:uid="{8181DB83-4297-49B6-BCCB-355E5037F982}"/>
    <cellStyle name="Normal 8 2 2 3 3 3" xfId="2024" xr:uid="{DDD005F8-775D-4A32-8EFF-FADAEABD6462}"/>
    <cellStyle name="Normal 8 2 2 3 3 3 2" xfId="5852" xr:uid="{8BD01EAA-8AED-4E12-BA31-0FC6D703ED98}"/>
    <cellStyle name="Normal 8 2 2 3 3 4" xfId="3744" xr:uid="{9C0531A5-88E7-4DEB-8786-0B04A9B518B4}"/>
    <cellStyle name="Normal 8 2 2 3 4" xfId="2025" xr:uid="{6721C95C-EFBC-47C1-9574-07F5A9B3D04C}"/>
    <cellStyle name="Normal 8 2 2 3 4 2" xfId="2026" xr:uid="{FC9C3B99-72C6-4BB3-A635-D234163F6EB1}"/>
    <cellStyle name="Normal 8 2 2 3 4 2 2" xfId="5853" xr:uid="{A93898D2-9AD5-4B92-8945-75228EF1B1C1}"/>
    <cellStyle name="Normal 8 2 2 3 4 3" xfId="5854" xr:uid="{B7D955E3-25DC-4D53-970E-1DF175557156}"/>
    <cellStyle name="Normal 8 2 2 3 5" xfId="2027" xr:uid="{75125FD8-92B7-48AB-AB1A-82BB2B6A69A8}"/>
    <cellStyle name="Normal 8 2 2 3 5 2" xfId="5855" xr:uid="{64F0B548-9070-4023-90F4-52B8FF23365F}"/>
    <cellStyle name="Normal 8 2 2 3 6" xfId="3745" xr:uid="{57468C34-D0F1-4A61-A38C-D782EA8092DE}"/>
    <cellStyle name="Normal 8 2 2 4" xfId="395" xr:uid="{F3F0AA9F-EE68-40CC-903F-2406FD5783FD}"/>
    <cellStyle name="Normal 8 2 2 4 2" xfId="777" xr:uid="{D843C34F-985A-4836-B9D3-6831BC718B3E}"/>
    <cellStyle name="Normal 8 2 2 4 2 2" xfId="778" xr:uid="{5FE38693-9D0B-4EFA-811C-462DDE07C0BC}"/>
    <cellStyle name="Normal 8 2 2 4 2 2 2" xfId="2028" xr:uid="{1657875A-D197-4C0A-9CC7-9B84B499BE84}"/>
    <cellStyle name="Normal 8 2 2 4 2 2 2 2" xfId="2029" xr:uid="{CA5E8CFA-EEF5-42F1-A943-58F0B6476A3B}"/>
    <cellStyle name="Normal 8 2 2 4 2 2 3" xfId="2030" xr:uid="{F16A1F83-8281-46EA-818B-9CE2B8B6928E}"/>
    <cellStyle name="Normal 8 2 2 4 2 3" xfId="2031" xr:uid="{84D22878-268D-4D71-BA0D-19CCC9268F3C}"/>
    <cellStyle name="Normal 8 2 2 4 2 3 2" xfId="2032" xr:uid="{8F906206-A8D4-45B2-92F7-7DBEA5E2174B}"/>
    <cellStyle name="Normal 8 2 2 4 2 4" xfId="2033" xr:uid="{B824D646-B6C5-45CC-A944-A8E7A5D5A13E}"/>
    <cellStyle name="Normal 8 2 2 4 3" xfId="779" xr:uid="{B5C98C97-0520-4D9E-A528-13CFB7EDADDE}"/>
    <cellStyle name="Normal 8 2 2 4 3 2" xfId="2034" xr:uid="{25DD1001-FF5D-4CFD-8BDF-F645268C47FD}"/>
    <cellStyle name="Normal 8 2 2 4 3 2 2" xfId="2035" xr:uid="{3BE88EC5-53A8-4E08-A121-F0E5BEC66801}"/>
    <cellStyle name="Normal 8 2 2 4 3 3" xfId="2036" xr:uid="{313B0527-869D-4D5B-80F3-10F6DE042CF9}"/>
    <cellStyle name="Normal 8 2 2 4 4" xfId="2037" xr:uid="{EBBDDD49-D0D8-42C7-85CF-E1C1D1D49FEA}"/>
    <cellStyle name="Normal 8 2 2 4 4 2" xfId="2038" xr:uid="{C0741676-24DA-4E16-BE2B-07F07CDC7C7A}"/>
    <cellStyle name="Normal 8 2 2 4 5" xfId="2039" xr:uid="{7FDDA31F-5482-4C0C-B2DB-C7B8A8B73B15}"/>
    <cellStyle name="Normal 8 2 2 5" xfId="396" xr:uid="{F1B3116C-A8B6-471F-B0EA-421FB4110209}"/>
    <cellStyle name="Normal 8 2 2 5 2" xfId="780" xr:uid="{7A5EC61D-09DD-4A80-AC79-61A9FCCB286F}"/>
    <cellStyle name="Normal 8 2 2 5 2 2" xfId="2040" xr:uid="{FB7D7AA0-90A0-4390-958D-6FA6C3C94E01}"/>
    <cellStyle name="Normal 8 2 2 5 2 2 2" xfId="2041" xr:uid="{C4C99A38-484A-4E96-A201-6D5BEE50B376}"/>
    <cellStyle name="Normal 8 2 2 5 2 3" xfId="2042" xr:uid="{09BAE275-39E1-420F-9856-824E0FC9A131}"/>
    <cellStyle name="Normal 8 2 2 5 3" xfId="2043" xr:uid="{829017E2-B696-4BC4-8416-9A8931C8BB36}"/>
    <cellStyle name="Normal 8 2 2 5 3 2" xfId="2044" xr:uid="{55A232BF-E0F8-4039-B1AC-2B6F2C21B154}"/>
    <cellStyle name="Normal 8 2 2 5 4" xfId="2045" xr:uid="{6ABD433F-5A57-445B-B033-724D3018CA51}"/>
    <cellStyle name="Normal 8 2 2 6" xfId="781" xr:uid="{3F4684F5-6CE5-46A5-AC64-9A6D8FD29A4F}"/>
    <cellStyle name="Normal 8 2 2 6 2" xfId="2046" xr:uid="{926D2E7B-A594-4320-8521-CB2EDF07966B}"/>
    <cellStyle name="Normal 8 2 2 6 2 2" xfId="2047" xr:uid="{F4EA5F30-B8D2-4D21-A639-C8F644242062}"/>
    <cellStyle name="Normal 8 2 2 6 3" xfId="2048" xr:uid="{DDB827BD-DF35-472E-8F37-6038A331AEC5}"/>
    <cellStyle name="Normal 8 2 2 6 4" xfId="3746" xr:uid="{00D51BDB-8619-42C7-883C-E7F00B0DBB46}"/>
    <cellStyle name="Normal 8 2 2 7" xfId="2049" xr:uid="{626D7C25-EFB5-409C-BFD1-52A92CF4341B}"/>
    <cellStyle name="Normal 8 2 2 7 2" xfId="2050" xr:uid="{54B29D86-0A00-4CC4-9447-0956520FAC38}"/>
    <cellStyle name="Normal 8 2 2 8" xfId="2051" xr:uid="{34B8F2A3-69F3-4394-9666-95AF9E59C068}"/>
    <cellStyle name="Normal 8 2 2 9" xfId="3747" xr:uid="{31615179-4397-42E1-B957-ED07AF104BB4}"/>
    <cellStyle name="Normal 8 2 3" xfId="172" xr:uid="{AB5BB031-95D4-4C5A-B084-7D7218C83898}"/>
    <cellStyle name="Normal 8 2 3 2" xfId="173" xr:uid="{2016279F-C8E4-4CDB-84B2-279C6764E52C}"/>
    <cellStyle name="Normal 8 2 3 2 2" xfId="782" xr:uid="{C451F0BA-92E2-4534-9BDC-7AE3F47A5637}"/>
    <cellStyle name="Normal 8 2 3 2 2 2" xfId="783" xr:uid="{DC931CE9-DAB2-4A82-BAA1-F4CAE0BD5FB0}"/>
    <cellStyle name="Normal 8 2 3 2 2 2 2" xfId="2052" xr:uid="{7DBD98B1-AB5F-4042-A945-2F9F9A63C480}"/>
    <cellStyle name="Normal 8 2 3 2 2 2 2 2" xfId="2053" xr:uid="{79689199-D6B6-43A0-B26A-E86729D2F4F7}"/>
    <cellStyle name="Normal 8 2 3 2 2 2 2 2 2" xfId="5856" xr:uid="{47E3114D-FAFA-4F77-8B62-86FAF044353B}"/>
    <cellStyle name="Normal 8 2 3 2 2 2 2 3" xfId="5857" xr:uid="{731179E8-47F7-449A-8917-C6B0F590D838}"/>
    <cellStyle name="Normal 8 2 3 2 2 2 3" xfId="2054" xr:uid="{49EB1970-14CC-41EE-92E9-2735AC021FAD}"/>
    <cellStyle name="Normal 8 2 3 2 2 2 3 2" xfId="5858" xr:uid="{79A2BD3D-4416-4B20-A5CB-DD23D22B7F06}"/>
    <cellStyle name="Normal 8 2 3 2 2 2 4" xfId="5859" xr:uid="{43635E69-7EDE-4F34-A2CD-2B71F734A77B}"/>
    <cellStyle name="Normal 8 2 3 2 2 3" xfId="2055" xr:uid="{23093AA3-AE2F-4562-A46E-D4F097E03188}"/>
    <cellStyle name="Normal 8 2 3 2 2 3 2" xfId="2056" xr:uid="{6C01C1A1-AC9C-4F6A-BB04-3E55726754BE}"/>
    <cellStyle name="Normal 8 2 3 2 2 3 2 2" xfId="5860" xr:uid="{ED0D1C71-F259-464A-8407-25EF5E031586}"/>
    <cellStyle name="Normal 8 2 3 2 2 3 3" xfId="5861" xr:uid="{4D92DF89-5CF7-4E33-85F7-AA535BF77AA0}"/>
    <cellStyle name="Normal 8 2 3 2 2 4" xfId="2057" xr:uid="{E8CA7C71-9FA4-402E-BA4B-518508CEE5AE}"/>
    <cellStyle name="Normal 8 2 3 2 2 4 2" xfId="5862" xr:uid="{9D02272F-6D23-46DE-85F6-AAB64087AB6A}"/>
    <cellStyle name="Normal 8 2 3 2 2 5" xfId="5863" xr:uid="{FD2FF48C-DF5D-4B91-8078-0878379333F2}"/>
    <cellStyle name="Normal 8 2 3 2 3" xfId="784" xr:uid="{28CADFAE-B518-4870-A7BC-F8252BB19AE2}"/>
    <cellStyle name="Normal 8 2 3 2 3 2" xfId="2058" xr:uid="{FA91D34A-B8B7-4AA1-91A4-363A79A5E706}"/>
    <cellStyle name="Normal 8 2 3 2 3 2 2" xfId="2059" xr:uid="{AADD792D-91CE-46A1-B3A5-5AF5EBD6C492}"/>
    <cellStyle name="Normal 8 2 3 2 3 2 2 2" xfId="5864" xr:uid="{5824F700-3FCF-4F5B-B5C8-AEA87DD0BAFF}"/>
    <cellStyle name="Normal 8 2 3 2 3 2 3" xfId="5865" xr:uid="{747CAA46-AFE4-4471-BAC8-DCB5799E72B7}"/>
    <cellStyle name="Normal 8 2 3 2 3 3" xfId="2060" xr:uid="{A653ECA7-E623-4E29-88D6-0DDA2B001031}"/>
    <cellStyle name="Normal 8 2 3 2 3 3 2" xfId="5866" xr:uid="{6045F5EC-747B-4304-BC1B-D5041735FA78}"/>
    <cellStyle name="Normal 8 2 3 2 3 4" xfId="3748" xr:uid="{68CAD13A-63D1-4B18-B142-777BC94B8B94}"/>
    <cellStyle name="Normal 8 2 3 2 4" xfId="2061" xr:uid="{03281538-AAE0-4CFA-AE18-BF49C4C6F909}"/>
    <cellStyle name="Normal 8 2 3 2 4 2" xfId="2062" xr:uid="{0A4AEC93-B5B8-4540-95D4-8A74EF29D9E9}"/>
    <cellStyle name="Normal 8 2 3 2 4 2 2" xfId="5867" xr:uid="{6CDE361B-F7F9-48C7-8BE3-B0BC91E9A17D}"/>
    <cellStyle name="Normal 8 2 3 2 4 3" xfId="5868" xr:uid="{4300A1D5-2C61-480E-8CE6-62F11BA4875F}"/>
    <cellStyle name="Normal 8 2 3 2 5" xfId="2063" xr:uid="{AA7A3B30-EF00-4634-A988-F5DFE3A84204}"/>
    <cellStyle name="Normal 8 2 3 2 5 2" xfId="5869" xr:uid="{5F9C372B-5B9E-481C-815D-AED8A7EB8BC2}"/>
    <cellStyle name="Normal 8 2 3 2 6" xfId="3749" xr:uid="{725189A7-C602-4748-BC5A-96B2B7452C45}"/>
    <cellStyle name="Normal 8 2 3 3" xfId="397" xr:uid="{1CEE22E3-66B3-4D5E-9949-BFD952473479}"/>
    <cellStyle name="Normal 8 2 3 3 2" xfId="785" xr:uid="{E09A1C9B-171C-45EC-8A2E-3E7BCB9B4AC3}"/>
    <cellStyle name="Normal 8 2 3 3 2 2" xfId="786" xr:uid="{7DE88B5C-4F73-4260-BA13-172A92F74A6F}"/>
    <cellStyle name="Normal 8 2 3 3 2 2 2" xfId="2064" xr:uid="{BF24C44C-6AB5-48B0-917E-4545CF95169A}"/>
    <cellStyle name="Normal 8 2 3 3 2 2 2 2" xfId="2065" xr:uid="{1E85F782-5243-4FE5-8C1A-306C095CF105}"/>
    <cellStyle name="Normal 8 2 3 3 2 2 3" xfId="2066" xr:uid="{E8AAB614-B2B2-4F1E-9656-FF83E6713617}"/>
    <cellStyle name="Normal 8 2 3 3 2 3" xfId="2067" xr:uid="{887EC38B-3B35-4E37-8915-0AE571E0F5D9}"/>
    <cellStyle name="Normal 8 2 3 3 2 3 2" xfId="2068" xr:uid="{797AB848-DD76-4299-A8DD-35C24F0D0C5C}"/>
    <cellStyle name="Normal 8 2 3 3 2 4" xfId="2069" xr:uid="{B4C7E648-7DDC-4944-B4D1-2905D44CBB07}"/>
    <cellStyle name="Normal 8 2 3 3 3" xfId="787" xr:uid="{E12540E7-CCBE-4D9D-A518-B1BD767EA686}"/>
    <cellStyle name="Normal 8 2 3 3 3 2" xfId="2070" xr:uid="{86D343EB-CCE7-430F-B84A-8F19C6643788}"/>
    <cellStyle name="Normal 8 2 3 3 3 2 2" xfId="2071" xr:uid="{A8750385-BF93-4C78-9E71-07FC2B1F44AF}"/>
    <cellStyle name="Normal 8 2 3 3 3 3" xfId="2072" xr:uid="{5AAC1D04-7979-4C53-9BA3-339D78018E1C}"/>
    <cellStyle name="Normal 8 2 3 3 4" xfId="2073" xr:uid="{B95789C7-8E25-4E1D-99D1-2BD302A8CA12}"/>
    <cellStyle name="Normal 8 2 3 3 4 2" xfId="2074" xr:uid="{5ABCF31B-2556-4179-89F2-553C0608892C}"/>
    <cellStyle name="Normal 8 2 3 3 5" xfId="2075" xr:uid="{C3C9E1CF-830C-494F-9FF5-965D4551F616}"/>
    <cellStyle name="Normal 8 2 3 4" xfId="398" xr:uid="{E1BFB973-E3D3-42A2-89DF-F39EEBCDEC7C}"/>
    <cellStyle name="Normal 8 2 3 4 2" xfId="788" xr:uid="{48ECBB9E-380C-4342-B29E-355FA31AB943}"/>
    <cellStyle name="Normal 8 2 3 4 2 2" xfId="2076" xr:uid="{23EAE4CA-D85B-4DAD-A8FE-8F6648780561}"/>
    <cellStyle name="Normal 8 2 3 4 2 2 2" xfId="2077" xr:uid="{9E8634C8-3AAB-489C-B1B4-DD902FFAE623}"/>
    <cellStyle name="Normal 8 2 3 4 2 3" xfId="2078" xr:uid="{DC13F386-BA0D-4F69-9456-5E8CBA5C6172}"/>
    <cellStyle name="Normal 8 2 3 4 3" xfId="2079" xr:uid="{42531202-63DF-466D-83C2-F89D07ED6A49}"/>
    <cellStyle name="Normal 8 2 3 4 3 2" xfId="2080" xr:uid="{0BDA903F-6F3D-443C-BAE6-30648006570F}"/>
    <cellStyle name="Normal 8 2 3 4 4" xfId="2081" xr:uid="{F49E672F-C8E3-41C1-8BBE-C932D0770E1F}"/>
    <cellStyle name="Normal 8 2 3 5" xfId="789" xr:uid="{22A8BB71-29C4-44FD-AFF4-11F59A7D75BF}"/>
    <cellStyle name="Normal 8 2 3 5 2" xfId="2082" xr:uid="{9EB9C020-A9DE-4A1A-A7E5-4373CD262D14}"/>
    <cellStyle name="Normal 8 2 3 5 2 2" xfId="2083" xr:uid="{71AE815A-B327-40D1-97D0-0946C16B2B7E}"/>
    <cellStyle name="Normal 8 2 3 5 3" xfId="2084" xr:uid="{6F29715B-84A0-40FE-AF26-8281FB4A1D3D}"/>
    <cellStyle name="Normal 8 2 3 5 4" xfId="3750" xr:uid="{653CB353-D3B7-4E81-89E8-83CC66001815}"/>
    <cellStyle name="Normal 8 2 3 6" xfId="2085" xr:uid="{8EE1D14A-432C-481A-AB1C-69AE4A62CFAB}"/>
    <cellStyle name="Normal 8 2 3 6 2" xfId="2086" xr:uid="{EF41C9B7-E837-4F9A-AA0E-CB9938CDDD33}"/>
    <cellStyle name="Normal 8 2 3 7" xfId="2087" xr:uid="{AD326D30-A265-45DF-AA24-4AA3E882C28C}"/>
    <cellStyle name="Normal 8 2 3 8" xfId="3751" xr:uid="{F8635BE9-587E-457B-A629-1873EC9759F9}"/>
    <cellStyle name="Normal 8 2 4" xfId="174" xr:uid="{697592C3-C072-4151-A4A9-B4E1F3413C7D}"/>
    <cellStyle name="Normal 8 2 4 2" xfId="463" xr:uid="{C680F8F3-78D6-47BF-BB8C-E7767D877EF2}"/>
    <cellStyle name="Normal 8 2 4 2 2" xfId="790" xr:uid="{2CDEA071-1794-4D17-9E00-6DC0D36B5AD7}"/>
    <cellStyle name="Normal 8 2 4 2 2 2" xfId="2088" xr:uid="{E7B0BE03-7ABF-44B0-8763-D80B461BCE59}"/>
    <cellStyle name="Normal 8 2 4 2 2 2 2" xfId="2089" xr:uid="{8233CA03-B8E6-473E-AE11-EDB75C7F4333}"/>
    <cellStyle name="Normal 8 2 4 2 2 2 2 2" xfId="5870" xr:uid="{524DA336-4B27-4582-9D4B-36D05BBB1625}"/>
    <cellStyle name="Normal 8 2 4 2 2 2 3" xfId="5871" xr:uid="{5BE3FB37-1807-4518-863E-01C04EA9B71C}"/>
    <cellStyle name="Normal 8 2 4 2 2 3" xfId="2090" xr:uid="{AD378D83-9B08-43A2-A6F3-EDC936EBF829}"/>
    <cellStyle name="Normal 8 2 4 2 2 3 2" xfId="5872" xr:uid="{8B56A185-DD89-4C63-B70E-954EC913CF30}"/>
    <cellStyle name="Normal 8 2 4 2 2 4" xfId="3752" xr:uid="{BE91E990-A3C0-432F-A4D1-7FED496D1CB9}"/>
    <cellStyle name="Normal 8 2 4 2 3" xfId="2091" xr:uid="{405C185D-B80C-4E95-ADCD-4C5C69056F4B}"/>
    <cellStyle name="Normal 8 2 4 2 3 2" xfId="2092" xr:uid="{EE25E51D-DA1A-47BD-9985-297E29AE8871}"/>
    <cellStyle name="Normal 8 2 4 2 3 2 2" xfId="5873" xr:uid="{F3112780-3EF7-4B42-AFF0-64EF3D14A71A}"/>
    <cellStyle name="Normal 8 2 4 2 3 3" xfId="5874" xr:uid="{3A3BC47B-39E1-41C5-9DFF-AC36EB7CA6F1}"/>
    <cellStyle name="Normal 8 2 4 2 4" xfId="2093" xr:uid="{DC02B796-A355-431B-80B0-B7AE31785A2E}"/>
    <cellStyle name="Normal 8 2 4 2 4 2" xfId="5875" xr:uid="{BCACDFF8-A8D7-4AA5-BDA5-D36CE611D100}"/>
    <cellStyle name="Normal 8 2 4 2 5" xfId="3753" xr:uid="{19F6E800-817B-4E47-9CA0-6E634495696F}"/>
    <cellStyle name="Normal 8 2 4 3" xfId="791" xr:uid="{E6F08BFA-80D2-4B86-A4A9-9B496B93FEB5}"/>
    <cellStyle name="Normal 8 2 4 3 2" xfId="2094" xr:uid="{27D628F6-E538-461B-97CA-B3BFDAA5DF6E}"/>
    <cellStyle name="Normal 8 2 4 3 2 2" xfId="2095" xr:uid="{4C095B42-9B2B-47D0-B59F-92A0C245999C}"/>
    <cellStyle name="Normal 8 2 4 3 2 2 2" xfId="5876" xr:uid="{B96366FE-7429-4BB7-BBB9-A243FFBE6A8B}"/>
    <cellStyle name="Normal 8 2 4 3 2 3" xfId="5877" xr:uid="{4D033AFD-F5F9-4E73-B856-16ED83EEC150}"/>
    <cellStyle name="Normal 8 2 4 3 3" xfId="2096" xr:uid="{524BDBB2-3FDC-4294-86AF-1893574233E0}"/>
    <cellStyle name="Normal 8 2 4 3 3 2" xfId="5878" xr:uid="{A56BC2A9-CFDA-489C-AFA6-2A1636C12E29}"/>
    <cellStyle name="Normal 8 2 4 3 4" xfId="3754" xr:uid="{539C205B-BEFA-40F8-B8E4-8255A01D8F53}"/>
    <cellStyle name="Normal 8 2 4 4" xfId="2097" xr:uid="{8D6C9DF7-49DD-4DA7-9B0F-43743D6E3BFF}"/>
    <cellStyle name="Normal 8 2 4 4 2" xfId="2098" xr:uid="{AA30461A-645C-4484-A180-98A4097994F5}"/>
    <cellStyle name="Normal 8 2 4 4 2 2" xfId="5879" xr:uid="{4D1139E9-7AFE-4D1F-9A4D-28E77345E1A0}"/>
    <cellStyle name="Normal 8 2 4 4 3" xfId="3755" xr:uid="{FC0ED20D-4638-4348-9F82-DE972C6237B7}"/>
    <cellStyle name="Normal 8 2 4 4 4" xfId="3756" xr:uid="{40E04B49-C978-4E04-84CC-EE46D28CBC1C}"/>
    <cellStyle name="Normal 8 2 4 5" xfId="2099" xr:uid="{1EBC74B8-FB26-4F2D-B3C4-82A6522D15C5}"/>
    <cellStyle name="Normal 8 2 4 5 2" xfId="5880" xr:uid="{70C02803-608D-4416-9F6D-B475CC3B2586}"/>
    <cellStyle name="Normal 8 2 4 6" xfId="3757" xr:uid="{B189CB82-EAA9-422F-ACC3-70A671DE096F}"/>
    <cellStyle name="Normal 8 2 4 7" xfId="3758" xr:uid="{2799235B-C063-4AAC-81C0-228C2E6113E7}"/>
    <cellStyle name="Normal 8 2 5" xfId="399" xr:uid="{37F7DDB3-F227-4EDB-A23F-02185371C733}"/>
    <cellStyle name="Normal 8 2 5 2" xfId="792" xr:uid="{FD225907-10F9-4960-B1A2-5973834C437F}"/>
    <cellStyle name="Normal 8 2 5 2 2" xfId="793" xr:uid="{C26B4CC8-BB74-4392-A304-CC5532B09D70}"/>
    <cellStyle name="Normal 8 2 5 2 2 2" xfId="2100" xr:uid="{BDCAA308-7BED-44B8-A525-0944A724F69D}"/>
    <cellStyle name="Normal 8 2 5 2 2 2 2" xfId="2101" xr:uid="{E9958220-1502-477B-99A3-97C2FBC56FE5}"/>
    <cellStyle name="Normal 8 2 5 2 2 3" xfId="2102" xr:uid="{089DAB0C-DA34-4345-B78D-67022069A202}"/>
    <cellStyle name="Normal 8 2 5 2 3" xfId="2103" xr:uid="{A1212023-D3AF-4002-9A4C-D1D8535270FB}"/>
    <cellStyle name="Normal 8 2 5 2 3 2" xfId="2104" xr:uid="{3C26EDE5-FC62-4074-8448-1763DE59AAC6}"/>
    <cellStyle name="Normal 8 2 5 2 4" xfId="2105" xr:uid="{62704F42-B930-4532-844A-1356CFFEC7CF}"/>
    <cellStyle name="Normal 8 2 5 3" xfId="794" xr:uid="{922409E4-487F-4490-9869-787A683B1951}"/>
    <cellStyle name="Normal 8 2 5 3 2" xfId="2106" xr:uid="{CFAA7AD1-8E5B-44BA-8020-2B3EA94DB99F}"/>
    <cellStyle name="Normal 8 2 5 3 2 2" xfId="2107" xr:uid="{A1230984-DA45-4804-A271-A6C3C1C6FD48}"/>
    <cellStyle name="Normal 8 2 5 3 3" xfId="2108" xr:uid="{65EDB4E2-F03C-4C3B-A1C7-F3B91E6F01FE}"/>
    <cellStyle name="Normal 8 2 5 3 4" xfId="3759" xr:uid="{3DA24AA6-D7E2-40E2-B484-D59B72BE5E2A}"/>
    <cellStyle name="Normal 8 2 5 4" xfId="2109" xr:uid="{46D869CD-F649-46EE-94ED-2166A5EB0752}"/>
    <cellStyle name="Normal 8 2 5 4 2" xfId="2110" xr:uid="{54103C26-33F2-465E-BE52-EABBFE0BF23B}"/>
    <cellStyle name="Normal 8 2 5 5" xfId="2111" xr:uid="{9CE6A748-E759-4755-93C7-A448FC3AC410}"/>
    <cellStyle name="Normal 8 2 5 6" xfId="3760" xr:uid="{4C223C57-A3FA-4847-91AD-202F25401A57}"/>
    <cellStyle name="Normal 8 2 6" xfId="400" xr:uid="{8E5AF543-448A-47B0-8664-9B4C4E39543E}"/>
    <cellStyle name="Normal 8 2 6 2" xfId="795" xr:uid="{FBA189CB-B125-4173-B2FD-0B1A9A986B9E}"/>
    <cellStyle name="Normal 8 2 6 2 2" xfId="2112" xr:uid="{4780FB64-7DE1-442F-A2D9-19FE9011BE3C}"/>
    <cellStyle name="Normal 8 2 6 2 2 2" xfId="2113" xr:uid="{089E3D3D-A80F-41CA-B29E-26DD9AF64384}"/>
    <cellStyle name="Normal 8 2 6 2 3" xfId="2114" xr:uid="{8C73C0A8-48C5-4341-A47F-7C8FE5B4D7CE}"/>
    <cellStyle name="Normal 8 2 6 2 4" xfId="3761" xr:uid="{CD37EB43-412F-44DF-9FF4-A1FCBE534C80}"/>
    <cellStyle name="Normal 8 2 6 3" xfId="2115" xr:uid="{B551A526-3B53-4D7B-84BA-46422EBAE9BE}"/>
    <cellStyle name="Normal 8 2 6 3 2" xfId="2116" xr:uid="{DD059947-C595-4793-AE76-8DD8EBCC2BAC}"/>
    <cellStyle name="Normal 8 2 6 4" xfId="2117" xr:uid="{BEE5F10A-5689-4DD2-A37A-0702DB09CC37}"/>
    <cellStyle name="Normal 8 2 6 5" xfId="3762" xr:uid="{C7F6C49C-2B22-4EC1-BBBF-7237D09CA967}"/>
    <cellStyle name="Normal 8 2 7" xfId="796" xr:uid="{9019F484-9DB8-4EE8-896B-F5710EE1B745}"/>
    <cellStyle name="Normal 8 2 7 2" xfId="2118" xr:uid="{4E332CE7-E4C4-4065-A542-7FC942890F69}"/>
    <cellStyle name="Normal 8 2 7 2 2" xfId="2119" xr:uid="{3161B1D4-9C34-407B-84CE-9820E0FE75B7}"/>
    <cellStyle name="Normal 8 2 7 3" xfId="2120" xr:uid="{87989E6C-C240-43D2-A618-5E388DED4B2D}"/>
    <cellStyle name="Normal 8 2 7 4" xfId="3763" xr:uid="{627DEB48-7345-42E1-8058-D9E451842F12}"/>
    <cellStyle name="Normal 8 2 8" xfId="2121" xr:uid="{71EB3788-6FCB-4F06-A7FE-9A58DA38DB44}"/>
    <cellStyle name="Normal 8 2 8 2" xfId="2122" xr:uid="{41808D4F-CB35-4AD0-B297-F7C89AA0E0F6}"/>
    <cellStyle name="Normal 8 2 8 3" xfId="3764" xr:uid="{6E7F79D6-F4FF-461C-A5E1-5EB7856FB17C}"/>
    <cellStyle name="Normal 8 2 8 4" xfId="3765" xr:uid="{6D24D2D4-B68E-4395-8604-E23B9A3EFD3A}"/>
    <cellStyle name="Normal 8 2 9" xfId="2123" xr:uid="{FEF27078-0DC3-43B4-BAF6-6A23FAFAE59F}"/>
    <cellStyle name="Normal 8 3" xfId="175" xr:uid="{E424CF6F-E61C-4B6E-AB40-018C51B82BAB}"/>
    <cellStyle name="Normal 8 3 10" xfId="3766" xr:uid="{2559F13C-41EA-4B60-8B32-51B368BD3EA2}"/>
    <cellStyle name="Normal 8 3 11" xfId="3767" xr:uid="{72FEAE31-54B7-4457-BA3C-DEABE8B73634}"/>
    <cellStyle name="Normal 8 3 2" xfId="176" xr:uid="{4B7A9CE9-57BB-42E7-9055-88F22751C124}"/>
    <cellStyle name="Normal 8 3 2 2" xfId="177" xr:uid="{CDD6ABD3-9825-4CE9-A3CF-D92F45CBA4E0}"/>
    <cellStyle name="Normal 8 3 2 2 2" xfId="401" xr:uid="{4DF6172B-DBD2-4FFD-BAA2-4CA6EDDC5684}"/>
    <cellStyle name="Normal 8 3 2 2 2 2" xfId="797" xr:uid="{88A2CA89-F19E-4F29-97CA-2FF190FE5F6D}"/>
    <cellStyle name="Normal 8 3 2 2 2 2 2" xfId="2124" xr:uid="{225C002D-40F7-4265-BFB9-8D06B19D7023}"/>
    <cellStyle name="Normal 8 3 2 2 2 2 2 2" xfId="2125" xr:uid="{117AC6BC-A7B1-4EB5-8BF4-D93EC8475ED6}"/>
    <cellStyle name="Normal 8 3 2 2 2 2 2 2 2" xfId="5881" xr:uid="{085B2720-1DB5-44C3-937C-67A66A1BA5F8}"/>
    <cellStyle name="Normal 8 3 2 2 2 2 2 3" xfId="5882" xr:uid="{CF81520E-7A1E-470A-A156-15A0A0FE2F7E}"/>
    <cellStyle name="Normal 8 3 2 2 2 2 3" xfId="2126" xr:uid="{5A260E32-6DAC-43A6-B767-886490834562}"/>
    <cellStyle name="Normal 8 3 2 2 2 2 3 2" xfId="5883" xr:uid="{4945E4D2-D506-4BA9-AC1A-00284DB3F0E3}"/>
    <cellStyle name="Normal 8 3 2 2 2 2 4" xfId="3768" xr:uid="{2E19893A-F155-4AAE-8F13-2E4E13B55ED2}"/>
    <cellStyle name="Normal 8 3 2 2 2 3" xfId="2127" xr:uid="{4499C33B-D3B7-47DF-B5A8-29A0E9FAD7EE}"/>
    <cellStyle name="Normal 8 3 2 2 2 3 2" xfId="2128" xr:uid="{197748D5-81D2-4C37-9204-D04BF489044D}"/>
    <cellStyle name="Normal 8 3 2 2 2 3 2 2" xfId="5884" xr:uid="{9F682058-E48B-4D32-B91A-69A54C1790C5}"/>
    <cellStyle name="Normal 8 3 2 2 2 3 3" xfId="3769" xr:uid="{6BE53522-4F0D-46C9-8167-DFAD5F775FCC}"/>
    <cellStyle name="Normal 8 3 2 2 2 3 4" xfId="3770" xr:uid="{617D3CC4-C118-43DD-A2E1-17E682AE2838}"/>
    <cellStyle name="Normal 8 3 2 2 2 4" xfId="2129" xr:uid="{0F5C62B1-BFBD-41CA-ABD2-7CFD84C7065E}"/>
    <cellStyle name="Normal 8 3 2 2 2 4 2" xfId="5885" xr:uid="{03F5A50B-AB2F-43E4-894E-B1D7A07A25EE}"/>
    <cellStyle name="Normal 8 3 2 2 2 5" xfId="3771" xr:uid="{C75501D0-6D0C-49C3-A033-E581FBB4A11E}"/>
    <cellStyle name="Normal 8 3 2 2 2 6" xfId="3772" xr:uid="{A57677C0-E719-462D-AA2A-B8B3CC65B64C}"/>
    <cellStyle name="Normal 8 3 2 2 3" xfId="798" xr:uid="{3E45889B-24B5-482A-9B59-1C25776BC80A}"/>
    <cellStyle name="Normal 8 3 2 2 3 2" xfId="2130" xr:uid="{BB9E3051-D175-476F-A4B5-E47DCF5E3A19}"/>
    <cellStyle name="Normal 8 3 2 2 3 2 2" xfId="2131" xr:uid="{4AF7E9D9-E106-481F-B640-4C502482A179}"/>
    <cellStyle name="Normal 8 3 2 2 3 2 2 2" xfId="5886" xr:uid="{755ACBB9-E2BD-4ADB-B9CD-B4E314160D9D}"/>
    <cellStyle name="Normal 8 3 2 2 3 2 3" xfId="3773" xr:uid="{6982F0DE-3613-4C14-988A-BEE50C306B36}"/>
    <cellStyle name="Normal 8 3 2 2 3 2 4" xfId="3774" xr:uid="{0F66F8F1-EE54-4510-A6CC-D3C1D4047EE5}"/>
    <cellStyle name="Normal 8 3 2 2 3 3" xfId="2132" xr:uid="{E522654E-BD26-4710-BF0F-802030ACA833}"/>
    <cellStyle name="Normal 8 3 2 2 3 3 2" xfId="5887" xr:uid="{6FDE70EB-05F4-4D38-8CEB-E09ADA96E885}"/>
    <cellStyle name="Normal 8 3 2 2 3 4" xfId="3775" xr:uid="{D11EAC74-6BBD-4EC8-8148-7F453704E7C4}"/>
    <cellStyle name="Normal 8 3 2 2 3 5" xfId="3776" xr:uid="{48762385-CF59-4464-9BBA-B14302E131F3}"/>
    <cellStyle name="Normal 8 3 2 2 4" xfId="2133" xr:uid="{A93F9CB8-223D-450C-88BB-FD533DBED6BC}"/>
    <cellStyle name="Normal 8 3 2 2 4 2" xfId="2134" xr:uid="{61FBCBD1-C5FA-475E-AC01-2104934A012C}"/>
    <cellStyle name="Normal 8 3 2 2 4 2 2" xfId="5888" xr:uid="{A1A4C542-15D7-44AA-98D1-5D3B474DDA94}"/>
    <cellStyle name="Normal 8 3 2 2 4 3" xfId="3777" xr:uid="{E8071633-F8F5-46F4-83E6-9692AAC9967C}"/>
    <cellStyle name="Normal 8 3 2 2 4 4" xfId="3778" xr:uid="{72DDB885-2F40-4CE5-9277-4A91F836DAC7}"/>
    <cellStyle name="Normal 8 3 2 2 5" xfId="2135" xr:uid="{8C9A31EA-154C-432C-9B6C-04EF35B093EB}"/>
    <cellStyle name="Normal 8 3 2 2 5 2" xfId="3779" xr:uid="{B2654762-58C2-4531-A159-34B73360377D}"/>
    <cellStyle name="Normal 8 3 2 2 5 3" xfId="3780" xr:uid="{F7A06573-8533-445F-A9BB-0CD8795BA7E1}"/>
    <cellStyle name="Normal 8 3 2 2 5 4" xfId="3781" xr:uid="{7A01ECF1-E152-45BF-9EF6-38ADB133FAD2}"/>
    <cellStyle name="Normal 8 3 2 2 6" xfId="3782" xr:uid="{A58A0049-17FF-4884-B09D-1E13710CB81A}"/>
    <cellStyle name="Normal 8 3 2 2 7" xfId="3783" xr:uid="{C53112CA-FA48-4F36-B6C4-15EA61B401A2}"/>
    <cellStyle name="Normal 8 3 2 2 8" xfId="3784" xr:uid="{16B21BBB-4664-4D67-9798-8121CBADD36D}"/>
    <cellStyle name="Normal 8 3 2 3" xfId="402" xr:uid="{16BAD130-80B5-4213-8CC3-AFC395591F02}"/>
    <cellStyle name="Normal 8 3 2 3 2" xfId="799" xr:uid="{FBF4BB70-072A-438C-B1AF-294518DE5F44}"/>
    <cellStyle name="Normal 8 3 2 3 2 2" xfId="800" xr:uid="{67B0435B-0C9E-4C21-8AF2-9086DB1473FF}"/>
    <cellStyle name="Normal 8 3 2 3 2 2 2" xfId="2136" xr:uid="{F5E38600-A096-45E5-B154-E88CEAB1C6AC}"/>
    <cellStyle name="Normal 8 3 2 3 2 2 2 2" xfId="2137" xr:uid="{42B708F1-D8D5-48A5-9C0E-D8C304BB7DE0}"/>
    <cellStyle name="Normal 8 3 2 3 2 2 3" xfId="2138" xr:uid="{346BD131-DF88-4EC3-92AA-975D5B124C68}"/>
    <cellStyle name="Normal 8 3 2 3 2 3" xfId="2139" xr:uid="{BD2392D2-C9AE-4B97-B1AE-B56F54DCF9FE}"/>
    <cellStyle name="Normal 8 3 2 3 2 3 2" xfId="2140" xr:uid="{4D965876-2143-4B35-BB08-A71613110217}"/>
    <cellStyle name="Normal 8 3 2 3 2 4" xfId="2141" xr:uid="{2FE63B3E-0A02-46F2-85CC-149DE2A6D083}"/>
    <cellStyle name="Normal 8 3 2 3 3" xfId="801" xr:uid="{6F889101-300D-4148-AD94-3683A22CF734}"/>
    <cellStyle name="Normal 8 3 2 3 3 2" xfId="2142" xr:uid="{EA74676A-2F1D-414A-BBE4-D95E338A1A54}"/>
    <cellStyle name="Normal 8 3 2 3 3 2 2" xfId="2143" xr:uid="{40C1B147-37CB-4649-82B6-B317F5175D5B}"/>
    <cellStyle name="Normal 8 3 2 3 3 3" xfId="2144" xr:uid="{5E80081A-4BDD-4D65-8029-E3E311035220}"/>
    <cellStyle name="Normal 8 3 2 3 3 4" xfId="3785" xr:uid="{A08E78C7-98AB-4B80-9DA2-D17EA2B6FD5C}"/>
    <cellStyle name="Normal 8 3 2 3 4" xfId="2145" xr:uid="{24136604-D85D-43E7-A3E4-CAE0117974C7}"/>
    <cellStyle name="Normal 8 3 2 3 4 2" xfId="2146" xr:uid="{A8E9D084-F786-4840-A48A-B3846836B0D2}"/>
    <cellStyle name="Normal 8 3 2 3 5" xfId="2147" xr:uid="{02E5F027-BA29-489F-8131-AAAA12B97DD4}"/>
    <cellStyle name="Normal 8 3 2 3 6" xfId="3786" xr:uid="{EEDC45BF-8D29-47AD-A3BF-488182174D05}"/>
    <cellStyle name="Normal 8 3 2 4" xfId="403" xr:uid="{095C1E27-0C4F-476D-9B20-573002CF333C}"/>
    <cellStyle name="Normal 8 3 2 4 2" xfId="802" xr:uid="{3BBC2C32-64B9-4B59-A747-CCE7730876B2}"/>
    <cellStyle name="Normal 8 3 2 4 2 2" xfId="2148" xr:uid="{C10DDE37-B05A-4440-8027-C4FEE97513E9}"/>
    <cellStyle name="Normal 8 3 2 4 2 2 2" xfId="2149" xr:uid="{C8157E2A-E88F-4687-9E46-4C5FB4284419}"/>
    <cellStyle name="Normal 8 3 2 4 2 3" xfId="2150" xr:uid="{28495973-C5D1-425E-8D81-04FDEA4B6899}"/>
    <cellStyle name="Normal 8 3 2 4 2 4" xfId="3787" xr:uid="{31CFEA6F-8E85-4B04-A851-A511EACAD5D5}"/>
    <cellStyle name="Normal 8 3 2 4 3" xfId="2151" xr:uid="{88FDE605-59AE-41C4-A6F8-21418F8D2715}"/>
    <cellStyle name="Normal 8 3 2 4 3 2" xfId="2152" xr:uid="{2FB902F2-6340-4CF4-8CD8-83341928655B}"/>
    <cellStyle name="Normal 8 3 2 4 4" xfId="2153" xr:uid="{D0FA2788-C717-483F-8479-FA2D372D67F0}"/>
    <cellStyle name="Normal 8 3 2 4 5" xfId="3788" xr:uid="{9DD05423-156C-4359-8C0A-33F0B0932AEC}"/>
    <cellStyle name="Normal 8 3 2 5" xfId="404" xr:uid="{F68BBCDD-BBCE-4743-9D89-A00D43CED327}"/>
    <cellStyle name="Normal 8 3 2 5 2" xfId="2154" xr:uid="{1FFF7D17-66AE-4EE7-8C61-D1EB00B6F1FA}"/>
    <cellStyle name="Normal 8 3 2 5 2 2" xfId="2155" xr:uid="{1CDDE126-242D-4166-9A28-7BA9BBDF5F55}"/>
    <cellStyle name="Normal 8 3 2 5 3" xfId="2156" xr:uid="{A43650EE-8CD4-40B4-9E26-44F403F55D54}"/>
    <cellStyle name="Normal 8 3 2 5 4" xfId="3789" xr:uid="{61F3F618-4095-4628-AF6E-4A2CBE74065E}"/>
    <cellStyle name="Normal 8 3 2 6" xfId="2157" xr:uid="{D3EFB114-825F-4810-849F-D1F966678065}"/>
    <cellStyle name="Normal 8 3 2 6 2" xfId="2158" xr:uid="{5BB1254A-4100-430B-883D-4FD8C62FECF7}"/>
    <cellStyle name="Normal 8 3 2 6 3" xfId="3790" xr:uid="{0D148FA8-9127-4820-AF50-935ADD252E05}"/>
    <cellStyle name="Normal 8 3 2 6 4" xfId="3791" xr:uid="{A660459C-3CBF-41F8-85D9-7BCA271A7D7B}"/>
    <cellStyle name="Normal 8 3 2 7" xfId="2159" xr:uid="{EBBB882A-37A3-4D99-AA19-83264636C51E}"/>
    <cellStyle name="Normal 8 3 2 8" xfId="3792" xr:uid="{805C2CFA-F3EE-478E-BC71-25A9EF127CDE}"/>
    <cellStyle name="Normal 8 3 2 9" xfId="3793" xr:uid="{C5EE59BA-6085-4BC9-83C6-26FB924545C5}"/>
    <cellStyle name="Normal 8 3 3" xfId="178" xr:uid="{B292DD65-648A-4EA5-B192-64BFD24459E8}"/>
    <cellStyle name="Normal 8 3 3 2" xfId="179" xr:uid="{8CC3A614-F521-4C9A-8DBD-95850D8380FE}"/>
    <cellStyle name="Normal 8 3 3 2 2" xfId="803" xr:uid="{B6496F75-CF71-4355-831B-CB72540CCCD1}"/>
    <cellStyle name="Normal 8 3 3 2 2 2" xfId="2160" xr:uid="{F41D9364-73B4-47EB-9BF3-805C23578717}"/>
    <cellStyle name="Normal 8 3 3 2 2 2 2" xfId="2161" xr:uid="{3376E53B-3CD4-4CC3-B1C6-A93FD56F4BD7}"/>
    <cellStyle name="Normal 8 3 3 2 2 2 2 2" xfId="4506" xr:uid="{A0DE45AD-E570-496A-8B5C-B281BF291464}"/>
    <cellStyle name="Normal 8 3 3 2 2 2 2 2 2" xfId="5889" xr:uid="{8568E015-143C-4F23-9718-12D13608686E}"/>
    <cellStyle name="Normal 8 3 3 2 2 2 2 3" xfId="5890" xr:uid="{F6800F84-4FB1-438E-85D0-C26CC6ECB45E}"/>
    <cellStyle name="Normal 8 3 3 2 2 2 3" xfId="4507" xr:uid="{1BB605E2-DA5D-4C49-91D1-015622E14309}"/>
    <cellStyle name="Normal 8 3 3 2 2 2 3 2" xfId="5891" xr:uid="{5B117AB1-F335-4B01-95E9-836F6AC087FA}"/>
    <cellStyle name="Normal 8 3 3 2 2 2 4" xfId="5892" xr:uid="{E104DEC5-1A8E-4D07-90C4-C000089A2B61}"/>
    <cellStyle name="Normal 8 3 3 2 2 3" xfId="2162" xr:uid="{DD973303-6143-43C6-8E21-162611368CC9}"/>
    <cellStyle name="Normal 8 3 3 2 2 3 2" xfId="4508" xr:uid="{2F48B160-4DA3-486B-A3F8-F2D29363C837}"/>
    <cellStyle name="Normal 8 3 3 2 2 3 2 2" xfId="5893" xr:uid="{3023A913-EA28-4DB3-BA45-C1C7E7E8E25D}"/>
    <cellStyle name="Normal 8 3 3 2 2 3 3" xfId="5894" xr:uid="{176CC24C-DBC4-4AD6-83DF-B73065BE9558}"/>
    <cellStyle name="Normal 8 3 3 2 2 4" xfId="3794" xr:uid="{FCEB31E2-8384-42B1-BB3A-9236253FF6B0}"/>
    <cellStyle name="Normal 8 3 3 2 2 4 2" xfId="5895" xr:uid="{FCC0A77D-2238-4A40-BDBA-FFA31088175D}"/>
    <cellStyle name="Normal 8 3 3 2 2 5" xfId="5896" xr:uid="{7020DC54-E7E2-4022-98B3-15775878B203}"/>
    <cellStyle name="Normal 8 3 3 2 3" xfId="2163" xr:uid="{BB863B64-513C-4A1C-B561-91930DB86937}"/>
    <cellStyle name="Normal 8 3 3 2 3 2" xfId="2164" xr:uid="{DB4FC989-5E97-4CCE-8153-719551697C82}"/>
    <cellStyle name="Normal 8 3 3 2 3 2 2" xfId="4509" xr:uid="{91D84BAF-5E9D-4C88-A2EC-3B722E693587}"/>
    <cellStyle name="Normal 8 3 3 2 3 2 2 2" xfId="5897" xr:uid="{E7C8A824-F047-490F-B244-68B1A816AD0B}"/>
    <cellStyle name="Normal 8 3 3 2 3 2 3" xfId="5898" xr:uid="{67E3A925-C2FB-4826-ADCA-DCBA69A91C5A}"/>
    <cellStyle name="Normal 8 3 3 2 3 3" xfId="3795" xr:uid="{E493FD9C-3B11-42B7-A234-2CB5DA48E0F7}"/>
    <cellStyle name="Normal 8 3 3 2 3 3 2" xfId="5899" xr:uid="{078DCD01-9015-40F8-B62F-9825C3C07422}"/>
    <cellStyle name="Normal 8 3 3 2 3 4" xfId="3796" xr:uid="{27475D48-ACCD-40FA-B7B3-8E5CD08861E2}"/>
    <cellStyle name="Normal 8 3 3 2 4" xfId="2165" xr:uid="{57600C73-9431-42A0-8D24-8632EAE03B7F}"/>
    <cellStyle name="Normal 8 3 3 2 4 2" xfId="4510" xr:uid="{893971D5-8DA8-492B-AAC5-B12DAB4F513B}"/>
    <cellStyle name="Normal 8 3 3 2 4 2 2" xfId="5900" xr:uid="{8CD7D186-02CC-4BFB-8FB4-2B77B6C93970}"/>
    <cellStyle name="Normal 8 3 3 2 4 3" xfId="5901" xr:uid="{9F136827-9DF9-4B27-B471-E927B06DC8A2}"/>
    <cellStyle name="Normal 8 3 3 2 5" xfId="3797" xr:uid="{C495988E-7493-4E41-BA86-ADCC11195433}"/>
    <cellStyle name="Normal 8 3 3 2 5 2" xfId="5902" xr:uid="{F3EB9CFB-0718-44E5-A604-79996F29BDA2}"/>
    <cellStyle name="Normal 8 3 3 2 6" xfId="3798" xr:uid="{26A022E0-EFB5-4A44-97DB-7996A92F6884}"/>
    <cellStyle name="Normal 8 3 3 3" xfId="405" xr:uid="{5DDAD8C8-6DAC-497F-9144-ADCC86A3CECA}"/>
    <cellStyle name="Normal 8 3 3 3 2" xfId="2166" xr:uid="{60A00256-F886-4B3D-A8D4-22F92DCB1F34}"/>
    <cellStyle name="Normal 8 3 3 3 2 2" xfId="2167" xr:uid="{21CF51B9-5BC1-4377-BB23-4A33D238B414}"/>
    <cellStyle name="Normal 8 3 3 3 2 2 2" xfId="4511" xr:uid="{85033434-C9E2-4733-950F-D3541A07922A}"/>
    <cellStyle name="Normal 8 3 3 3 2 2 2 2" xfId="5903" xr:uid="{944992C3-B0C6-4F32-8DFC-4D8B4093CA2A}"/>
    <cellStyle name="Normal 8 3 3 3 2 2 3" xfId="5904" xr:uid="{17ED3855-9EBE-4B5A-AC65-CF5710641FC2}"/>
    <cellStyle name="Normal 8 3 3 3 2 3" xfId="3799" xr:uid="{3F31F625-7DE3-49F4-BF8A-0D28538286E7}"/>
    <cellStyle name="Normal 8 3 3 3 2 3 2" xfId="5905" xr:uid="{FB87558E-3CB8-4B7D-B6DE-DA018E7A09C0}"/>
    <cellStyle name="Normal 8 3 3 3 2 4" xfId="3800" xr:uid="{DB066060-9B02-453F-8E43-C096F934BB7F}"/>
    <cellStyle name="Normal 8 3 3 3 3" xfId="2168" xr:uid="{7BB70C33-D29C-49B4-A607-55FEB6479B8C}"/>
    <cellStyle name="Normal 8 3 3 3 3 2" xfId="4512" xr:uid="{4909ACE2-23BD-4D12-88C5-26F91E338FC2}"/>
    <cellStyle name="Normal 8 3 3 3 3 2 2" xfId="5906" xr:uid="{5C36EC42-5992-4FD4-AB3E-6FB80D769C36}"/>
    <cellStyle name="Normal 8 3 3 3 3 3" xfId="5907" xr:uid="{83196B98-82CE-4659-A444-1BD7F9E974AB}"/>
    <cellStyle name="Normal 8 3 3 3 4" xfId="3801" xr:uid="{AADCF977-FB25-470E-AB7E-0D45560F692E}"/>
    <cellStyle name="Normal 8 3 3 3 4 2" xfId="5908" xr:uid="{44084F93-0ABB-4F3D-8ACB-A63AA19B0CD5}"/>
    <cellStyle name="Normal 8 3 3 3 5" xfId="3802" xr:uid="{925E4214-1870-464C-BD3F-95A008265DBF}"/>
    <cellStyle name="Normal 8 3 3 4" xfId="2169" xr:uid="{C3FD0BB6-8F9A-40A6-AA07-0D26F35F1E23}"/>
    <cellStyle name="Normal 8 3 3 4 2" xfId="2170" xr:uid="{8C31DC04-E8BF-44EB-BDD8-FAE724C65E60}"/>
    <cellStyle name="Normal 8 3 3 4 2 2" xfId="4513" xr:uid="{76435F97-E105-4DF1-B7B2-7D08845E3B14}"/>
    <cellStyle name="Normal 8 3 3 4 2 2 2" xfId="5909" xr:uid="{2248BCB4-B89A-4990-B25A-800ACEBA4278}"/>
    <cellStyle name="Normal 8 3 3 4 2 3" xfId="5910" xr:uid="{E00F769B-3E3A-4119-8A62-97FB0B3D83E6}"/>
    <cellStyle name="Normal 8 3 3 4 3" xfId="3803" xr:uid="{C815A1B8-5F82-487E-88AF-202C8193DB1E}"/>
    <cellStyle name="Normal 8 3 3 4 3 2" xfId="5911" xr:uid="{50F5ABCB-6F10-42EE-9C01-3615166DEDD4}"/>
    <cellStyle name="Normal 8 3 3 4 4" xfId="3804" xr:uid="{D10B4BFE-A41D-4031-921F-E076842F0FD4}"/>
    <cellStyle name="Normal 8 3 3 5" xfId="2171" xr:uid="{FE7F63B7-728A-410A-9ECE-E6743764617C}"/>
    <cellStyle name="Normal 8 3 3 5 2" xfId="3805" xr:uid="{0296B8FF-CC49-4E47-9951-740349077853}"/>
    <cellStyle name="Normal 8 3 3 5 2 2" xfId="5912" xr:uid="{AB607C90-6078-4586-8ABD-22FF2931D352}"/>
    <cellStyle name="Normal 8 3 3 5 3" xfId="3806" xr:uid="{BCD1E2B8-70BB-481E-837A-BDB2CC2464F5}"/>
    <cellStyle name="Normal 8 3 3 5 4" xfId="3807" xr:uid="{46F90F95-19B7-4EDD-9D90-AFFCA164A199}"/>
    <cellStyle name="Normal 8 3 3 6" xfId="3808" xr:uid="{CD49DD47-753B-477F-9DE6-F27E970CBF8B}"/>
    <cellStyle name="Normal 8 3 3 6 2" xfId="5913" xr:uid="{0D0A9FEC-6752-4755-819B-3F4B8A8186E6}"/>
    <cellStyle name="Normal 8 3 3 7" xfId="3809" xr:uid="{B61D11A8-64E4-4557-85FB-78F520085C74}"/>
    <cellStyle name="Normal 8 3 3 8" xfId="3810" xr:uid="{69496B85-1A51-4214-BE03-CE8BD45693A7}"/>
    <cellStyle name="Normal 8 3 4" xfId="180" xr:uid="{32CDDF16-1C40-43C1-8EA5-1140034AC68D}"/>
    <cellStyle name="Normal 8 3 4 2" xfId="804" xr:uid="{E283E8E7-F3B4-4FF1-8CCE-FA4C5D094D79}"/>
    <cellStyle name="Normal 8 3 4 2 2" xfId="805" xr:uid="{4C4E7381-BD8F-40BF-99BF-3E9850BB6D11}"/>
    <cellStyle name="Normal 8 3 4 2 2 2" xfId="2172" xr:uid="{632AD890-C127-485D-9208-67162B986676}"/>
    <cellStyle name="Normal 8 3 4 2 2 2 2" xfId="2173" xr:uid="{94AFA403-A307-4F1A-AFE7-824C49AF4A65}"/>
    <cellStyle name="Normal 8 3 4 2 2 2 2 2" xfId="5914" xr:uid="{69823017-1D9A-4C35-B244-7C5A423A547C}"/>
    <cellStyle name="Normal 8 3 4 2 2 2 3" xfId="5915" xr:uid="{BDE3D850-AD43-45F5-9ABF-A4B353EACC41}"/>
    <cellStyle name="Normal 8 3 4 2 2 3" xfId="2174" xr:uid="{83763037-E62E-4064-98FB-367823B549D9}"/>
    <cellStyle name="Normal 8 3 4 2 2 3 2" xfId="5916" xr:uid="{4D893890-1D57-4178-8D2D-00DE124C8BF3}"/>
    <cellStyle name="Normal 8 3 4 2 2 4" xfId="3811" xr:uid="{FAD68183-7DEA-4C5F-AE32-189133F39042}"/>
    <cellStyle name="Normal 8 3 4 2 3" xfId="2175" xr:uid="{08EFE8F2-55E0-4C8F-9148-1CAC2EFF848C}"/>
    <cellStyle name="Normal 8 3 4 2 3 2" xfId="2176" xr:uid="{016508E4-F02A-4881-AD8A-EEBE610AFDDD}"/>
    <cellStyle name="Normal 8 3 4 2 3 2 2" xfId="5917" xr:uid="{CA5A8B5E-481C-42E6-9015-BA26E9EB78AA}"/>
    <cellStyle name="Normal 8 3 4 2 3 3" xfId="5918" xr:uid="{45E4ECA6-892C-4F8E-87C4-4D9662230503}"/>
    <cellStyle name="Normal 8 3 4 2 4" xfId="2177" xr:uid="{77AD6A79-6013-4482-A07C-2CF84351AC85}"/>
    <cellStyle name="Normal 8 3 4 2 4 2" xfId="5919" xr:uid="{3E4CE4AF-1B05-493E-923C-D7A9CA9202D1}"/>
    <cellStyle name="Normal 8 3 4 2 5" xfId="3812" xr:uid="{83D6A212-1C4E-411B-BAAD-3C7F84B4755E}"/>
    <cellStyle name="Normal 8 3 4 3" xfId="806" xr:uid="{A7E687AB-2C5E-4CC4-ABF7-1D14E7AF6E8C}"/>
    <cellStyle name="Normal 8 3 4 3 2" xfId="2178" xr:uid="{B9F1925F-AE8C-44E5-8765-C6B72278805F}"/>
    <cellStyle name="Normal 8 3 4 3 2 2" xfId="2179" xr:uid="{629484C8-989C-4578-8C81-D742DB541435}"/>
    <cellStyle name="Normal 8 3 4 3 2 2 2" xfId="5920" xr:uid="{A2A07FBF-60F2-467E-B4EA-85A7A1087175}"/>
    <cellStyle name="Normal 8 3 4 3 2 3" xfId="5921" xr:uid="{EE72E515-9F25-4F29-A288-0CC912C7C7B7}"/>
    <cellStyle name="Normal 8 3 4 3 3" xfId="2180" xr:uid="{4FB659F7-65E9-473B-90B9-9C267E56C29A}"/>
    <cellStyle name="Normal 8 3 4 3 3 2" xfId="5922" xr:uid="{95A2CACF-B6B5-4676-B507-CD90C94FCDCE}"/>
    <cellStyle name="Normal 8 3 4 3 4" xfId="3813" xr:uid="{B359023E-513D-40B5-81F0-42E719139488}"/>
    <cellStyle name="Normal 8 3 4 4" xfId="2181" xr:uid="{9FFB8608-26B9-4F96-BC5F-D6B95F7A1FD1}"/>
    <cellStyle name="Normal 8 3 4 4 2" xfId="2182" xr:uid="{1BDB01F0-1634-4E5F-8987-F1E8BB84D59B}"/>
    <cellStyle name="Normal 8 3 4 4 2 2" xfId="5923" xr:uid="{A53AD366-C07B-42FD-BF12-5001B8D32C1F}"/>
    <cellStyle name="Normal 8 3 4 4 3" xfId="3814" xr:uid="{821D3539-6D96-471E-B62C-3B6519DDBF19}"/>
    <cellStyle name="Normal 8 3 4 4 4" xfId="3815" xr:uid="{A31524A8-2946-44DA-B86B-D0DAFFAC9872}"/>
    <cellStyle name="Normal 8 3 4 5" xfId="2183" xr:uid="{C3B3912B-F339-46E8-888B-A1F0A35C779F}"/>
    <cellStyle name="Normal 8 3 4 5 2" xfId="5924" xr:uid="{EF427137-3BDE-4D00-8703-6D2E427CE30C}"/>
    <cellStyle name="Normal 8 3 4 6" xfId="3816" xr:uid="{AF15185D-46B9-40CB-A13A-14DA7542D766}"/>
    <cellStyle name="Normal 8 3 4 7" xfId="3817" xr:uid="{8EAB458A-D52A-4BA4-A726-A908FB661FD1}"/>
    <cellStyle name="Normal 8 3 5" xfId="406" xr:uid="{F525F00D-99FC-445B-9DFF-9265DB65519A}"/>
    <cellStyle name="Normal 8 3 5 2" xfId="807" xr:uid="{2FD9A88E-034E-4BBF-AE3B-DF0D63BEC504}"/>
    <cellStyle name="Normal 8 3 5 2 2" xfId="2184" xr:uid="{0258565C-0FAF-43D7-9F2E-EDE5AABAA6F8}"/>
    <cellStyle name="Normal 8 3 5 2 2 2" xfId="2185" xr:uid="{C7628B0F-EC30-4926-8A1D-EA48E13B0287}"/>
    <cellStyle name="Normal 8 3 5 2 2 2 2" xfId="5925" xr:uid="{94657C09-ADFD-4960-810C-15D1B591A6B5}"/>
    <cellStyle name="Normal 8 3 5 2 2 3" xfId="5926" xr:uid="{F99EA3B6-FA02-4D28-9709-B2AA0B4DA56C}"/>
    <cellStyle name="Normal 8 3 5 2 3" xfId="2186" xr:uid="{694C13D1-0A6C-4FD0-BF4F-4F86C9F3FF65}"/>
    <cellStyle name="Normal 8 3 5 2 3 2" xfId="5927" xr:uid="{0A6DC135-09D6-4871-92AC-785B784BE60D}"/>
    <cellStyle name="Normal 8 3 5 2 4" xfId="3818" xr:uid="{E4C1FC28-569C-4B3A-8FA3-7401544551DC}"/>
    <cellStyle name="Normal 8 3 5 3" xfId="2187" xr:uid="{C9B1246B-18C6-42ED-8495-DBF36ACBAD1A}"/>
    <cellStyle name="Normal 8 3 5 3 2" xfId="2188" xr:uid="{064B37BA-AD62-44D7-98B9-49A36ABBF990}"/>
    <cellStyle name="Normal 8 3 5 3 2 2" xfId="5928" xr:uid="{059C3461-4C62-4307-BD5D-11C2F30862C7}"/>
    <cellStyle name="Normal 8 3 5 3 3" xfId="3819" xr:uid="{66014324-3D80-447C-A6EB-B33D06AA9388}"/>
    <cellStyle name="Normal 8 3 5 3 4" xfId="3820" xr:uid="{FACAA883-E5EF-473D-AF9A-FB845FF2EDBC}"/>
    <cellStyle name="Normal 8 3 5 4" xfId="2189" xr:uid="{25574DAB-03FC-46E6-A067-3E6F3C039098}"/>
    <cellStyle name="Normal 8 3 5 4 2" xfId="5929" xr:uid="{77D6ED34-F328-4436-AA2D-F19B23823B43}"/>
    <cellStyle name="Normal 8 3 5 5" xfId="3821" xr:uid="{01B01FAF-1851-4451-83B9-40759C754CEB}"/>
    <cellStyle name="Normal 8 3 5 6" xfId="3822" xr:uid="{333BAECB-AA73-49E9-95B4-91863C1F8D44}"/>
    <cellStyle name="Normal 8 3 6" xfId="407" xr:uid="{D91ACD23-CF73-4076-8C14-E490449DE5BE}"/>
    <cellStyle name="Normal 8 3 6 2" xfId="2190" xr:uid="{C60C442B-2446-4ADB-A272-99DCEA5C6695}"/>
    <cellStyle name="Normal 8 3 6 2 2" xfId="2191" xr:uid="{864D4BD1-8038-4C2F-B3CA-F14E4FF65D5D}"/>
    <cellStyle name="Normal 8 3 6 2 2 2" xfId="5930" xr:uid="{3CF8B44D-CC55-45EA-9453-0CC177CD5389}"/>
    <cellStyle name="Normal 8 3 6 2 3" xfId="3823" xr:uid="{756842AB-D999-4523-9213-DEFC68BDC2C8}"/>
    <cellStyle name="Normal 8 3 6 2 4" xfId="3824" xr:uid="{440EB5B7-803E-43F5-9B8B-B1942786E6CB}"/>
    <cellStyle name="Normal 8 3 6 3" xfId="2192" xr:uid="{71839479-CFB9-4DC0-A2BB-06B1CF94FAAE}"/>
    <cellStyle name="Normal 8 3 6 3 2" xfId="5931" xr:uid="{CB87ECE3-E594-44E0-AC03-08612E556899}"/>
    <cellStyle name="Normal 8 3 6 4" xfId="3825" xr:uid="{F72E53DA-80C2-4C70-BDDE-0F72CD52A922}"/>
    <cellStyle name="Normal 8 3 6 5" xfId="3826" xr:uid="{27839EED-A160-41B6-8F8D-AF31861EF353}"/>
    <cellStyle name="Normal 8 3 7" xfId="2193" xr:uid="{C6E19586-202B-4501-A6FF-4E4A1BC60F62}"/>
    <cellStyle name="Normal 8 3 7 2" xfId="2194" xr:uid="{9DF3106B-F99A-4F31-BD59-6004FD873F31}"/>
    <cellStyle name="Normal 8 3 7 2 2" xfId="5932" xr:uid="{43CB7875-1B6F-43E4-BF8E-9EA5D7A7C742}"/>
    <cellStyle name="Normal 8 3 7 3" xfId="3827" xr:uid="{6AD3727A-6AC3-478F-A2B4-EA5B58AAD8AD}"/>
    <cellStyle name="Normal 8 3 7 4" xfId="3828" xr:uid="{5C3B66A5-CE61-4C5D-AF82-B9D54B3A8D57}"/>
    <cellStyle name="Normal 8 3 8" xfId="2195" xr:uid="{0FD7CC29-EC4F-49D2-9554-C3EFEDB475E0}"/>
    <cellStyle name="Normal 8 3 8 2" xfId="3829" xr:uid="{1C7299AB-97D4-49AD-B315-49C4F757CBB5}"/>
    <cellStyle name="Normal 8 3 8 3" xfId="3830" xr:uid="{5664590D-2DA3-4588-9B9C-134EFD534DE9}"/>
    <cellStyle name="Normal 8 3 8 4" xfId="3831" xr:uid="{3AEAE0F9-AF9E-4301-9750-0B0DCD889435}"/>
    <cellStyle name="Normal 8 3 9" xfId="3832" xr:uid="{FBD9CF1D-F5AE-46EA-BB73-08E00117F236}"/>
    <cellStyle name="Normal 8 4" xfId="181" xr:uid="{D174A447-8E24-4294-9BF3-5E984AE74C5E}"/>
    <cellStyle name="Normal 8 4 10" xfId="3833" xr:uid="{68121743-8A33-46E2-B760-1F2B0505CBBD}"/>
    <cellStyle name="Normal 8 4 11" xfId="3834" xr:uid="{CE14035C-33DC-4B39-8ED8-19291FE16094}"/>
    <cellStyle name="Normal 8 4 2" xfId="182" xr:uid="{183B253D-CA2C-4AA9-8288-092C930260CB}"/>
    <cellStyle name="Normal 8 4 2 2" xfId="408" xr:uid="{891A18EB-47E2-425C-BA2E-454151452DC0}"/>
    <cellStyle name="Normal 8 4 2 2 2" xfId="808" xr:uid="{5A142649-1A67-47CF-AC1E-97E47B1E1646}"/>
    <cellStyle name="Normal 8 4 2 2 2 2" xfId="809" xr:uid="{6331D5D6-C40F-43FA-B5DB-D7F3CE44BDBD}"/>
    <cellStyle name="Normal 8 4 2 2 2 2 2" xfId="2196" xr:uid="{4B0D3CBE-B9DC-4BBD-B56D-21CD6D94AC02}"/>
    <cellStyle name="Normal 8 4 2 2 2 2 2 2" xfId="5933" xr:uid="{8F956422-26EF-4B04-8B81-757982730C6F}"/>
    <cellStyle name="Normal 8 4 2 2 2 2 3" xfId="3835" xr:uid="{AC06DAD5-6CC3-4277-BF21-3F81EC6B17AF}"/>
    <cellStyle name="Normal 8 4 2 2 2 2 4" xfId="3836" xr:uid="{2C302315-8599-4B4E-AC1D-A3A09B666668}"/>
    <cellStyle name="Normal 8 4 2 2 2 3" xfId="2197" xr:uid="{7780788E-C4F6-460E-B38D-C360187F37A5}"/>
    <cellStyle name="Normal 8 4 2 2 2 3 2" xfId="3837" xr:uid="{D793A44A-FF05-4C84-8EB9-E4A8FC19F3CE}"/>
    <cellStyle name="Normal 8 4 2 2 2 3 3" xfId="3838" xr:uid="{D60A6847-55D3-47F2-94D0-8EF1C715257F}"/>
    <cellStyle name="Normal 8 4 2 2 2 3 4" xfId="3839" xr:uid="{DE0270EA-6986-4EEC-ABF3-DEAD47E9ABBA}"/>
    <cellStyle name="Normal 8 4 2 2 2 4" xfId="3840" xr:uid="{1BB033C8-FB59-4DA2-812B-970334930302}"/>
    <cellStyle name="Normal 8 4 2 2 2 5" xfId="3841" xr:uid="{C4CAD58E-574E-46E2-9FDD-D45C5050D5B9}"/>
    <cellStyle name="Normal 8 4 2 2 2 6" xfId="3842" xr:uid="{1F6ECEA9-ECE0-4E39-AEBB-4013A8662D6F}"/>
    <cellStyle name="Normal 8 4 2 2 3" xfId="810" xr:uid="{399EAC24-F89F-4E1C-8919-842DF139A99E}"/>
    <cellStyle name="Normal 8 4 2 2 3 2" xfId="2198" xr:uid="{B64DFBE7-377E-4F0C-816B-B6189B999B75}"/>
    <cellStyle name="Normal 8 4 2 2 3 2 2" xfId="3843" xr:uid="{4CB09A10-57CC-47CC-BA8F-55A3B1E315FA}"/>
    <cellStyle name="Normal 8 4 2 2 3 2 3" xfId="3844" xr:uid="{B245EB2E-115E-429B-B7FF-7C1C6535358C}"/>
    <cellStyle name="Normal 8 4 2 2 3 2 4" xfId="3845" xr:uid="{05410E87-91BA-4E97-86B2-FB5B74A53F54}"/>
    <cellStyle name="Normal 8 4 2 2 3 3" xfId="3846" xr:uid="{0E18C894-76CA-4F7B-A456-4FF703B553BA}"/>
    <cellStyle name="Normal 8 4 2 2 3 4" xfId="3847" xr:uid="{25B3F364-CEF2-45E3-9B03-F8A4AE2BC933}"/>
    <cellStyle name="Normal 8 4 2 2 3 5" xfId="3848" xr:uid="{3723AD0B-DAC4-405F-B65F-22EABE80C73A}"/>
    <cellStyle name="Normal 8 4 2 2 4" xfId="2199" xr:uid="{95FE180E-6106-4A59-B5EC-DA37571633C0}"/>
    <cellStyle name="Normal 8 4 2 2 4 2" xfId="3849" xr:uid="{1A109390-AA79-4E3F-BFC3-E78EF096C62D}"/>
    <cellStyle name="Normal 8 4 2 2 4 3" xfId="3850" xr:uid="{06CEE918-B348-4A93-93DA-56C86F170557}"/>
    <cellStyle name="Normal 8 4 2 2 4 4" xfId="3851" xr:uid="{724F0B9D-0204-44C1-875F-EA926A3E8D04}"/>
    <cellStyle name="Normal 8 4 2 2 5" xfId="3852" xr:uid="{3F49C238-35BB-4C53-954F-BFFF160B3490}"/>
    <cellStyle name="Normal 8 4 2 2 5 2" xfId="3853" xr:uid="{EC2A89AD-D3D9-4D92-B27E-F5C0A52665D5}"/>
    <cellStyle name="Normal 8 4 2 2 5 3" xfId="3854" xr:uid="{7FC0AE2C-D059-4697-ADF4-662FDB4F6A8C}"/>
    <cellStyle name="Normal 8 4 2 2 5 4" xfId="3855" xr:uid="{40614124-E40A-4AFC-9E06-5146DC229741}"/>
    <cellStyle name="Normal 8 4 2 2 6" xfId="3856" xr:uid="{C4A3ECED-F3B6-465E-A6FF-766E39D7576D}"/>
    <cellStyle name="Normal 8 4 2 2 7" xfId="3857" xr:uid="{492CF23C-2417-4498-A083-91D7BC20818F}"/>
    <cellStyle name="Normal 8 4 2 2 8" xfId="3858" xr:uid="{95CD6E55-3806-408D-BAAA-07A50BA0F5FA}"/>
    <cellStyle name="Normal 8 4 2 3" xfId="811" xr:uid="{8C13BA76-A63E-4524-A50C-0789D4EF4127}"/>
    <cellStyle name="Normal 8 4 2 3 2" xfId="812" xr:uid="{2F5C6E1F-F4FD-4DA5-A9AF-1A8C49B19159}"/>
    <cellStyle name="Normal 8 4 2 3 2 2" xfId="813" xr:uid="{DC4B8109-0AB3-4176-8256-EE15E918096C}"/>
    <cellStyle name="Normal 8 4 2 3 2 2 2" xfId="5934" xr:uid="{0B14479C-52B8-485E-97E5-188B65D41188}"/>
    <cellStyle name="Normal 8 4 2 3 2 3" xfId="3859" xr:uid="{1C5C5FE8-4CB7-46BA-9E1D-1A340EA33ECA}"/>
    <cellStyle name="Normal 8 4 2 3 2 4" xfId="3860" xr:uid="{47DC68C1-DDBD-4C0A-99A1-1713F2AECA2B}"/>
    <cellStyle name="Normal 8 4 2 3 3" xfId="814" xr:uid="{0366B8B3-159F-4E76-8B55-CD94F803984C}"/>
    <cellStyle name="Normal 8 4 2 3 3 2" xfId="3861" xr:uid="{6F8C69B4-BDAA-4B4F-BA44-C15181F7B84E}"/>
    <cellStyle name="Normal 8 4 2 3 3 3" xfId="3862" xr:uid="{3F6D77A7-DEE7-4B0F-B169-0C43D3D01A30}"/>
    <cellStyle name="Normal 8 4 2 3 3 4" xfId="3863" xr:uid="{D07C2013-46F0-41DD-8A87-4138C1FA635C}"/>
    <cellStyle name="Normal 8 4 2 3 4" xfId="3864" xr:uid="{9BD37FCE-5845-4248-B983-40048D949F10}"/>
    <cellStyle name="Normal 8 4 2 3 5" xfId="3865" xr:uid="{234F2268-01C6-4BBE-BC08-17E2010CB2C1}"/>
    <cellStyle name="Normal 8 4 2 3 6" xfId="3866" xr:uid="{D050298F-6D1A-434A-AE65-48E816D82D39}"/>
    <cellStyle name="Normal 8 4 2 4" xfId="815" xr:uid="{835AB803-4059-44CD-AE82-8C98E2796045}"/>
    <cellStyle name="Normal 8 4 2 4 2" xfId="816" xr:uid="{28884B99-1D13-4ECF-B94C-063A88D5B806}"/>
    <cellStyle name="Normal 8 4 2 4 2 2" xfId="3867" xr:uid="{5A460387-81A0-42BC-A4D1-D312298CC9E6}"/>
    <cellStyle name="Normal 8 4 2 4 2 3" xfId="3868" xr:uid="{E77784DB-5C1D-432A-B606-DF6243F46C90}"/>
    <cellStyle name="Normal 8 4 2 4 2 4" xfId="3869" xr:uid="{E325F085-B300-4581-B6DC-A17145D9D969}"/>
    <cellStyle name="Normal 8 4 2 4 3" xfId="3870" xr:uid="{BF91FDDF-503C-4660-ABE4-3F185EDDD9C8}"/>
    <cellStyle name="Normal 8 4 2 4 4" xfId="3871" xr:uid="{6244DCEC-D85A-41E6-B0A1-06195241F698}"/>
    <cellStyle name="Normal 8 4 2 4 5" xfId="3872" xr:uid="{2148279E-2B99-469D-9579-1817CD5CA596}"/>
    <cellStyle name="Normal 8 4 2 5" xfId="817" xr:uid="{BF9395F6-8899-4933-820A-08F9E9917344}"/>
    <cellStyle name="Normal 8 4 2 5 2" xfId="3873" xr:uid="{DD09E2DD-4FEB-47EE-A3A3-DC93A400ACB7}"/>
    <cellStyle name="Normal 8 4 2 5 3" xfId="3874" xr:uid="{921275FB-7495-4C50-9BA9-DFC815E7EFA5}"/>
    <cellStyle name="Normal 8 4 2 5 4" xfId="3875" xr:uid="{1E7D64C0-08D9-4070-B308-978DD44A3A3D}"/>
    <cellStyle name="Normal 8 4 2 6" xfId="3876" xr:uid="{6697768A-53D5-4CDE-9B7E-CF9F747210D2}"/>
    <cellStyle name="Normal 8 4 2 6 2" xfId="3877" xr:uid="{D0E70B2F-43BF-49E1-8857-20FEB63F7238}"/>
    <cellStyle name="Normal 8 4 2 6 3" xfId="3878" xr:uid="{F48ACCCF-7E55-4093-B0FB-BFE9838612B0}"/>
    <cellStyle name="Normal 8 4 2 6 4" xfId="3879" xr:uid="{CBA895E6-05FA-4E2A-A6FC-43A1AA67CDB8}"/>
    <cellStyle name="Normal 8 4 2 7" xfId="3880" xr:uid="{E4B9DEF7-BECE-4ABC-8090-4BF1C0E083B1}"/>
    <cellStyle name="Normal 8 4 2 8" xfId="3881" xr:uid="{B27DB93A-BBEA-41B1-A45A-C9C4AB1D4889}"/>
    <cellStyle name="Normal 8 4 2 9" xfId="3882" xr:uid="{91183047-BF6A-42FE-BF72-7A18B63C3E96}"/>
    <cellStyle name="Normal 8 4 3" xfId="409" xr:uid="{852D447E-BF35-4A41-B8A4-E05914122157}"/>
    <cellStyle name="Normal 8 4 3 2" xfId="818" xr:uid="{827210A6-25EF-4C91-9DBA-060BD9E60C0A}"/>
    <cellStyle name="Normal 8 4 3 2 2" xfId="819" xr:uid="{9388BEAE-61B8-4F82-86F5-D32173188102}"/>
    <cellStyle name="Normal 8 4 3 2 2 2" xfId="2200" xr:uid="{48ED9C56-47FA-4AF9-9FCE-8AFC27B60EAC}"/>
    <cellStyle name="Normal 8 4 3 2 2 2 2" xfId="2201" xr:uid="{5EFAAB7D-5319-46F0-B375-AA50FF74946D}"/>
    <cellStyle name="Normal 8 4 3 2 2 3" xfId="2202" xr:uid="{967EFD04-1661-47EF-A2AB-E7D207AD2D18}"/>
    <cellStyle name="Normal 8 4 3 2 2 4" xfId="3883" xr:uid="{A55B51E3-29C7-42C2-AE92-EB6DB1ED30F2}"/>
    <cellStyle name="Normal 8 4 3 2 3" xfId="2203" xr:uid="{07D70BF8-5403-4828-BF50-5B10DA367D6C}"/>
    <cellStyle name="Normal 8 4 3 2 3 2" xfId="2204" xr:uid="{188EC0B1-2C66-4A2E-B119-F896F1FF622C}"/>
    <cellStyle name="Normal 8 4 3 2 3 3" xfId="3884" xr:uid="{9F8EBC68-CC79-411E-A78A-B055436651E5}"/>
    <cellStyle name="Normal 8 4 3 2 3 4" xfId="3885" xr:uid="{46FD4BEB-190A-46B0-8F49-907434043C74}"/>
    <cellStyle name="Normal 8 4 3 2 4" xfId="2205" xr:uid="{B34978E0-4E26-410C-B516-2330E8E02577}"/>
    <cellStyle name="Normal 8 4 3 2 5" xfId="3886" xr:uid="{9DFD3116-ABF0-41AC-ACCE-28DFC85A8FF9}"/>
    <cellStyle name="Normal 8 4 3 2 6" xfId="3887" xr:uid="{D885E302-1CD2-4A23-B6D2-1FF041A5702C}"/>
    <cellStyle name="Normal 8 4 3 3" xfId="820" xr:uid="{DA71D4FF-6FBF-4CC2-93B9-6BA4634A274F}"/>
    <cellStyle name="Normal 8 4 3 3 2" xfId="2206" xr:uid="{6ED66685-A36A-4F28-939D-621FEBB8A95A}"/>
    <cellStyle name="Normal 8 4 3 3 2 2" xfId="2207" xr:uid="{CAC0C87A-E0DB-490E-AA5A-9470F66E0B0F}"/>
    <cellStyle name="Normal 8 4 3 3 2 3" xfId="3888" xr:uid="{6757F906-E162-4032-8105-5754980F48B2}"/>
    <cellStyle name="Normal 8 4 3 3 2 4" xfId="3889" xr:uid="{4FFCD814-0DB1-4C86-A7E0-98CE66F23876}"/>
    <cellStyle name="Normal 8 4 3 3 3" xfId="2208" xr:uid="{CDF1D649-C58C-4104-8BC9-9C6E49C58669}"/>
    <cellStyle name="Normal 8 4 3 3 4" xfId="3890" xr:uid="{6D105E96-3A67-456E-95CA-DB6C8991AE62}"/>
    <cellStyle name="Normal 8 4 3 3 5" xfId="3891" xr:uid="{599DBF63-E802-4FFF-838D-576E3AE58F04}"/>
    <cellStyle name="Normal 8 4 3 4" xfId="2209" xr:uid="{D50B63A6-5665-4FCC-94FA-733383E8C29F}"/>
    <cellStyle name="Normal 8 4 3 4 2" xfId="2210" xr:uid="{97F25D73-987B-4FE4-AD44-F6A4CE3E517F}"/>
    <cellStyle name="Normal 8 4 3 4 3" xfId="3892" xr:uid="{2ADAEEB3-BDC6-4536-98A6-D133365F6869}"/>
    <cellStyle name="Normal 8 4 3 4 4" xfId="3893" xr:uid="{EBD9E29F-181D-4EEA-861D-8BFC42F08BD4}"/>
    <cellStyle name="Normal 8 4 3 5" xfId="2211" xr:uid="{1720901B-D3DB-4E5E-AF00-38029BF07264}"/>
    <cellStyle name="Normal 8 4 3 5 2" xfId="3894" xr:uid="{7D5AE46B-3B59-465D-89C2-6FB5485D5808}"/>
    <cellStyle name="Normal 8 4 3 5 3" xfId="3895" xr:uid="{1440B5ED-2DE7-40A1-A97B-DC36CF22EEFC}"/>
    <cellStyle name="Normal 8 4 3 5 4" xfId="3896" xr:uid="{E2524DF8-9F3A-4BE6-87A4-8541A41D0739}"/>
    <cellStyle name="Normal 8 4 3 6" xfId="3897" xr:uid="{5B65405F-9980-4600-8C0C-5B52F14E6E42}"/>
    <cellStyle name="Normal 8 4 3 7" xfId="3898" xr:uid="{74A94813-2D68-47B0-9FD5-BF9448A961EC}"/>
    <cellStyle name="Normal 8 4 3 8" xfId="3899" xr:uid="{5F76B31A-878E-4BA9-818F-75E39A759BCD}"/>
    <cellStyle name="Normal 8 4 4" xfId="410" xr:uid="{C88BDA39-8702-4044-A7FC-982CB89F2D2A}"/>
    <cellStyle name="Normal 8 4 4 2" xfId="821" xr:uid="{6957FEC4-519B-4635-87B2-1804D09C1F53}"/>
    <cellStyle name="Normal 8 4 4 2 2" xfId="822" xr:uid="{E85A62B4-2C50-4F9F-B740-DBAA236B67F7}"/>
    <cellStyle name="Normal 8 4 4 2 2 2" xfId="2212" xr:uid="{3D777F69-F8E5-4742-8130-9822B9148ED1}"/>
    <cellStyle name="Normal 8 4 4 2 2 3" xfId="3900" xr:uid="{6B5C00B5-BFDC-468E-9AA8-E66C3948709C}"/>
    <cellStyle name="Normal 8 4 4 2 2 4" xfId="3901" xr:uid="{031B9D02-F300-4FF3-9755-BA345DAF271C}"/>
    <cellStyle name="Normal 8 4 4 2 3" xfId="2213" xr:uid="{140E4A1F-224A-4D3A-895B-CC7619086C25}"/>
    <cellStyle name="Normal 8 4 4 2 4" xfId="3902" xr:uid="{21003425-C62E-46ED-B99B-6C3BA637DF6B}"/>
    <cellStyle name="Normal 8 4 4 2 5" xfId="3903" xr:uid="{D2FA1315-BEDD-44EA-8AD7-6F2738B050EF}"/>
    <cellStyle name="Normal 8 4 4 3" xfId="823" xr:uid="{AE2FD907-8815-4230-9F15-266E0B7EDF1C}"/>
    <cellStyle name="Normal 8 4 4 3 2" xfId="2214" xr:uid="{B60AFC59-FA55-404F-BD51-CB603A3BD07F}"/>
    <cellStyle name="Normal 8 4 4 3 3" xfId="3904" xr:uid="{24A24AA5-D0E4-4B31-AF98-1C9CEA9C85EB}"/>
    <cellStyle name="Normal 8 4 4 3 4" xfId="3905" xr:uid="{83213EE9-5FFC-4DE5-8871-6D6D335E95D2}"/>
    <cellStyle name="Normal 8 4 4 4" xfId="2215" xr:uid="{657C7CCD-7AA9-4326-9E29-701B7A6B0EE2}"/>
    <cellStyle name="Normal 8 4 4 4 2" xfId="3906" xr:uid="{A48D0F83-687D-4148-AA3C-508D8A72BC40}"/>
    <cellStyle name="Normal 8 4 4 4 3" xfId="3907" xr:uid="{E07F9FA3-1897-4C15-B9A4-209FCBAA538E}"/>
    <cellStyle name="Normal 8 4 4 4 4" xfId="3908" xr:uid="{C1BD0C2B-1BA7-4837-AA43-8A587E603EA8}"/>
    <cellStyle name="Normal 8 4 4 5" xfId="3909" xr:uid="{E76DBAB5-1B68-4DF4-8BED-8F73E641B6A9}"/>
    <cellStyle name="Normal 8 4 4 6" xfId="3910" xr:uid="{BA9F0C55-BE35-41A1-A3AC-116D7C913A26}"/>
    <cellStyle name="Normal 8 4 4 7" xfId="3911" xr:uid="{C48B9125-C4FF-400A-B84E-83DD6D393A14}"/>
    <cellStyle name="Normal 8 4 5" xfId="411" xr:uid="{028AFBD6-49F7-4E51-85E6-52098A5EBC57}"/>
    <cellStyle name="Normal 8 4 5 2" xfId="824" xr:uid="{12A33EB1-7203-4F37-9F7F-75F7DFA7D823}"/>
    <cellStyle name="Normal 8 4 5 2 2" xfId="2216" xr:uid="{ED1560C3-F289-4633-BFB7-09C88F88E492}"/>
    <cellStyle name="Normal 8 4 5 2 3" xfId="3912" xr:uid="{A1F6DFF2-401D-4713-B288-5B0C18C127C8}"/>
    <cellStyle name="Normal 8 4 5 2 4" xfId="3913" xr:uid="{A0838559-834A-4C52-8A58-914AAFF68B89}"/>
    <cellStyle name="Normal 8 4 5 3" xfId="2217" xr:uid="{3E6728E8-B356-42C3-BD77-85A22B5C42E9}"/>
    <cellStyle name="Normal 8 4 5 3 2" xfId="3914" xr:uid="{57E3BF49-B38B-4A44-9DAD-B70100E8718D}"/>
    <cellStyle name="Normal 8 4 5 3 3" xfId="3915" xr:uid="{74F1CF2A-2A82-44E6-941A-C5F852F5385C}"/>
    <cellStyle name="Normal 8 4 5 3 4" xfId="3916" xr:uid="{B986B1E9-A693-4FFD-AAAF-D6A0F412182E}"/>
    <cellStyle name="Normal 8 4 5 4" xfId="3917" xr:uid="{5215679D-CB01-4E09-94CF-A6912DE05479}"/>
    <cellStyle name="Normal 8 4 5 5" xfId="3918" xr:uid="{8206AC05-AEB2-419A-A1AA-EF8FEC67D862}"/>
    <cellStyle name="Normal 8 4 5 6" xfId="3919" xr:uid="{D5AB428D-909A-494E-8C37-E79338160C10}"/>
    <cellStyle name="Normal 8 4 6" xfId="825" xr:uid="{1336B881-0752-49F9-9C8F-ABEC73D7E16A}"/>
    <cellStyle name="Normal 8 4 6 2" xfId="2218" xr:uid="{608DF42A-35C1-4027-BBC3-5C92B364B7D8}"/>
    <cellStyle name="Normal 8 4 6 2 2" xfId="3920" xr:uid="{34EADE4B-6A89-4BCF-BEFA-E93CA97DF61C}"/>
    <cellStyle name="Normal 8 4 6 2 3" xfId="3921" xr:uid="{6CE6C38D-2FD6-4808-9E23-F2FAEB2F43BF}"/>
    <cellStyle name="Normal 8 4 6 2 4" xfId="3922" xr:uid="{9FE3AB7C-F16F-4F1F-A302-AD44CE6D6FB7}"/>
    <cellStyle name="Normal 8 4 6 3" xfId="3923" xr:uid="{D0A90F5E-DBFF-4F9B-B688-C2BF9ED8AB58}"/>
    <cellStyle name="Normal 8 4 6 4" xfId="3924" xr:uid="{7E3E41C7-41B4-4ED0-80A2-031B0665511F}"/>
    <cellStyle name="Normal 8 4 6 5" xfId="3925" xr:uid="{F7E9A321-6FD5-4871-B322-3EB235CDD8CE}"/>
    <cellStyle name="Normal 8 4 7" xfId="2219" xr:uid="{27CC2C87-9CCD-4EE7-A55E-5EAB42816505}"/>
    <cellStyle name="Normal 8 4 7 2" xfId="3926" xr:uid="{BFBAFF22-919C-4B79-B2F6-391EA873AB97}"/>
    <cellStyle name="Normal 8 4 7 3" xfId="3927" xr:uid="{277613E2-67D0-4A16-9787-97019427BFD5}"/>
    <cellStyle name="Normal 8 4 7 4" xfId="3928" xr:uid="{035EAF76-0517-4A41-B5FA-FAC5278B4940}"/>
    <cellStyle name="Normal 8 4 8" xfId="3929" xr:uid="{3C083360-63E8-42BE-8E1E-9990A70E1D4A}"/>
    <cellStyle name="Normal 8 4 8 2" xfId="3930" xr:uid="{DAF4BAFB-1000-497D-8618-CB6A3FFA8C7E}"/>
    <cellStyle name="Normal 8 4 8 3" xfId="3931" xr:uid="{AAEA50FE-6326-431F-A996-0A289973AC24}"/>
    <cellStyle name="Normal 8 4 8 4" xfId="3932" xr:uid="{A388D91E-78F1-4AF5-AEA9-50FEAD11B184}"/>
    <cellStyle name="Normal 8 4 9" xfId="3933" xr:uid="{E923BBE5-8FDB-42FE-BD50-F1142895F528}"/>
    <cellStyle name="Normal 8 5" xfId="183" xr:uid="{27BED6F6-8428-4E57-A10D-82C859165DE8}"/>
    <cellStyle name="Normal 8 5 2" xfId="184" xr:uid="{A1F3B5C5-2267-475E-8EE9-3351586665E0}"/>
    <cellStyle name="Normal 8 5 2 2" xfId="412" xr:uid="{D2079053-5E0C-427B-91AF-5A9498B5E1A1}"/>
    <cellStyle name="Normal 8 5 2 2 2" xfId="826" xr:uid="{1A744762-4F3E-4FD0-87DC-B04404C6C9F6}"/>
    <cellStyle name="Normal 8 5 2 2 2 2" xfId="2220" xr:uid="{0B3253FD-129E-4085-8F74-ED31728F1A8A}"/>
    <cellStyle name="Normal 8 5 2 2 2 2 2" xfId="5935" xr:uid="{84AE8475-0738-4DAC-B4E0-133D4CCE3982}"/>
    <cellStyle name="Normal 8 5 2 2 2 3" xfId="3934" xr:uid="{D3A43121-ABF2-4B9F-A090-7CADC58CAC03}"/>
    <cellStyle name="Normal 8 5 2 2 2 4" xfId="3935" xr:uid="{37CED12F-B8D7-42B3-AABE-E12883624BD6}"/>
    <cellStyle name="Normal 8 5 2 2 3" xfId="2221" xr:uid="{0FCC1EC6-C061-4ECB-BC78-7C9A2F83AB00}"/>
    <cellStyle name="Normal 8 5 2 2 3 2" xfId="3936" xr:uid="{4345851C-F4CA-4AFC-AA06-C991372519AB}"/>
    <cellStyle name="Normal 8 5 2 2 3 3" xfId="3937" xr:uid="{797F2BD6-6EAD-47DD-8AF1-7007854536AA}"/>
    <cellStyle name="Normal 8 5 2 2 3 4" xfId="3938" xr:uid="{CD636AEC-05F8-4EFF-A3A3-F56E9AD06342}"/>
    <cellStyle name="Normal 8 5 2 2 4" xfId="3939" xr:uid="{3D0259E4-8CDC-4027-9573-BD04A99C2062}"/>
    <cellStyle name="Normal 8 5 2 2 5" xfId="3940" xr:uid="{02A85CB5-F0BF-4815-8D86-B26CFC942191}"/>
    <cellStyle name="Normal 8 5 2 2 6" xfId="3941" xr:uid="{DA884B35-728D-459A-8858-88820649CA0C}"/>
    <cellStyle name="Normal 8 5 2 3" xfId="827" xr:uid="{CB699F27-1ADA-4058-8738-6CE1B044B3A0}"/>
    <cellStyle name="Normal 8 5 2 3 2" xfId="2222" xr:uid="{A2B570EC-16DB-496F-9607-955BDAF6929C}"/>
    <cellStyle name="Normal 8 5 2 3 2 2" xfId="3942" xr:uid="{8F5DDEE0-994A-426E-98E3-C3690E50947B}"/>
    <cellStyle name="Normal 8 5 2 3 2 3" xfId="3943" xr:uid="{28A57B00-DF1E-49CC-A33D-C9F477AE80DC}"/>
    <cellStyle name="Normal 8 5 2 3 2 4" xfId="3944" xr:uid="{32D55D3E-9819-4146-B38D-9E2611EABE9E}"/>
    <cellStyle name="Normal 8 5 2 3 3" xfId="3945" xr:uid="{264DBB1A-11FB-40AF-8280-F24859C71775}"/>
    <cellStyle name="Normal 8 5 2 3 4" xfId="3946" xr:uid="{1C9D8BE7-6907-4BB2-9256-9AAB9CE7F3C0}"/>
    <cellStyle name="Normal 8 5 2 3 5" xfId="3947" xr:uid="{6AE842D1-FAC3-4E2E-8EDA-B49346799F72}"/>
    <cellStyle name="Normal 8 5 2 4" xfId="2223" xr:uid="{F37EC4D9-D28C-4162-8307-853F1157A3EC}"/>
    <cellStyle name="Normal 8 5 2 4 2" xfId="3948" xr:uid="{8F2A5523-18D6-4A93-A679-4F06DF789752}"/>
    <cellStyle name="Normal 8 5 2 4 3" xfId="3949" xr:uid="{BE0C3B17-5234-4289-A344-8B3B27B24143}"/>
    <cellStyle name="Normal 8 5 2 4 4" xfId="3950" xr:uid="{818D1F52-4166-41DB-8737-81D809C27C39}"/>
    <cellStyle name="Normal 8 5 2 5" xfId="3951" xr:uid="{01851C68-0981-4E17-A96F-E44157EA51EF}"/>
    <cellStyle name="Normal 8 5 2 5 2" xfId="3952" xr:uid="{E19BA868-B3E4-4EAD-9454-CB44C47BBDFA}"/>
    <cellStyle name="Normal 8 5 2 5 3" xfId="3953" xr:uid="{AEC114AE-C170-428F-83EC-C9B36F19DDD4}"/>
    <cellStyle name="Normal 8 5 2 5 4" xfId="3954" xr:uid="{4ED312F7-2337-4441-8F36-029C7FBB1420}"/>
    <cellStyle name="Normal 8 5 2 6" xfId="3955" xr:uid="{96FDFFE7-C84B-444A-B02F-E9E4C99DE27E}"/>
    <cellStyle name="Normal 8 5 2 7" xfId="3956" xr:uid="{BA7357FA-E522-4BA8-A2EF-20E9BA9BBD9C}"/>
    <cellStyle name="Normal 8 5 2 8" xfId="3957" xr:uid="{7DBE1BA2-8A79-42D1-BCCF-ECC9D460789A}"/>
    <cellStyle name="Normal 8 5 3" xfId="413" xr:uid="{2C3A31EA-2899-4FFA-9B3A-67CA8B209223}"/>
    <cellStyle name="Normal 8 5 3 2" xfId="828" xr:uid="{89CD8958-DE14-400F-838B-3DA4ECDBD518}"/>
    <cellStyle name="Normal 8 5 3 2 2" xfId="829" xr:uid="{C8F404BC-9695-42D8-9CDA-EE563F95A3C0}"/>
    <cellStyle name="Normal 8 5 3 2 2 2" xfId="5936" xr:uid="{0FD56AC3-AFA8-4ED6-86ED-897FB2194657}"/>
    <cellStyle name="Normal 8 5 3 2 3" xfId="3958" xr:uid="{74620859-3AF9-4538-987C-94AEDB0A8106}"/>
    <cellStyle name="Normal 8 5 3 2 4" xfId="3959" xr:uid="{BBE9FCE6-136C-496B-AB54-37F45E3A4635}"/>
    <cellStyle name="Normal 8 5 3 3" xfId="830" xr:uid="{F0314F08-8276-4922-8002-1A2687192516}"/>
    <cellStyle name="Normal 8 5 3 3 2" xfId="3960" xr:uid="{F25EA116-C5D5-4160-AB72-3FB85D7C572B}"/>
    <cellStyle name="Normal 8 5 3 3 3" xfId="3961" xr:uid="{CE0BF407-F343-4D15-BEA2-1613BB6A46E6}"/>
    <cellStyle name="Normal 8 5 3 3 4" xfId="3962" xr:uid="{F9FCFEF7-A27A-4F07-845C-40403525F76E}"/>
    <cellStyle name="Normal 8 5 3 4" xfId="3963" xr:uid="{455D93A5-579F-40BB-800A-325475EEA28C}"/>
    <cellStyle name="Normal 8 5 3 5" xfId="3964" xr:uid="{835FD782-E58B-49ED-BE22-DCF35E7E7549}"/>
    <cellStyle name="Normal 8 5 3 6" xfId="3965" xr:uid="{28990D0F-ACC6-460E-9E36-B88B03578300}"/>
    <cellStyle name="Normal 8 5 4" xfId="414" xr:uid="{F5B6FD3A-E142-4819-922C-DF4F8258F031}"/>
    <cellStyle name="Normal 8 5 4 2" xfId="831" xr:uid="{4CE9D07A-2059-4DF7-88D3-205578C98808}"/>
    <cellStyle name="Normal 8 5 4 2 2" xfId="3966" xr:uid="{E2F76175-8A79-440E-94AD-BA742A596C32}"/>
    <cellStyle name="Normal 8 5 4 2 3" xfId="3967" xr:uid="{18873C29-6D24-49B0-A8CA-572A2596FAF0}"/>
    <cellStyle name="Normal 8 5 4 2 4" xfId="3968" xr:uid="{DAA9F785-E0EB-47B6-B481-6CE35672C74A}"/>
    <cellStyle name="Normal 8 5 4 3" xfId="3969" xr:uid="{60B2DB58-0AEE-4664-A5FE-E482F4BCD87A}"/>
    <cellStyle name="Normal 8 5 4 4" xfId="3970" xr:uid="{131F1361-5CC9-4230-A0DA-EEFC021CA8A1}"/>
    <cellStyle name="Normal 8 5 4 5" xfId="3971" xr:uid="{2CF6B5C5-344B-485E-9BC2-4D4AD16E2A7A}"/>
    <cellStyle name="Normal 8 5 5" xfId="832" xr:uid="{2F7D2D84-8BA7-40BB-87F7-4451074BF25D}"/>
    <cellStyle name="Normal 8 5 5 2" xfId="3972" xr:uid="{9890A109-DA0E-4D6F-9642-10CB36E32351}"/>
    <cellStyle name="Normal 8 5 5 3" xfId="3973" xr:uid="{3890E576-CAD3-4FB4-AC40-EECF88DB4298}"/>
    <cellStyle name="Normal 8 5 5 4" xfId="3974" xr:uid="{14D6DFA7-E7AB-44D1-976E-A6915660634B}"/>
    <cellStyle name="Normal 8 5 6" xfId="3975" xr:uid="{E56E4C1E-A7A7-4327-AC6F-7CDA683E5DCB}"/>
    <cellStyle name="Normal 8 5 6 2" xfId="3976" xr:uid="{3928C25A-5AC7-4768-975D-D01A3D2CE34F}"/>
    <cellStyle name="Normal 8 5 6 3" xfId="3977" xr:uid="{A0BF816D-7808-40BD-9301-AAF59C737068}"/>
    <cellStyle name="Normal 8 5 6 4" xfId="3978" xr:uid="{D6FF6EBE-3B40-4F60-8167-B3BAF73B8181}"/>
    <cellStyle name="Normal 8 5 7" xfId="3979" xr:uid="{F0B9E019-9B01-4552-BF7B-C468AF30B558}"/>
    <cellStyle name="Normal 8 5 8" xfId="3980" xr:uid="{F3A406A2-536E-440E-BB32-F63301DAA966}"/>
    <cellStyle name="Normal 8 5 9" xfId="3981" xr:uid="{EE2FF04F-52D6-42A4-9035-38E4B6D9606B}"/>
    <cellStyle name="Normal 8 6" xfId="185" xr:uid="{EF7B18FF-4338-4203-84D5-DA86DC110AFB}"/>
    <cellStyle name="Normal 8 6 2" xfId="415" xr:uid="{E331B3E6-76EA-4893-8A8D-DA3A1F02FC7A}"/>
    <cellStyle name="Normal 8 6 2 2" xfId="833" xr:uid="{5621D283-F639-4DEB-927D-4F92B11D3284}"/>
    <cellStyle name="Normal 8 6 2 2 2" xfId="2224" xr:uid="{E1F369A2-64DC-43D7-9CD1-BD555BFC8EC9}"/>
    <cellStyle name="Normal 8 6 2 2 2 2" xfId="2225" xr:uid="{4728D218-0E0E-4833-A383-8B8775B25AA7}"/>
    <cellStyle name="Normal 8 6 2 2 3" xfId="2226" xr:uid="{5F23F3C3-CB05-4765-96EE-E8EBC3D0DC67}"/>
    <cellStyle name="Normal 8 6 2 2 4" xfId="3982" xr:uid="{3EF18666-2D37-4066-9B08-CF3E88B88D15}"/>
    <cellStyle name="Normal 8 6 2 3" xfId="2227" xr:uid="{20106DC0-1E8C-4755-B3CE-AF8EA8E09647}"/>
    <cellStyle name="Normal 8 6 2 3 2" xfId="2228" xr:uid="{944D9FEE-472F-4C84-8DCB-B6CFEA4022E5}"/>
    <cellStyle name="Normal 8 6 2 3 3" xfId="3983" xr:uid="{924689D1-6F30-4882-94D0-3E6122AFAC0D}"/>
    <cellStyle name="Normal 8 6 2 3 4" xfId="3984" xr:uid="{E244E7D1-EE1E-4B9F-82CD-D958F6E1650B}"/>
    <cellStyle name="Normal 8 6 2 4" xfId="2229" xr:uid="{AD99D9E7-7BC5-45AE-A180-BBCD9D8CF219}"/>
    <cellStyle name="Normal 8 6 2 5" xfId="3985" xr:uid="{C80B5239-BAC4-4B07-83AE-8F45EBF52CB6}"/>
    <cellStyle name="Normal 8 6 2 6" xfId="3986" xr:uid="{882639BE-3D13-418F-BC8B-94DB53ABC1E2}"/>
    <cellStyle name="Normal 8 6 3" xfId="834" xr:uid="{815BF405-4A03-4554-8254-B3D233C17D7F}"/>
    <cellStyle name="Normal 8 6 3 2" xfId="2230" xr:uid="{64F05952-B1AC-4044-A87A-9F2336F0947B}"/>
    <cellStyle name="Normal 8 6 3 2 2" xfId="2231" xr:uid="{F1971E96-E6A2-414D-AA55-A7D3423F1956}"/>
    <cellStyle name="Normal 8 6 3 2 3" xfId="3987" xr:uid="{F03028B6-58C6-4147-A884-5EC4191B73F4}"/>
    <cellStyle name="Normal 8 6 3 2 4" xfId="3988" xr:uid="{E2FB18C5-141E-40C9-8D0C-E9CEEFC879E5}"/>
    <cellStyle name="Normal 8 6 3 3" xfId="2232" xr:uid="{ED81EAEF-1BDA-4097-93D4-E9C0FE9BA41C}"/>
    <cellStyle name="Normal 8 6 3 4" xfId="3989" xr:uid="{4C4FF969-5B80-47BF-B78E-5126FF753EB5}"/>
    <cellStyle name="Normal 8 6 3 5" xfId="3990" xr:uid="{B20D653F-5FBD-411A-B860-73DC64E8F817}"/>
    <cellStyle name="Normal 8 6 4" xfId="2233" xr:uid="{286F4DCF-9AD4-4577-8ECE-7A6CD9D6AA79}"/>
    <cellStyle name="Normal 8 6 4 2" xfId="2234" xr:uid="{3CB9D20D-799A-4197-8318-545CBB1890E7}"/>
    <cellStyle name="Normal 8 6 4 3" xfId="3991" xr:uid="{E9B65E8E-441F-4200-AD6E-27D63DA5EF10}"/>
    <cellStyle name="Normal 8 6 4 4" xfId="3992" xr:uid="{EF3EACCD-ED3B-4119-A568-1C9AAF2F9347}"/>
    <cellStyle name="Normal 8 6 5" xfId="2235" xr:uid="{8FFF298F-04B8-4C91-9D4C-2A3311E6FA4D}"/>
    <cellStyle name="Normal 8 6 5 2" xfId="3993" xr:uid="{074DA801-B85A-4C7D-BCBF-B86A17318316}"/>
    <cellStyle name="Normal 8 6 5 3" xfId="3994" xr:uid="{1BBB0E5F-CC54-4EA0-8D18-A40FFD9A4514}"/>
    <cellStyle name="Normal 8 6 5 4" xfId="3995" xr:uid="{F4C42471-4974-47DE-BC3A-C979BE176BFC}"/>
    <cellStyle name="Normal 8 6 6" xfId="3996" xr:uid="{D8BDA2A0-4BAA-42B3-A20C-E12C9F6EDE81}"/>
    <cellStyle name="Normal 8 6 7" xfId="3997" xr:uid="{4D39616D-D38E-4D71-810F-8ADA0F8085A3}"/>
    <cellStyle name="Normal 8 6 8" xfId="3998" xr:uid="{07658C64-ECDF-426E-8447-4628C380BE66}"/>
    <cellStyle name="Normal 8 7" xfId="416" xr:uid="{C9280F7A-6791-435D-AB9E-92C750C026E8}"/>
    <cellStyle name="Normal 8 7 2" xfId="835" xr:uid="{24373693-C23D-4918-B111-4AC2F5C25600}"/>
    <cellStyle name="Normal 8 7 2 2" xfId="836" xr:uid="{5C8A5C5B-CE8D-4AB6-936B-D57C80E510D8}"/>
    <cellStyle name="Normal 8 7 2 2 2" xfId="2236" xr:uid="{7E18B95F-C93C-4937-85E9-6FDD886C8400}"/>
    <cellStyle name="Normal 8 7 2 2 3" xfId="3999" xr:uid="{E85A80D2-9304-4AF4-A14D-33655FCEE5AF}"/>
    <cellStyle name="Normal 8 7 2 2 4" xfId="4000" xr:uid="{B5101ADE-E37B-4465-9C82-787BCC3ED430}"/>
    <cellStyle name="Normal 8 7 2 3" xfId="2237" xr:uid="{E60D0D10-41FE-4CE9-BBF5-5453852A21E0}"/>
    <cellStyle name="Normal 8 7 2 4" xfId="4001" xr:uid="{BED12163-7EA5-4206-8179-1DB766032ADD}"/>
    <cellStyle name="Normal 8 7 2 5" xfId="4002" xr:uid="{D6C453D8-25D9-4E36-B80D-9EF2DA5EFBB6}"/>
    <cellStyle name="Normal 8 7 3" xfId="837" xr:uid="{A8389C6D-8B90-4C97-85AE-1C27C6F13F5B}"/>
    <cellStyle name="Normal 8 7 3 2" xfId="2238" xr:uid="{29EF6159-6EAE-4593-B60B-77C9E012A4A4}"/>
    <cellStyle name="Normal 8 7 3 3" xfId="4003" xr:uid="{5120980D-C5A6-4C53-A0F6-52D06D8630FD}"/>
    <cellStyle name="Normal 8 7 3 4" xfId="4004" xr:uid="{2B836AD1-71B0-47A3-B7F1-3EAEE413FD7A}"/>
    <cellStyle name="Normal 8 7 4" xfId="2239" xr:uid="{1B5C4AE4-7711-473E-A388-F844FE018640}"/>
    <cellStyle name="Normal 8 7 4 2" xfId="4005" xr:uid="{A559B529-DD13-4FDE-9D8C-CAA5FAD13B4D}"/>
    <cellStyle name="Normal 8 7 4 3" xfId="4006" xr:uid="{498A16EB-F4E6-4CCE-88FF-3709AA1C038C}"/>
    <cellStyle name="Normal 8 7 4 4" xfId="4007" xr:uid="{D9C41F8D-74C1-4AA7-BADD-06177B1B9B85}"/>
    <cellStyle name="Normal 8 7 5" xfId="4008" xr:uid="{820E8FDC-1167-4923-ADFC-10043B1B5AA3}"/>
    <cellStyle name="Normal 8 7 6" xfId="4009" xr:uid="{D87B1595-9629-4D29-A867-35EC42A87D8E}"/>
    <cellStyle name="Normal 8 7 7" xfId="4010" xr:uid="{A68DE05E-CF83-441D-9B5D-553C70B37563}"/>
    <cellStyle name="Normal 8 8" xfId="417" xr:uid="{76884E2C-8A83-4787-BC80-4A4D3C6D166F}"/>
    <cellStyle name="Normal 8 8 2" xfId="838" xr:uid="{92F43498-7A79-4556-A643-44853AE75059}"/>
    <cellStyle name="Normal 8 8 2 2" xfId="2240" xr:uid="{B815C3FB-88BC-41EA-AE1B-802A3C84F743}"/>
    <cellStyle name="Normal 8 8 2 3" xfId="4011" xr:uid="{C36C7D13-D505-4391-BADE-9E122D536B47}"/>
    <cellStyle name="Normal 8 8 2 4" xfId="4012" xr:uid="{93DE775E-4E59-4D4B-B2A3-F4BFF62C1A64}"/>
    <cellStyle name="Normal 8 8 3" xfId="2241" xr:uid="{1906C3D2-36BB-4887-A6D9-BDC0FB5A7FC9}"/>
    <cellStyle name="Normal 8 8 3 2" xfId="4013" xr:uid="{CDFCDFA6-F8EA-425C-853A-F9A510E12035}"/>
    <cellStyle name="Normal 8 8 3 3" xfId="4014" xr:uid="{FCB9C354-0494-4A98-8614-5C8F09E73CC9}"/>
    <cellStyle name="Normal 8 8 3 4" xfId="4015" xr:uid="{014EDC2B-6729-45A2-B306-76ED37A8AF6C}"/>
    <cellStyle name="Normal 8 8 4" xfId="4016" xr:uid="{D32D436B-68B5-48A2-97FB-6F5456A18585}"/>
    <cellStyle name="Normal 8 8 5" xfId="4017" xr:uid="{66CDB080-207B-4790-A833-97163AD0AFEA}"/>
    <cellStyle name="Normal 8 8 6" xfId="4018" xr:uid="{D5A2486D-803A-4BD8-9EAE-7636EEF129A1}"/>
    <cellStyle name="Normal 8 9" xfId="418" xr:uid="{7E6BAF17-6A4D-485F-A547-5B51862F950C}"/>
    <cellStyle name="Normal 8 9 2" xfId="2242" xr:uid="{55120395-9D9E-4AA6-8468-94B51D268ACB}"/>
    <cellStyle name="Normal 8 9 2 2" xfId="4019" xr:uid="{0DA46DC8-706A-4AB4-9E6E-C38C24445D58}"/>
    <cellStyle name="Normal 8 9 2 2 2" xfId="4424" xr:uid="{3DAA2FC1-288E-47F7-81C9-9CD67A7187AD}"/>
    <cellStyle name="Normal 8 9 2 2 3" xfId="4703" xr:uid="{24999AFF-A185-4113-BE9D-9ACE646EAE87}"/>
    <cellStyle name="Normal 8 9 2 3" xfId="4020" xr:uid="{37D6AE26-22D0-4464-9B0F-04B6E8F5F481}"/>
    <cellStyle name="Normal 8 9 2 4" xfId="4021" xr:uid="{702CFC66-DE05-4A0C-8798-359F1DC1747A}"/>
    <cellStyle name="Normal 8 9 3" xfId="4022" xr:uid="{E6378065-6F19-4968-861A-0EAC1CEEEC7E}"/>
    <cellStyle name="Normal 8 9 4" xfId="4023" xr:uid="{04687687-891E-4C88-A1D4-968EB9D2A025}"/>
    <cellStyle name="Normal 8 9 4 2" xfId="4594" xr:uid="{FA36E582-89DE-41D6-9853-A31000C132AC}"/>
    <cellStyle name="Normal 8 9 4 3" xfId="4704" xr:uid="{5F7813C0-BE15-4998-AA3F-63C8BFBC616C}"/>
    <cellStyle name="Normal 8 9 4 4" xfId="4623" xr:uid="{89A6E9C2-45FF-4508-9EF7-31F2E5173CF6}"/>
    <cellStyle name="Normal 8 9 5" xfId="4024" xr:uid="{EBE97AA2-DB79-451D-A3FF-10638C9D0297}"/>
    <cellStyle name="Normal 9" xfId="81" xr:uid="{F7619E66-CD83-48F2-A3FB-9C59A71F26B6}"/>
    <cellStyle name="Normal 9 10" xfId="419" xr:uid="{AD2880C4-8096-461F-913C-DE734251A437}"/>
    <cellStyle name="Normal 9 10 2" xfId="2243" xr:uid="{53697934-0B50-4FD0-A173-4C172275AB30}"/>
    <cellStyle name="Normal 9 10 2 2" xfId="4025" xr:uid="{E2BD88BA-921B-4D38-B759-01CEFA9FAFBE}"/>
    <cellStyle name="Normal 9 10 2 3" xfId="4026" xr:uid="{145991BD-1727-4DE4-81D7-8408533296D4}"/>
    <cellStyle name="Normal 9 10 2 4" xfId="4027" xr:uid="{E9A73311-6CB7-460B-915C-06A2EAFC7C5C}"/>
    <cellStyle name="Normal 9 10 3" xfId="4028" xr:uid="{F8422D68-2C02-4951-982E-EFE5F6FA0EFD}"/>
    <cellStyle name="Normal 9 10 4" xfId="4029" xr:uid="{B94387A9-0AFD-4F9D-9747-8A0D4B99C385}"/>
    <cellStyle name="Normal 9 10 5" xfId="4030" xr:uid="{9AF1B3A7-26A5-404F-8F46-90A086981D38}"/>
    <cellStyle name="Normal 9 11" xfId="2244" xr:uid="{754FEE71-0C47-4971-A240-362B864BAB46}"/>
    <cellStyle name="Normal 9 11 2" xfId="4031" xr:uid="{AA49126A-6A63-47FE-90DC-28C799200F95}"/>
    <cellStyle name="Normal 9 11 2 2" xfId="6073" xr:uid="{572A4414-6544-46E9-9559-82FA649DF183}"/>
    <cellStyle name="Normal 9 11 3" xfId="4032" xr:uid="{985DD9E0-3363-4E76-B9A8-F65083BC29EB}"/>
    <cellStyle name="Normal 9 11 4" xfId="4033" xr:uid="{E2071569-FA6D-4A40-AA5F-2659000E0F6D}"/>
    <cellStyle name="Normal 9 12" xfId="4034" xr:uid="{809DC373-F29C-4CCD-848A-865459725FA9}"/>
    <cellStyle name="Normal 9 12 2" xfId="4035" xr:uid="{2AEAEA4C-55C0-47F5-9A30-367187402953}"/>
    <cellStyle name="Normal 9 12 3" xfId="4036" xr:uid="{F97C7BCB-6557-497E-918B-2969FBDD3A57}"/>
    <cellStyle name="Normal 9 12 4" xfId="4037" xr:uid="{67900801-0B3A-4BB1-812C-762FDF1B20F2}"/>
    <cellStyle name="Normal 9 13" xfId="4038" xr:uid="{4E4A9DF5-9980-44CB-8CA3-562A07411B21}"/>
    <cellStyle name="Normal 9 13 2" xfId="4039" xr:uid="{19563123-16E8-4F27-9EE6-FC6FF984D980}"/>
    <cellStyle name="Normal 9 14" xfId="4040" xr:uid="{A4A34A08-92E8-4F49-BAA1-EDEE21B681F4}"/>
    <cellStyle name="Normal 9 15" xfId="4041" xr:uid="{3ED58D6F-7AF0-4160-997A-F1840FC8E3DD}"/>
    <cellStyle name="Normal 9 16" xfId="4042" xr:uid="{E6187B8A-FAD1-4446-880C-9D754426D608}"/>
    <cellStyle name="Normal 9 2" xfId="82" xr:uid="{F546FE3E-690B-49E2-BE87-FE86FB2DF838}"/>
    <cellStyle name="Normal 9 2 2" xfId="420" xr:uid="{8F107B11-8C75-41AF-A2AF-738A6BE4CF6C}"/>
    <cellStyle name="Normal 9 2 2 2" xfId="4686" xr:uid="{05A9A68A-1318-4C1C-8158-B2333BB63310}"/>
    <cellStyle name="Normal 9 2 3" xfId="4575" xr:uid="{AAD74CBB-63D2-40D4-8449-411224FCCDE2}"/>
    <cellStyle name="Normal 9 3" xfId="186" xr:uid="{20039811-E974-4F60-A436-ABA5B6A51EB8}"/>
    <cellStyle name="Normal 9 3 10" xfId="4043" xr:uid="{DBB2787D-E732-4BEF-B459-A9B17326A69D}"/>
    <cellStyle name="Normal 9 3 11" xfId="4044" xr:uid="{B5AFE893-E120-437D-B3DC-9B738451788A}"/>
    <cellStyle name="Normal 9 3 2" xfId="187" xr:uid="{CF468963-6C7B-4FB1-A0E0-AD2A147C21FB}"/>
    <cellStyle name="Normal 9 3 2 2" xfId="188" xr:uid="{BEAC4590-C74E-4091-BE90-DD8EF68CBCF9}"/>
    <cellStyle name="Normal 9 3 2 2 2" xfId="421" xr:uid="{15C2AF74-41AB-4351-BBEC-0E0EDDAB1F7E}"/>
    <cellStyle name="Normal 9 3 2 2 2 2" xfId="839" xr:uid="{9E16E602-44BC-4BC5-A2C0-7BAD5EF77CD6}"/>
    <cellStyle name="Normal 9 3 2 2 2 2 2" xfId="840" xr:uid="{634B7EF0-F223-4890-8171-DA5A68F72A0F}"/>
    <cellStyle name="Normal 9 3 2 2 2 2 2 2" xfId="2245" xr:uid="{C79BBE37-6C22-4720-930E-0C39FD4F3B7D}"/>
    <cellStyle name="Normal 9 3 2 2 2 2 2 2 2" xfId="2246" xr:uid="{F55226AB-23FF-4C6D-9A4A-0A04475D97A4}"/>
    <cellStyle name="Normal 9 3 2 2 2 2 2 2 2 2" xfId="5937" xr:uid="{C25DB52E-8658-4EA0-A817-ADABCF96F607}"/>
    <cellStyle name="Normal 9 3 2 2 2 2 2 2 3" xfId="5938" xr:uid="{3046B70B-3C22-423B-9B64-642F032A5FAB}"/>
    <cellStyle name="Normal 9 3 2 2 2 2 2 3" xfId="2247" xr:uid="{1751F520-F17A-4A86-8F2C-D50265A3E4BF}"/>
    <cellStyle name="Normal 9 3 2 2 2 2 2 3 2" xfId="5939" xr:uid="{56F8700A-6FE4-4D96-A2DF-22E60E33197B}"/>
    <cellStyle name="Normal 9 3 2 2 2 2 2 4" xfId="5940" xr:uid="{750D7AE5-BB75-43A8-B904-FEE308CE9CD7}"/>
    <cellStyle name="Normal 9 3 2 2 2 2 3" xfId="2248" xr:uid="{5A7477BE-7375-4775-95DE-99953594848F}"/>
    <cellStyle name="Normal 9 3 2 2 2 2 3 2" xfId="2249" xr:uid="{2ECC1AEE-F168-4ADB-B379-6D67A3F92535}"/>
    <cellStyle name="Normal 9 3 2 2 2 2 3 2 2" xfId="5941" xr:uid="{BB54F8A9-6301-4721-B36D-C61FE8F74F96}"/>
    <cellStyle name="Normal 9 3 2 2 2 2 3 3" xfId="5942" xr:uid="{B151EB75-8CDD-4462-920E-A88C7348AE90}"/>
    <cellStyle name="Normal 9 3 2 2 2 2 4" xfId="2250" xr:uid="{BF407BA0-2E27-4DB7-8FCC-E686F57C518C}"/>
    <cellStyle name="Normal 9 3 2 2 2 2 4 2" xfId="5943" xr:uid="{A5BFB58A-6D08-403C-A715-EFF106141B34}"/>
    <cellStyle name="Normal 9 3 2 2 2 2 5" xfId="5944" xr:uid="{AE0ACACD-11E3-44EC-860C-BD80EDDDF335}"/>
    <cellStyle name="Normal 9 3 2 2 2 3" xfId="841" xr:uid="{824F683B-3177-40FA-AF34-D3DC54259E7A}"/>
    <cellStyle name="Normal 9 3 2 2 2 3 2" xfId="2251" xr:uid="{7BC9720C-E864-43B7-B8D5-F21AA77E453A}"/>
    <cellStyle name="Normal 9 3 2 2 2 3 2 2" xfId="2252" xr:uid="{C7A49988-80D4-4D7D-B817-443AD7E12375}"/>
    <cellStyle name="Normal 9 3 2 2 2 3 2 2 2" xfId="5945" xr:uid="{4EE57194-A706-4701-B6FD-B053FEB119E8}"/>
    <cellStyle name="Normal 9 3 2 2 2 3 2 3" xfId="5946" xr:uid="{C7391C98-1BC6-44DE-80C4-B00B1C369241}"/>
    <cellStyle name="Normal 9 3 2 2 2 3 3" xfId="2253" xr:uid="{F8B7587D-6EF8-4D25-859E-9662E54A5966}"/>
    <cellStyle name="Normal 9 3 2 2 2 3 3 2" xfId="5947" xr:uid="{9CE51839-9745-42FF-83B1-27BFF33010CF}"/>
    <cellStyle name="Normal 9 3 2 2 2 3 4" xfId="4045" xr:uid="{0E84FC23-84FA-4C98-BB4F-CB9ED6B64C0B}"/>
    <cellStyle name="Normal 9 3 2 2 2 4" xfId="2254" xr:uid="{6CCC99B8-DD99-4414-89C0-AD812677223E}"/>
    <cellStyle name="Normal 9 3 2 2 2 4 2" xfId="2255" xr:uid="{A0AE038D-76C7-4631-83B2-533E7F5A65E0}"/>
    <cellStyle name="Normal 9 3 2 2 2 4 2 2" xfId="5948" xr:uid="{A1D3735F-5377-4CE3-B670-997969F98335}"/>
    <cellStyle name="Normal 9 3 2 2 2 4 3" xfId="5949" xr:uid="{6A0C250B-FE93-4CD2-B92F-87A4FEEE92BE}"/>
    <cellStyle name="Normal 9 3 2 2 2 5" xfId="2256" xr:uid="{EB7F94FE-F34B-4087-A02E-BF1BFB93598B}"/>
    <cellStyle name="Normal 9 3 2 2 2 5 2" xfId="5950" xr:uid="{45699802-7F8F-406B-B479-0BD48A8CAE5E}"/>
    <cellStyle name="Normal 9 3 2 2 2 6" xfId="4046" xr:uid="{B37B8FDC-4983-464B-A07A-6848E3AD77F3}"/>
    <cellStyle name="Normal 9 3 2 2 3" xfId="422" xr:uid="{89BDCECA-A0A7-4067-99FA-8A6853F7989D}"/>
    <cellStyle name="Normal 9 3 2 2 3 2" xfId="842" xr:uid="{8B217447-5180-46AE-9587-BE3657F2DC35}"/>
    <cellStyle name="Normal 9 3 2 2 3 2 2" xfId="843" xr:uid="{FA96DD3B-A0A7-46CD-B06D-561061E72170}"/>
    <cellStyle name="Normal 9 3 2 2 3 2 2 2" xfId="2257" xr:uid="{6C2A2294-9CB5-49B0-B8DE-F8110C0E81B7}"/>
    <cellStyle name="Normal 9 3 2 2 3 2 2 2 2" xfId="2258" xr:uid="{432D0ACA-C155-43F9-A824-0952309916D1}"/>
    <cellStyle name="Normal 9 3 2 2 3 2 2 3" xfId="2259" xr:uid="{93B5F80A-3FD6-41EA-92F1-0D137E2B0D82}"/>
    <cellStyle name="Normal 9 3 2 2 3 2 3" xfId="2260" xr:uid="{C3769ACC-7733-4202-A256-C18B7EE12B2C}"/>
    <cellStyle name="Normal 9 3 2 2 3 2 3 2" xfId="2261" xr:uid="{66DC8C4F-B769-48B8-9582-47171E44AEFE}"/>
    <cellStyle name="Normal 9 3 2 2 3 2 4" xfId="2262" xr:uid="{B3183F9D-3A47-49A4-973D-6DE5B1037D52}"/>
    <cellStyle name="Normal 9 3 2 2 3 3" xfId="844" xr:uid="{E0CACBD9-D9C1-4255-8A7F-4FD0714A4848}"/>
    <cellStyle name="Normal 9 3 2 2 3 3 2" xfId="2263" xr:uid="{E9CC5F76-4269-4783-976C-4A05801F62A0}"/>
    <cellStyle name="Normal 9 3 2 2 3 3 2 2" xfId="2264" xr:uid="{2A5EDAC7-67C0-45E5-BCF8-8D554524A2C9}"/>
    <cellStyle name="Normal 9 3 2 2 3 3 3" xfId="2265" xr:uid="{DE9F77A9-263B-44AB-A4CF-C4F1874EEEC3}"/>
    <cellStyle name="Normal 9 3 2 2 3 4" xfId="2266" xr:uid="{3E682948-8A9D-4556-9D64-09DAA0DAC88A}"/>
    <cellStyle name="Normal 9 3 2 2 3 4 2" xfId="2267" xr:uid="{D7E62605-9996-4907-854B-6376981C8A2F}"/>
    <cellStyle name="Normal 9 3 2 2 3 5" xfId="2268" xr:uid="{9F2AB1B2-8FEC-4DCE-A2DE-95129B423E90}"/>
    <cellStyle name="Normal 9 3 2 2 4" xfId="845" xr:uid="{D3D175BA-C5B1-4199-969E-21E8CA9B673C}"/>
    <cellStyle name="Normal 9 3 2 2 4 2" xfId="846" xr:uid="{32E87160-88CF-4265-8647-C3954454A159}"/>
    <cellStyle name="Normal 9 3 2 2 4 2 2" xfId="2269" xr:uid="{24CC6DFE-BFAC-4128-A376-C6294D85AE00}"/>
    <cellStyle name="Normal 9 3 2 2 4 2 2 2" xfId="2270" xr:uid="{8D21D759-4FFE-4B1C-AB75-19F7CDEE14E5}"/>
    <cellStyle name="Normal 9 3 2 2 4 2 3" xfId="2271" xr:uid="{FA013190-5AE7-4638-81D4-09A476316619}"/>
    <cellStyle name="Normal 9 3 2 2 4 3" xfId="2272" xr:uid="{0DFE5003-5B1D-4CF2-9008-EA75CE3A3F22}"/>
    <cellStyle name="Normal 9 3 2 2 4 3 2" xfId="2273" xr:uid="{7C3BAE98-06BE-4C29-87F2-885B34C852BE}"/>
    <cellStyle name="Normal 9 3 2 2 4 4" xfId="2274" xr:uid="{C2619A08-05FD-49FB-9E55-74D7CEFB1AF7}"/>
    <cellStyle name="Normal 9 3 2 2 5" xfId="847" xr:uid="{381B4480-A25B-4C8A-8C05-7BF63E5230BD}"/>
    <cellStyle name="Normal 9 3 2 2 5 2" xfId="2275" xr:uid="{139346CA-2180-470A-A26D-3CE8A9A1E800}"/>
    <cellStyle name="Normal 9 3 2 2 5 2 2" xfId="2276" xr:uid="{2D497C44-73F2-42A6-AB04-E067193B9788}"/>
    <cellStyle name="Normal 9 3 2 2 5 3" xfId="2277" xr:uid="{0BA5FF42-15D3-499C-9DC1-E7212C0CD219}"/>
    <cellStyle name="Normal 9 3 2 2 5 4" xfId="4047" xr:uid="{5BE5A1AE-348A-4C65-ABB8-E7AECEE45B68}"/>
    <cellStyle name="Normal 9 3 2 2 6" xfId="2278" xr:uid="{CED3D732-29D3-4DCD-B0E4-8619239EDB46}"/>
    <cellStyle name="Normal 9 3 2 2 6 2" xfId="2279" xr:uid="{17A66E7C-24AA-4825-9EEB-B777571B4235}"/>
    <cellStyle name="Normal 9 3 2 2 7" xfId="2280" xr:uid="{0422634D-8BA4-46AA-BE7E-440D521A916E}"/>
    <cellStyle name="Normal 9 3 2 2 8" xfId="4048" xr:uid="{2030436E-2B3D-4491-9521-62F190574A6D}"/>
    <cellStyle name="Normal 9 3 2 3" xfId="423" xr:uid="{14D488A9-018F-487C-B962-B8BA512B3D47}"/>
    <cellStyle name="Normal 9 3 2 3 2" xfId="848" xr:uid="{58FCD603-0D7E-454C-9461-1F6C05FE90FC}"/>
    <cellStyle name="Normal 9 3 2 3 2 2" xfId="849" xr:uid="{103E1A45-CC2A-49FD-91AF-70BCECF4E27B}"/>
    <cellStyle name="Normal 9 3 2 3 2 2 2" xfId="2281" xr:uid="{C186D1A0-B2B7-430D-9A32-A126A3B0A6D1}"/>
    <cellStyle name="Normal 9 3 2 3 2 2 2 2" xfId="2282" xr:uid="{93436758-3954-40DC-8441-944285842ECF}"/>
    <cellStyle name="Normal 9 3 2 3 2 2 2 2 2" xfId="5951" xr:uid="{9B74EA2C-0A50-4461-B5A0-CF53B5178EDD}"/>
    <cellStyle name="Normal 9 3 2 3 2 2 2 3" xfId="5952" xr:uid="{3DC47485-C1AB-402C-8B9C-F7F7C2292C76}"/>
    <cellStyle name="Normal 9 3 2 3 2 2 3" xfId="2283" xr:uid="{CC8D081C-A98C-4230-9AF5-DA0B2FC98C34}"/>
    <cellStyle name="Normal 9 3 2 3 2 2 3 2" xfId="5953" xr:uid="{25E5E45A-883C-4CCD-857F-424BA4124695}"/>
    <cellStyle name="Normal 9 3 2 3 2 2 4" xfId="5954" xr:uid="{F7793C7D-F3D6-4278-AA65-92422B3AF8B0}"/>
    <cellStyle name="Normal 9 3 2 3 2 3" xfId="2284" xr:uid="{2A63DD08-33F6-42FD-9318-111F0EA789E0}"/>
    <cellStyle name="Normal 9 3 2 3 2 3 2" xfId="2285" xr:uid="{B70904F5-EADB-4B91-A3C7-065EE6ABB716}"/>
    <cellStyle name="Normal 9 3 2 3 2 3 2 2" xfId="5955" xr:uid="{D9DCD433-4F4A-4C91-8772-5536C2C35B07}"/>
    <cellStyle name="Normal 9 3 2 3 2 3 3" xfId="5956" xr:uid="{6CB0B8CA-106B-4CD3-A4A7-AF63765D4D3A}"/>
    <cellStyle name="Normal 9 3 2 3 2 4" xfId="2286" xr:uid="{5F1A7859-4EE4-4494-9797-D20D721895DC}"/>
    <cellStyle name="Normal 9 3 2 3 2 4 2" xfId="5957" xr:uid="{A4697A09-529F-4FD1-9D0E-CF69C5430A65}"/>
    <cellStyle name="Normal 9 3 2 3 2 5" xfId="5958" xr:uid="{E28B525D-D9B2-46EE-8982-CB042636CBF7}"/>
    <cellStyle name="Normal 9 3 2 3 3" xfId="850" xr:uid="{9361760D-D13E-4751-B2CA-9B8D1F9F6236}"/>
    <cellStyle name="Normal 9 3 2 3 3 2" xfId="2287" xr:uid="{C5ADFFB7-3E6D-48B8-ADE3-1BC524C87258}"/>
    <cellStyle name="Normal 9 3 2 3 3 2 2" xfId="2288" xr:uid="{311A1EA7-0995-4881-9D08-1DEB18C2D906}"/>
    <cellStyle name="Normal 9 3 2 3 3 2 2 2" xfId="5959" xr:uid="{35CEE2F8-A8D3-49D8-A084-38DFBB5659A1}"/>
    <cellStyle name="Normal 9 3 2 3 3 2 3" xfId="5960" xr:uid="{9D1AF6CD-6984-4D9D-A7F8-06D9967FFE36}"/>
    <cellStyle name="Normal 9 3 2 3 3 3" xfId="2289" xr:uid="{35EA2632-9DBD-42D8-9FCF-B3A9D75A6877}"/>
    <cellStyle name="Normal 9 3 2 3 3 3 2" xfId="5961" xr:uid="{BB3BFF56-CD19-4FDB-BD83-3CC846E9FE09}"/>
    <cellStyle name="Normal 9 3 2 3 3 4" xfId="4049" xr:uid="{413F62D1-0BDA-4C26-A21D-9E379D794D4F}"/>
    <cellStyle name="Normal 9 3 2 3 4" xfId="2290" xr:uid="{66990DC7-2F9E-4C7D-9142-68D8A054E690}"/>
    <cellStyle name="Normal 9 3 2 3 4 2" xfId="2291" xr:uid="{669DA321-135D-4971-A185-D224BE15E5CA}"/>
    <cellStyle name="Normal 9 3 2 3 4 2 2" xfId="5962" xr:uid="{488BA425-EEE7-481D-98F5-79F37ACA55A6}"/>
    <cellStyle name="Normal 9 3 2 3 4 3" xfId="5963" xr:uid="{773F8D0B-C6A7-42FD-BE0E-5337A5C9D4F3}"/>
    <cellStyle name="Normal 9 3 2 3 5" xfId="2292" xr:uid="{5AF2F17E-AD94-437A-A191-1BC3744275C1}"/>
    <cellStyle name="Normal 9 3 2 3 5 2" xfId="5964" xr:uid="{8519908E-D9FC-4E2F-B793-9488755E4318}"/>
    <cellStyle name="Normal 9 3 2 3 6" xfId="4050" xr:uid="{1A9A7226-A756-47D3-90A9-F84EA4ACD56F}"/>
    <cellStyle name="Normal 9 3 2 4" xfId="424" xr:uid="{D20F265A-3DE2-4716-82D5-68A622DF9DE9}"/>
    <cellStyle name="Normal 9 3 2 4 2" xfId="851" xr:uid="{C6D656D4-78B0-4C09-9706-55D514CD87A6}"/>
    <cellStyle name="Normal 9 3 2 4 2 2" xfId="852" xr:uid="{BE3C6289-DCA9-4E51-AB82-C4FB94417F91}"/>
    <cellStyle name="Normal 9 3 2 4 2 2 2" xfId="2293" xr:uid="{AE1DA381-9D1F-4BC7-853D-16AAF9EB36D7}"/>
    <cellStyle name="Normal 9 3 2 4 2 2 2 2" xfId="2294" xr:uid="{C80ADEFA-9E1D-4350-8089-38DA77EFC246}"/>
    <cellStyle name="Normal 9 3 2 4 2 2 3" xfId="2295" xr:uid="{E41C6D88-917F-43BD-91DE-8D0BCBCAE649}"/>
    <cellStyle name="Normal 9 3 2 4 2 3" xfId="2296" xr:uid="{670110BD-5A8D-4247-8EAD-6C7231DEC9F2}"/>
    <cellStyle name="Normal 9 3 2 4 2 3 2" xfId="2297" xr:uid="{19D5CB51-D2BD-4B7F-8D3A-2D31C11AD69E}"/>
    <cellStyle name="Normal 9 3 2 4 2 4" xfId="2298" xr:uid="{39B29497-4585-47EF-ADA1-4179A092ABDC}"/>
    <cellStyle name="Normal 9 3 2 4 3" xfId="853" xr:uid="{D12A10CC-EC1B-462B-91AF-2B87CD04A1D4}"/>
    <cellStyle name="Normal 9 3 2 4 3 2" xfId="2299" xr:uid="{FC74CBE1-D9FE-4F35-98D8-021A8ED5929F}"/>
    <cellStyle name="Normal 9 3 2 4 3 2 2" xfId="2300" xr:uid="{43601136-E8E5-4F75-9C50-FD46D83B7098}"/>
    <cellStyle name="Normal 9 3 2 4 3 3" xfId="2301" xr:uid="{502C32EB-DDB4-4CA0-8B7A-CF5FC24644E3}"/>
    <cellStyle name="Normal 9 3 2 4 4" xfId="2302" xr:uid="{AB410EBA-738F-4059-9FCD-6726052EB720}"/>
    <cellStyle name="Normal 9 3 2 4 4 2" xfId="2303" xr:uid="{2B8076E2-2BD3-4F4B-BF12-1870926A4824}"/>
    <cellStyle name="Normal 9 3 2 4 5" xfId="2304" xr:uid="{1E40A361-088B-4870-876B-5E017AD8F5DE}"/>
    <cellStyle name="Normal 9 3 2 5" xfId="425" xr:uid="{4B4ACA48-459D-4161-9EDE-DEFBFF9B09D8}"/>
    <cellStyle name="Normal 9 3 2 5 2" xfId="854" xr:uid="{EA1798DE-2365-4D38-AD7D-F257460A2F19}"/>
    <cellStyle name="Normal 9 3 2 5 2 2" xfId="2305" xr:uid="{D9C0F85B-162C-4DAD-A937-C4A7E5AEF924}"/>
    <cellStyle name="Normal 9 3 2 5 2 2 2" xfId="2306" xr:uid="{6983C7D7-4AF0-4B57-B882-28508635366B}"/>
    <cellStyle name="Normal 9 3 2 5 2 3" xfId="2307" xr:uid="{C2654907-0CF0-482F-B4A2-C93C124361FF}"/>
    <cellStyle name="Normal 9 3 2 5 3" xfId="2308" xr:uid="{0C6248F2-DC51-464E-8784-75153FC203BC}"/>
    <cellStyle name="Normal 9 3 2 5 3 2" xfId="2309" xr:uid="{C08FDFCF-F906-4A3C-85C5-3CACAA01376B}"/>
    <cellStyle name="Normal 9 3 2 5 4" xfId="2310" xr:uid="{20D04FD6-0B73-4E74-A5C6-9E729EAB8265}"/>
    <cellStyle name="Normal 9 3 2 6" xfId="855" xr:uid="{06C529BC-60A0-4CFA-AFA5-7B373C6EFFEF}"/>
    <cellStyle name="Normal 9 3 2 6 2" xfId="2311" xr:uid="{D2E75073-9B55-4454-AA28-3D6C2AE51004}"/>
    <cellStyle name="Normal 9 3 2 6 2 2" xfId="2312" xr:uid="{56C09BC5-9953-455C-A472-15C9BA285CC0}"/>
    <cellStyle name="Normal 9 3 2 6 3" xfId="2313" xr:uid="{64406FC7-8763-4132-85BD-829997FF78BF}"/>
    <cellStyle name="Normal 9 3 2 6 4" xfId="4051" xr:uid="{F07F77EE-618E-4738-96ED-D1345223A780}"/>
    <cellStyle name="Normal 9 3 2 7" xfId="2314" xr:uid="{1B2A954E-5A1E-4CAF-AAA5-10EBEA5B3BB6}"/>
    <cellStyle name="Normal 9 3 2 7 2" xfId="2315" xr:uid="{900FEFB7-AE45-46E6-BCF2-035C359DA9C2}"/>
    <cellStyle name="Normal 9 3 2 8" xfId="2316" xr:uid="{5C2B4B79-FD46-4A4F-A495-4BA56A62318E}"/>
    <cellStyle name="Normal 9 3 2 9" xfId="4052" xr:uid="{7E57C85C-64FC-4044-B543-DD2C1E11FB4E}"/>
    <cellStyle name="Normal 9 3 3" xfId="189" xr:uid="{B9F2F33A-4D21-4773-A916-819A301321C6}"/>
    <cellStyle name="Normal 9 3 3 2" xfId="190" xr:uid="{430D2CC4-10FC-44BA-8D5F-C3CB2D939A9A}"/>
    <cellStyle name="Normal 9 3 3 2 2" xfId="856" xr:uid="{2CA2570B-894C-4F35-B507-CD3A96B32CF4}"/>
    <cellStyle name="Normal 9 3 3 2 2 2" xfId="857" xr:uid="{79B9EC5A-94D8-4514-8317-AFAD321CA44B}"/>
    <cellStyle name="Normal 9 3 3 2 2 2 2" xfId="2317" xr:uid="{58E1C86E-4556-45EE-A5F0-9936B3093826}"/>
    <cellStyle name="Normal 9 3 3 2 2 2 2 2" xfId="2318" xr:uid="{CAD5A282-0890-43D6-BA7D-6EF9A4F53AE9}"/>
    <cellStyle name="Normal 9 3 3 2 2 2 2 2 2" xfId="5965" xr:uid="{79BF3401-F388-406B-9547-083DD46B9288}"/>
    <cellStyle name="Normal 9 3 3 2 2 2 2 3" xfId="5966" xr:uid="{FE4D3B7C-BCD5-4857-8F25-B5CD8BFA2477}"/>
    <cellStyle name="Normal 9 3 3 2 2 2 3" xfId="2319" xr:uid="{0B73B580-2608-4D04-AC75-70C78989961E}"/>
    <cellStyle name="Normal 9 3 3 2 2 2 3 2" xfId="5967" xr:uid="{F05328E2-306F-4EB7-B228-D0661244232E}"/>
    <cellStyle name="Normal 9 3 3 2 2 2 4" xfId="5968" xr:uid="{BFF5EF07-FFCF-4CB3-B1DF-AA847E2FBB90}"/>
    <cellStyle name="Normal 9 3 3 2 2 3" xfId="2320" xr:uid="{ADB5E274-03D9-422C-90DA-FC716B43E6A0}"/>
    <cellStyle name="Normal 9 3 3 2 2 3 2" xfId="2321" xr:uid="{7A17F0C1-BB13-4712-86D5-134BDAB7F03C}"/>
    <cellStyle name="Normal 9 3 3 2 2 3 2 2" xfId="5969" xr:uid="{73FB4BAC-CC14-467C-9CF7-D4BAB5BAA059}"/>
    <cellStyle name="Normal 9 3 3 2 2 3 3" xfId="5970" xr:uid="{2D86E210-B478-401A-B54E-0A7F95C19D5D}"/>
    <cellStyle name="Normal 9 3 3 2 2 4" xfId="2322" xr:uid="{AA9AB9D4-AD1C-41A5-89DA-78B784458D3F}"/>
    <cellStyle name="Normal 9 3 3 2 2 4 2" xfId="5971" xr:uid="{454556F8-2481-4A39-ADBD-EAD17896B356}"/>
    <cellStyle name="Normal 9 3 3 2 2 5" xfId="5972" xr:uid="{87A47DA4-9E6A-47C5-9843-261B0C77D257}"/>
    <cellStyle name="Normal 9 3 3 2 3" xfId="858" xr:uid="{A6FA0022-4739-437A-AC27-C025FF2CC64F}"/>
    <cellStyle name="Normal 9 3 3 2 3 2" xfId="2323" xr:uid="{48AE42F4-7E7A-4FF8-B333-0809E5CC71AF}"/>
    <cellStyle name="Normal 9 3 3 2 3 2 2" xfId="2324" xr:uid="{04D7CC97-8D04-4AF4-9986-BE99E50022F6}"/>
    <cellStyle name="Normal 9 3 3 2 3 2 2 2" xfId="5973" xr:uid="{3FCA6881-CC92-4A1D-A2AB-ED7C6C4BF40D}"/>
    <cellStyle name="Normal 9 3 3 2 3 2 3" xfId="5974" xr:uid="{FBF1B33C-761B-4EF3-8A86-B0F2CEA6DCA1}"/>
    <cellStyle name="Normal 9 3 3 2 3 3" xfId="2325" xr:uid="{18E52B06-D240-4E3E-AC99-0A48617614B9}"/>
    <cellStyle name="Normal 9 3 3 2 3 3 2" xfId="5975" xr:uid="{C6B67BD2-CEC9-448E-A7E1-D03D17E8546B}"/>
    <cellStyle name="Normal 9 3 3 2 3 4" xfId="4053" xr:uid="{4FD2D43F-48A5-495C-8428-5B3F028A6F0A}"/>
    <cellStyle name="Normal 9 3 3 2 4" xfId="2326" xr:uid="{9130B730-63F0-4767-B244-5D3402773931}"/>
    <cellStyle name="Normal 9 3 3 2 4 2" xfId="2327" xr:uid="{370414E6-545E-4499-BA96-DEE4952C094B}"/>
    <cellStyle name="Normal 9 3 3 2 4 2 2" xfId="5976" xr:uid="{3EA20215-009D-47A7-A6C1-E0F5572FD3AB}"/>
    <cellStyle name="Normal 9 3 3 2 4 3" xfId="5977" xr:uid="{1277BB5C-E0DD-4B21-A3EC-B9E351E97770}"/>
    <cellStyle name="Normal 9 3 3 2 5" xfId="2328" xr:uid="{A331DC3F-CC60-48DE-A023-B019417B8A18}"/>
    <cellStyle name="Normal 9 3 3 2 5 2" xfId="5978" xr:uid="{5E6B91BA-837B-45DA-BCD0-F593ED594A2B}"/>
    <cellStyle name="Normal 9 3 3 2 6" xfId="4054" xr:uid="{7C580AA5-E250-4C65-8D50-F228BF134941}"/>
    <cellStyle name="Normal 9 3 3 3" xfId="426" xr:uid="{F8988BA2-4DD8-4A38-BB74-B42584C12B20}"/>
    <cellStyle name="Normal 9 3 3 3 2" xfId="859" xr:uid="{0024D3ED-7649-4D49-8D4F-7E527D52AF3E}"/>
    <cellStyle name="Normal 9 3 3 3 2 2" xfId="860" xr:uid="{989999F9-6FF3-435B-A4A2-D95DDCDC8451}"/>
    <cellStyle name="Normal 9 3 3 3 2 2 2" xfId="2329" xr:uid="{1DCA44BE-FFF7-49EE-80EB-3CC0B92B3E14}"/>
    <cellStyle name="Normal 9 3 3 3 2 2 2 2" xfId="2330" xr:uid="{CE64F24B-9E3E-4FDD-8F49-7FBAB5823F3A}"/>
    <cellStyle name="Normal 9 3 3 3 2 2 2 2 2" xfId="4779" xr:uid="{F905AF55-931F-401F-A73B-C79E4655A51F}"/>
    <cellStyle name="Normal 9 3 3 3 2 2 3" xfId="2331" xr:uid="{78EDE41D-6D98-4589-9C65-0E47D62527BC}"/>
    <cellStyle name="Normal 9 3 3 3 2 2 3 2" xfId="4780" xr:uid="{BF059E2D-2066-47E0-B2A2-6E607DD71C3A}"/>
    <cellStyle name="Normal 9 3 3 3 2 3" xfId="2332" xr:uid="{3D749E3D-49EC-4541-BF96-7ACBB7BBD700}"/>
    <cellStyle name="Normal 9 3 3 3 2 3 2" xfId="2333" xr:uid="{269E3519-A7D1-42E2-8C6F-30FDFD6453E1}"/>
    <cellStyle name="Normal 9 3 3 3 2 3 2 2" xfId="4782" xr:uid="{810F7AC4-97B0-4091-9743-D0BE5882C9A5}"/>
    <cellStyle name="Normal 9 3 3 3 2 3 3" xfId="4781" xr:uid="{20486D6F-FC63-4132-ADB9-63C7A844C420}"/>
    <cellStyle name="Normal 9 3 3 3 2 4" xfId="2334" xr:uid="{A0590787-80DB-481D-9862-479A935ADEEB}"/>
    <cellStyle name="Normal 9 3 3 3 2 4 2" xfId="4783" xr:uid="{E32C0875-3263-4CD6-83E9-8FA984CC48EA}"/>
    <cellStyle name="Normal 9 3 3 3 3" xfId="861" xr:uid="{C1E3401F-F98C-4243-ADB2-8C07B3EF7F9E}"/>
    <cellStyle name="Normal 9 3 3 3 3 2" xfId="2335" xr:uid="{6189260E-2195-42B7-A4BA-2E9022D2FA35}"/>
    <cellStyle name="Normal 9 3 3 3 3 2 2" xfId="2336" xr:uid="{0D5173C9-0972-4225-90CD-618C08902178}"/>
    <cellStyle name="Normal 9 3 3 3 3 2 2 2" xfId="4786" xr:uid="{E66C496E-2323-43F0-8A13-3ECB76D301D2}"/>
    <cellStyle name="Normal 9 3 3 3 3 2 3" xfId="4785" xr:uid="{71EF3C08-0221-4FAE-A08A-4C52C4E2C4C1}"/>
    <cellStyle name="Normal 9 3 3 3 3 3" xfId="2337" xr:uid="{EA9764B2-D357-43CB-A951-2E64ACCA1E39}"/>
    <cellStyle name="Normal 9 3 3 3 3 3 2" xfId="4787" xr:uid="{431F1468-C493-411C-B7E8-C2A5788724CF}"/>
    <cellStyle name="Normal 9 3 3 3 3 4" xfId="4784" xr:uid="{D69745BA-48BC-4DFF-82FE-9C6F86FEFAD9}"/>
    <cellStyle name="Normal 9 3 3 3 4" xfId="2338" xr:uid="{B0D07D55-92EB-4E6F-9360-1F012BBD40E6}"/>
    <cellStyle name="Normal 9 3 3 3 4 2" xfId="2339" xr:uid="{F6F8D044-9580-4529-9E44-1C8AD59410CE}"/>
    <cellStyle name="Normal 9 3 3 3 4 2 2" xfId="4789" xr:uid="{B65A4CEC-FE3C-4E6C-9E36-FAF100D39B7E}"/>
    <cellStyle name="Normal 9 3 3 3 4 3" xfId="4788" xr:uid="{043D2E50-4A0B-4B40-ADA2-535CC4481518}"/>
    <cellStyle name="Normal 9 3 3 3 5" xfId="2340" xr:uid="{5B4277B0-1AB6-4304-8CBA-961FA6A601A2}"/>
    <cellStyle name="Normal 9 3 3 3 5 2" xfId="4790" xr:uid="{94942AED-222E-481C-8779-9BAB7E02DE14}"/>
    <cellStyle name="Normal 9 3 3 4" xfId="427" xr:uid="{540D51C1-DA53-46DE-BAA5-C5610E67E2A1}"/>
    <cellStyle name="Normal 9 3 3 4 2" xfId="862" xr:uid="{18680854-A836-4AAD-902F-3F4F8DC298D2}"/>
    <cellStyle name="Normal 9 3 3 4 2 2" xfId="2341" xr:uid="{552A5159-7518-429C-9263-E26537D6A534}"/>
    <cellStyle name="Normal 9 3 3 4 2 2 2" xfId="2342" xr:uid="{E6509ECB-CBDA-4A62-B6C6-9FFB9D288AC1}"/>
    <cellStyle name="Normal 9 3 3 4 2 2 2 2" xfId="4794" xr:uid="{76B26C4E-09D7-467A-A4C0-9AAF7B80CD44}"/>
    <cellStyle name="Normal 9 3 3 4 2 2 3" xfId="4793" xr:uid="{14D4321F-56FC-45F5-A8B2-41509A9BB2F5}"/>
    <cellStyle name="Normal 9 3 3 4 2 3" xfId="2343" xr:uid="{D07ACBB3-90AB-4580-B7C0-3555169753C6}"/>
    <cellStyle name="Normal 9 3 3 4 2 3 2" xfId="4795" xr:uid="{0B3D04A1-1A3E-43CB-9527-CC9B46319B18}"/>
    <cellStyle name="Normal 9 3 3 4 2 4" xfId="4792" xr:uid="{C7200759-2AEB-4B71-B58F-C6E6A79CCAA4}"/>
    <cellStyle name="Normal 9 3 3 4 3" xfId="2344" xr:uid="{DE0DBC1F-150E-4286-B137-74D967D714E9}"/>
    <cellStyle name="Normal 9 3 3 4 3 2" xfId="2345" xr:uid="{85B7343A-C06F-455D-B7A8-8555F390B833}"/>
    <cellStyle name="Normal 9 3 3 4 3 2 2" xfId="4797" xr:uid="{993B1FC2-35BD-4D4B-A483-BE83956707D1}"/>
    <cellStyle name="Normal 9 3 3 4 3 3" xfId="4796" xr:uid="{1E615B9E-C839-4E07-9311-23C79BFFE8A4}"/>
    <cellStyle name="Normal 9 3 3 4 4" xfId="2346" xr:uid="{F72BF68D-760F-4FFD-9D06-F523BD160AAB}"/>
    <cellStyle name="Normal 9 3 3 4 4 2" xfId="4798" xr:uid="{7D2C5DDF-6B97-471A-9E1E-B3A12D3F419B}"/>
    <cellStyle name="Normal 9 3 3 4 5" xfId="4791" xr:uid="{57D1854B-FC25-4100-AFBB-5A01BBC1B72E}"/>
    <cellStyle name="Normal 9 3 3 5" xfId="863" xr:uid="{BC93B65A-FE9D-496A-AB42-7416B6FB30E0}"/>
    <cellStyle name="Normal 9 3 3 5 2" xfId="2347" xr:uid="{9F698157-E0D0-46D2-9C71-84F4985AE361}"/>
    <cellStyle name="Normal 9 3 3 5 2 2" xfId="2348" xr:uid="{4DFC468E-12FA-424D-A7FD-EAD445E28C60}"/>
    <cellStyle name="Normal 9 3 3 5 2 2 2" xfId="4801" xr:uid="{23FEEECF-D9CF-4D54-8392-4AEDA74AE4B4}"/>
    <cellStyle name="Normal 9 3 3 5 2 3" xfId="4800" xr:uid="{5FAA4E56-C878-476F-94E8-D65A6BA699A4}"/>
    <cellStyle name="Normal 9 3 3 5 3" xfId="2349" xr:uid="{95257D2B-0C9F-44C1-9D11-330C2F871F97}"/>
    <cellStyle name="Normal 9 3 3 5 3 2" xfId="4802" xr:uid="{4714CBF6-76E1-49FC-9BCB-8BDD2517C9FB}"/>
    <cellStyle name="Normal 9 3 3 5 4" xfId="4055" xr:uid="{2E85E0E4-7451-497A-9B13-9C0A6D95FA67}"/>
    <cellStyle name="Normal 9 3 3 5 4 2" xfId="4803" xr:uid="{AAB6E452-4639-4829-8A5F-BD1DE47464EE}"/>
    <cellStyle name="Normal 9 3 3 5 5" xfId="4799" xr:uid="{AA814D12-A526-4160-B133-8C34B9E7F670}"/>
    <cellStyle name="Normal 9 3 3 6" xfId="2350" xr:uid="{853A981C-89D1-4E23-95EF-B77E2CD1E2FF}"/>
    <cellStyle name="Normal 9 3 3 6 2" xfId="2351" xr:uid="{697265B1-F31F-405E-8C81-F81297260B10}"/>
    <cellStyle name="Normal 9 3 3 6 2 2" xfId="4805" xr:uid="{DAD50FBF-B6C9-4A93-AA9E-A87D1A1D4BD6}"/>
    <cellStyle name="Normal 9 3 3 6 3" xfId="4804" xr:uid="{BF4FFEDD-0427-4895-9ED0-247B55CEC7B9}"/>
    <cellStyle name="Normal 9 3 3 7" xfId="2352" xr:uid="{CF5D608F-F66D-4391-867A-F08AE764C8C9}"/>
    <cellStyle name="Normal 9 3 3 7 2" xfId="4806" xr:uid="{AD30C362-B4F4-4170-924D-4890A6B4AD56}"/>
    <cellStyle name="Normal 9 3 3 8" xfId="4056" xr:uid="{CDB0BF97-47DD-4FF8-9E22-D1B438FCAFBA}"/>
    <cellStyle name="Normal 9 3 3 8 2" xfId="4807" xr:uid="{B511FC5A-92D7-4C97-A6CF-AF660090BF10}"/>
    <cellStyle name="Normal 9 3 4" xfId="191" xr:uid="{4BE7E2EE-B6F4-4B4F-BDF0-4FEECB47E548}"/>
    <cellStyle name="Normal 9 3 4 2" xfId="464" xr:uid="{0E1EF6FD-6693-4589-9111-81C9A0B0B3A5}"/>
    <cellStyle name="Normal 9 3 4 2 2" xfId="864" xr:uid="{684D5977-1EA1-4415-B797-F14A0EA68FE0}"/>
    <cellStyle name="Normal 9 3 4 2 2 2" xfId="2353" xr:uid="{192359F4-CE8A-4315-A0F1-A600F53FD103}"/>
    <cellStyle name="Normal 9 3 4 2 2 2 2" xfId="2354" xr:uid="{14520A71-DD2D-4323-94E8-65F64FA9E104}"/>
    <cellStyle name="Normal 9 3 4 2 2 2 2 2" xfId="4812" xr:uid="{B0E36C52-0FF9-4247-86C3-36414BBA27AE}"/>
    <cellStyle name="Normal 9 3 4 2 2 2 2 2 2" xfId="5979" xr:uid="{5776FB97-D3CC-4F27-ABFB-98C073B316AC}"/>
    <cellStyle name="Normal 9 3 4 2 2 2 2 2 3" xfId="6100" xr:uid="{B5A29E06-5090-4F3E-8412-696F774779E1}"/>
    <cellStyle name="Normal 9 3 4 2 2 2 3" xfId="4811" xr:uid="{26D4970E-3DF6-4A8E-AFCE-E6424E34757B}"/>
    <cellStyle name="Normal 9 3 4 2 2 2 3 2" xfId="5980" xr:uid="{9D022E4C-18C8-4910-9D43-E04E4D675C60}"/>
    <cellStyle name="Normal 9 3 4 2 2 2 3 3" xfId="6094" xr:uid="{55373144-6DC4-45D0-ADA4-C2CBAC2643A9}"/>
    <cellStyle name="Normal 9 3 4 2 2 3" xfId="2355" xr:uid="{248817ED-B4D3-45BF-A282-7B5EDFB7C19D}"/>
    <cellStyle name="Normal 9 3 4 2 2 3 2" xfId="4813" xr:uid="{D1EFBFE4-8D79-419E-87ED-9EB6B8F54574}"/>
    <cellStyle name="Normal 9 3 4 2 2 3 2 2" xfId="5981" xr:uid="{93E2273F-A48D-46F7-A697-CC7824C5366B}"/>
    <cellStyle name="Normal 9 3 4 2 2 3 2 3" xfId="6087" xr:uid="{9874349E-6236-4C3D-90EC-54C0059802CB}"/>
    <cellStyle name="Normal 9 3 4 2 2 4" xfId="4057" xr:uid="{2323987D-54CA-4CFD-B48C-E533B7EF1B0D}"/>
    <cellStyle name="Normal 9 3 4 2 2 4 2" xfId="4814" xr:uid="{70A7714E-DA84-4F64-BA54-A15B695A0B44}"/>
    <cellStyle name="Normal 9 3 4 2 2 5" xfId="4810" xr:uid="{2E13DB48-B0BE-4695-B86B-A0F25C2BF9CC}"/>
    <cellStyle name="Normal 9 3 4 2 3" xfId="2356" xr:uid="{80D78A66-7EF2-4067-9E75-98513D845234}"/>
    <cellStyle name="Normal 9 3 4 2 3 2" xfId="2357" xr:uid="{18C4F7C4-BC9A-48BA-B9CD-27445DEB9651}"/>
    <cellStyle name="Normal 9 3 4 2 3 2 2" xfId="4816" xr:uid="{2DA7995A-D013-459E-BD86-C23F646AAE9E}"/>
    <cellStyle name="Normal 9 3 4 2 3 2 2 2" xfId="5982" xr:uid="{238CDD89-C323-4D4A-BD4A-2C3F0824AAE0}"/>
    <cellStyle name="Normal 9 3 4 2 3 2 2 3" xfId="6086" xr:uid="{5CD6A8EA-B4A9-4822-ABF3-B382CA1DD536}"/>
    <cellStyle name="Normal 9 3 4 2 3 3" xfId="4815" xr:uid="{DB77714B-E561-43A4-9E1A-7160F4936D73}"/>
    <cellStyle name="Normal 9 3 4 2 3 3 2" xfId="5983" xr:uid="{FF1B66A6-78FF-4F5B-8174-B455FF0CC577}"/>
    <cellStyle name="Normal 9 3 4 2 3 3 3" xfId="6099" xr:uid="{949968C2-D098-496C-9845-1AED64AC59B3}"/>
    <cellStyle name="Normal 9 3 4 2 4" xfId="2358" xr:uid="{5F941AB4-E0DB-40EC-9B81-CC685DB002BE}"/>
    <cellStyle name="Normal 9 3 4 2 4 2" xfId="4817" xr:uid="{5BD7E078-4758-4C4F-8DDB-9050B40DDA01}"/>
    <cellStyle name="Normal 9 3 4 2 4 2 2" xfId="5984" xr:uid="{28CB65D8-D35E-4207-BCC8-8EC2D67466AA}"/>
    <cellStyle name="Normal 9 3 4 2 4 2 3" xfId="6080" xr:uid="{86AE7E0E-5A94-4B05-A4B7-9BB520867526}"/>
    <cellStyle name="Normal 9 3 4 2 5" xfId="4058" xr:uid="{134D3FC2-B732-492C-9A71-F93946B20177}"/>
    <cellStyle name="Normal 9 3 4 2 5 2" xfId="4818" xr:uid="{1B9B23A7-7E65-4120-8CD4-7047E97C784D}"/>
    <cellStyle name="Normal 9 3 4 2 6" xfId="4809" xr:uid="{F2C7FAD4-1E17-47FC-8FF1-5A3F5B2ABBF6}"/>
    <cellStyle name="Normal 9 3 4 3" xfId="865" xr:uid="{39712006-001B-4604-8C11-F2046C7452F6}"/>
    <cellStyle name="Normal 9 3 4 3 2" xfId="2359" xr:uid="{5D4CF826-1F26-4DBD-A1C1-D4469BEF1AF0}"/>
    <cellStyle name="Normal 9 3 4 3 2 2" xfId="2360" xr:uid="{5654169C-2ACF-4E8A-BB5E-38B68CCBD12D}"/>
    <cellStyle name="Normal 9 3 4 3 2 2 2" xfId="4821" xr:uid="{AE0502ED-3A80-4AB5-809C-CC0A0A0A8970}"/>
    <cellStyle name="Normal 9 3 4 3 2 2 2 2" xfId="5985" xr:uid="{17732F38-F467-4FE7-8607-8BADF27140EE}"/>
    <cellStyle name="Normal 9 3 4 3 2 2 2 3" xfId="6081" xr:uid="{584EF625-6D01-45B7-A4E3-197735AA7C03}"/>
    <cellStyle name="Normal 9 3 4 3 2 3" xfId="4820" xr:uid="{A655D998-65F0-4124-A0A1-8AD798BFCD51}"/>
    <cellStyle name="Normal 9 3 4 3 2 3 2" xfId="5986" xr:uid="{E2629A02-4D95-4378-A6B0-42139C9AD5F4}"/>
    <cellStyle name="Normal 9 3 4 3 2 3 3" xfId="6085" xr:uid="{FB6B3800-E3F0-4A27-BC1A-3DF3C855659C}"/>
    <cellStyle name="Normal 9 3 4 3 3" xfId="2361" xr:uid="{59189810-220B-4D22-88CA-848B0926211B}"/>
    <cellStyle name="Normal 9 3 4 3 3 2" xfId="4822" xr:uid="{64BD59B4-392C-49CD-98DD-CF24CD0F4EED}"/>
    <cellStyle name="Normal 9 3 4 3 3 2 2" xfId="5987" xr:uid="{392C4C6B-FD3A-4521-AAE4-9D7A422594BB}"/>
    <cellStyle name="Normal 9 3 4 3 3 2 3" xfId="6082" xr:uid="{DD68E143-9100-4F14-A7CF-67DCAA551381}"/>
    <cellStyle name="Normal 9 3 4 3 4" xfId="4059" xr:uid="{2B6AF071-937E-4025-82BC-F7B10AF995BC}"/>
    <cellStyle name="Normal 9 3 4 3 4 2" xfId="4823" xr:uid="{907BE484-D462-4143-9EDC-BAB896C893A0}"/>
    <cellStyle name="Normal 9 3 4 3 5" xfId="4819" xr:uid="{A59F4D37-C127-4F7A-A225-8911CCD69541}"/>
    <cellStyle name="Normal 9 3 4 4" xfId="2362" xr:uid="{0488A63A-3E4C-44A4-9189-2E5F844EAA9E}"/>
    <cellStyle name="Normal 9 3 4 4 2" xfId="2363" xr:uid="{30B4CE52-B392-480D-A376-B4AAE19BE1D7}"/>
    <cellStyle name="Normal 9 3 4 4 2 2" xfId="4825" xr:uid="{54AD1854-729B-4272-8EFF-7C69E583A057}"/>
    <cellStyle name="Normal 9 3 4 4 2 2 2" xfId="5988" xr:uid="{E6A318B2-EEBD-4540-B099-115AF0E7F3C9}"/>
    <cellStyle name="Normal 9 3 4 4 2 2 3" xfId="6096" xr:uid="{BBA88A33-F807-4D0A-A1BF-746792610009}"/>
    <cellStyle name="Normal 9 3 4 4 3" xfId="4060" xr:uid="{2193FF43-4047-415C-9A6D-8C374BD92DA8}"/>
    <cellStyle name="Normal 9 3 4 4 3 2" xfId="4826" xr:uid="{FEEBFB9D-9F80-4BF1-8E2C-B47293DAAA86}"/>
    <cellStyle name="Normal 9 3 4 4 4" xfId="4061" xr:uid="{620DCC17-89C8-4B7E-9D99-90C266B798CF}"/>
    <cellStyle name="Normal 9 3 4 4 4 2" xfId="4827" xr:uid="{1B7B77EA-1F67-4999-9C20-1202FF8D7E09}"/>
    <cellStyle name="Normal 9 3 4 4 5" xfId="4824" xr:uid="{5AA288C0-BD1E-4CF2-8542-349671A8A416}"/>
    <cellStyle name="Normal 9 3 4 5" xfId="2364" xr:uid="{84222E18-A310-4927-8184-E80046621BB9}"/>
    <cellStyle name="Normal 9 3 4 5 2" xfId="4828" xr:uid="{7ECC2CFC-BE49-4B4B-BF53-4B4D378FCCF8}"/>
    <cellStyle name="Normal 9 3 4 5 2 2" xfId="5989" xr:uid="{E9EEC940-150D-407D-B0AC-B90F26124BE9}"/>
    <cellStyle name="Normal 9 3 4 5 2 3" xfId="6102" xr:uid="{0B30491E-5719-4F8B-B776-F6C0DB189634}"/>
    <cellStyle name="Normal 9 3 4 6" xfId="4062" xr:uid="{3DD603D9-3E40-4AC7-8857-367E4F40B818}"/>
    <cellStyle name="Normal 9 3 4 6 2" xfId="4829" xr:uid="{4F19AF50-FB74-4A33-B81D-01FCB4B6B16D}"/>
    <cellStyle name="Normal 9 3 4 7" xfId="4063" xr:uid="{D152E45E-8884-4D1A-A3A3-2AC38F9465DC}"/>
    <cellStyle name="Normal 9 3 4 7 2" xfId="4830" xr:uid="{67741439-37FD-4317-BDB1-5DF850204727}"/>
    <cellStyle name="Normal 9 3 4 8" xfId="4808" xr:uid="{A6088EB3-B6A9-4DBA-93C0-53730C387F78}"/>
    <cellStyle name="Normal 9 3 5" xfId="428" xr:uid="{ADA5B350-2D63-4CEC-A7F9-15BF2AE49D51}"/>
    <cellStyle name="Normal 9 3 5 2" xfId="866" xr:uid="{C230AB59-483A-4DB0-A6DD-91EFCEBD81FD}"/>
    <cellStyle name="Normal 9 3 5 2 2" xfId="867" xr:uid="{C3D2DB1D-54F1-4D81-8287-0F0ADD386E1F}"/>
    <cellStyle name="Normal 9 3 5 2 2 2" xfId="2365" xr:uid="{D65574D9-F52E-49DA-AE1F-5E9DC2132FD8}"/>
    <cellStyle name="Normal 9 3 5 2 2 2 2" xfId="2366" xr:uid="{7F873C21-4050-446F-A928-36128BB9F087}"/>
    <cellStyle name="Normal 9 3 5 2 2 2 2 2" xfId="4835" xr:uid="{12BC6E9E-9C66-4A7A-B3B7-72AB4B35721C}"/>
    <cellStyle name="Normal 9 3 5 2 2 2 3" xfId="4834" xr:uid="{2BFD171C-3BA7-44A4-AE00-17310C501CEC}"/>
    <cellStyle name="Normal 9 3 5 2 2 3" xfId="2367" xr:uid="{5B2AB98B-9DB5-4F93-BB05-61A9DB4EDDD3}"/>
    <cellStyle name="Normal 9 3 5 2 2 3 2" xfId="4836" xr:uid="{F6087E91-42E6-4C37-AA4F-776848F53E51}"/>
    <cellStyle name="Normal 9 3 5 2 2 4" xfId="4833" xr:uid="{B75E0F02-40C6-45A8-8921-196E025E10EB}"/>
    <cellStyle name="Normal 9 3 5 2 3" xfId="2368" xr:uid="{C384B996-DB63-4A4A-9531-2DB4C6009404}"/>
    <cellStyle name="Normal 9 3 5 2 3 2" xfId="2369" xr:uid="{B8EFA644-66E5-4CD2-BFE4-3D762C957B6A}"/>
    <cellStyle name="Normal 9 3 5 2 3 2 2" xfId="4838" xr:uid="{123AEE2D-0C7E-477C-ABC0-BE9F139DF251}"/>
    <cellStyle name="Normal 9 3 5 2 3 3" xfId="4837" xr:uid="{0AE8B6B8-7A28-4A45-BEDB-2487DEF96D0B}"/>
    <cellStyle name="Normal 9 3 5 2 4" xfId="2370" xr:uid="{BD6C7994-B14E-45B2-9C75-57B5A6707440}"/>
    <cellStyle name="Normal 9 3 5 2 4 2" xfId="4839" xr:uid="{44AC2926-C101-45A1-9521-6C7EAAE39A62}"/>
    <cellStyle name="Normal 9 3 5 2 5" xfId="4832" xr:uid="{82C6C614-477C-43A3-B566-699588F32249}"/>
    <cellStyle name="Normal 9 3 5 3" xfId="868" xr:uid="{EBB3961B-7230-4744-8FB0-BF693ED2AA3A}"/>
    <cellStyle name="Normal 9 3 5 3 2" xfId="2371" xr:uid="{B263971F-A5EE-4D76-8BF8-3BF899057CC2}"/>
    <cellStyle name="Normal 9 3 5 3 2 2" xfId="2372" xr:uid="{C6FFD522-C84B-49F7-A431-5930E2E13B30}"/>
    <cellStyle name="Normal 9 3 5 3 2 2 2" xfId="4842" xr:uid="{EB28C2AF-1DA8-4E10-906A-17DE7A60C41A}"/>
    <cellStyle name="Normal 9 3 5 3 2 3" xfId="4841" xr:uid="{A7266BB9-2BEB-401C-9002-041C23C523AC}"/>
    <cellStyle name="Normal 9 3 5 3 3" xfId="2373" xr:uid="{4A4886B4-1E51-41F2-8A93-C2AFF45C0C37}"/>
    <cellStyle name="Normal 9 3 5 3 3 2" xfId="4843" xr:uid="{0DEF9E88-6F79-4A7A-9E01-74D7D4BD507D}"/>
    <cellStyle name="Normal 9 3 5 3 4" xfId="4064" xr:uid="{98D87A1B-53F9-40AD-9BEE-BE7D59C5BF81}"/>
    <cellStyle name="Normal 9 3 5 3 4 2" xfId="4844" xr:uid="{D54FE07C-7B43-466E-896F-B0CC563B4DF4}"/>
    <cellStyle name="Normal 9 3 5 3 5" xfId="4840" xr:uid="{D40623A2-F3A5-4C84-BC0E-176D951B2B84}"/>
    <cellStyle name="Normal 9 3 5 4" xfId="2374" xr:uid="{8A89B78F-B27B-4CA9-BE5F-D0BE23899021}"/>
    <cellStyle name="Normal 9 3 5 4 2" xfId="2375" xr:uid="{B7368711-61F3-46E7-9FCA-16DDECA80AAF}"/>
    <cellStyle name="Normal 9 3 5 4 2 2" xfId="4846" xr:uid="{248A01DC-FA25-4663-9240-486942BF8AC9}"/>
    <cellStyle name="Normal 9 3 5 4 3" xfId="4845" xr:uid="{CE59D1B7-E94C-4C9B-B7F5-98672EBC6B9D}"/>
    <cellStyle name="Normal 9 3 5 5" xfId="2376" xr:uid="{2CA9CD41-9347-4A1C-ACA3-74C2A34792E3}"/>
    <cellStyle name="Normal 9 3 5 5 2" xfId="4847" xr:uid="{04612162-E226-42E9-A74D-37ECB8DF5C60}"/>
    <cellStyle name="Normal 9 3 5 6" xfId="4065" xr:uid="{781DD00F-637A-44B5-BB05-7DD1752B617D}"/>
    <cellStyle name="Normal 9 3 5 6 2" xfId="4848" xr:uid="{40EAB250-27DD-49FE-8833-CA05D9E7CAF0}"/>
    <cellStyle name="Normal 9 3 5 7" xfId="4831" xr:uid="{49E35F80-F5EE-4270-B4F5-0A913A9DAB45}"/>
    <cellStyle name="Normal 9 3 6" xfId="429" xr:uid="{CDF63C87-2B9D-4FC6-8AD0-B1602C50A7D8}"/>
    <cellStyle name="Normal 9 3 6 2" xfId="869" xr:uid="{DBD6AE2F-36DA-49BB-A5E3-A58D4AD98B5F}"/>
    <cellStyle name="Normal 9 3 6 2 2" xfId="2377" xr:uid="{9D2C8A22-85FD-4180-B80D-52B5EF89BF82}"/>
    <cellStyle name="Normal 9 3 6 2 2 2" xfId="2378" xr:uid="{C63297E7-6F3C-4025-9E57-334F47738DF7}"/>
    <cellStyle name="Normal 9 3 6 2 2 2 2" xfId="4852" xr:uid="{6110B996-18DE-40EF-9FF6-18CDB9CD1369}"/>
    <cellStyle name="Normal 9 3 6 2 2 3" xfId="4851" xr:uid="{D012703C-0A86-4A63-A1A9-EFD00AB84CC8}"/>
    <cellStyle name="Normal 9 3 6 2 3" xfId="2379" xr:uid="{1E1F200C-9A97-4EE0-B80C-EC14ABEEE82F}"/>
    <cellStyle name="Normal 9 3 6 2 3 2" xfId="4853" xr:uid="{B6DAAFA5-1417-4075-9795-5921F4EB2E52}"/>
    <cellStyle name="Normal 9 3 6 2 4" xfId="4066" xr:uid="{8C86B98A-833E-4483-ADDA-690B6B68A0AD}"/>
    <cellStyle name="Normal 9 3 6 2 4 2" xfId="4854" xr:uid="{D33C1B38-CBEB-4718-8C86-B00AB3359187}"/>
    <cellStyle name="Normal 9 3 6 2 5" xfId="4850" xr:uid="{923B111B-1056-4728-BC5D-E314FB9C66DB}"/>
    <cellStyle name="Normal 9 3 6 3" xfId="2380" xr:uid="{BDEE7418-5826-448E-8F76-E04B562C5C8B}"/>
    <cellStyle name="Normal 9 3 6 3 2" xfId="2381" xr:uid="{09BC848B-F656-4937-9AB0-E024C8DC3FB9}"/>
    <cellStyle name="Normal 9 3 6 3 2 2" xfId="4856" xr:uid="{5EF856E5-8E62-4B16-A33E-900EF33A34F4}"/>
    <cellStyle name="Normal 9 3 6 3 3" xfId="4855" xr:uid="{B2ABF01E-1843-461B-A475-AEB4818B79C7}"/>
    <cellStyle name="Normal 9 3 6 4" xfId="2382" xr:uid="{787D077F-958F-47E1-833B-53F4A7F200BF}"/>
    <cellStyle name="Normal 9 3 6 4 2" xfId="4857" xr:uid="{9E7AA20C-13EF-4C4E-AEC6-21B1AE060A16}"/>
    <cellStyle name="Normal 9 3 6 5" xfId="4067" xr:uid="{E87AEA46-7851-41AB-9FDF-58F1230E7F9A}"/>
    <cellStyle name="Normal 9 3 6 5 2" xfId="4858" xr:uid="{8E7D6C19-325E-414F-A686-15E91A312357}"/>
    <cellStyle name="Normal 9 3 6 6" xfId="4849" xr:uid="{B53352C7-B04E-443F-8F33-D3F5F2C2C411}"/>
    <cellStyle name="Normal 9 3 7" xfId="870" xr:uid="{834C0872-B98C-419A-BCDD-13805F4A15FA}"/>
    <cellStyle name="Normal 9 3 7 2" xfId="2383" xr:uid="{593A724A-40CA-4BFE-B6D5-CF9C2ED7573F}"/>
    <cellStyle name="Normal 9 3 7 2 2" xfId="2384" xr:uid="{B1A3D97C-C98F-4C60-9E3C-D5B63C6F0991}"/>
    <cellStyle name="Normal 9 3 7 2 2 2" xfId="4861" xr:uid="{2008C4AE-D056-4372-8C78-EC62112B1FD0}"/>
    <cellStyle name="Normal 9 3 7 2 3" xfId="4860" xr:uid="{D091A7C8-3BAF-4D6C-A965-75CB69EBF43C}"/>
    <cellStyle name="Normal 9 3 7 3" xfId="2385" xr:uid="{0164574C-3C3F-492E-83CF-7756BD744309}"/>
    <cellStyle name="Normal 9 3 7 3 2" xfId="4862" xr:uid="{DBB39FB0-64A5-41AC-A6DB-24E7C794F0E3}"/>
    <cellStyle name="Normal 9 3 7 4" xfId="4068" xr:uid="{E55B4305-3925-4BCD-879D-8EB02D259252}"/>
    <cellStyle name="Normal 9 3 7 4 2" xfId="4863" xr:uid="{D7EA0DF2-1E1D-4DD9-A07A-8FF17780EE81}"/>
    <cellStyle name="Normal 9 3 7 5" xfId="4859" xr:uid="{2F64C567-2C71-4960-9228-3A12C83B84A8}"/>
    <cellStyle name="Normal 9 3 8" xfId="2386" xr:uid="{3AE54F15-9FC7-4657-8396-E8AC8F1B14CE}"/>
    <cellStyle name="Normal 9 3 8 2" xfId="2387" xr:uid="{F1667A94-AA95-4D49-BD8A-D1E390392838}"/>
    <cellStyle name="Normal 9 3 8 2 2" xfId="4865" xr:uid="{80F563B6-548D-40B2-9726-77A6B9930E94}"/>
    <cellStyle name="Normal 9 3 8 3" xfId="4069" xr:uid="{7BE8A717-DF2E-4004-93F0-15E6548581FA}"/>
    <cellStyle name="Normal 9 3 8 3 2" xfId="4866" xr:uid="{002361A0-78E2-4750-B6E0-11CCA1110D01}"/>
    <cellStyle name="Normal 9 3 8 4" xfId="4070" xr:uid="{A16ED1C8-D05D-4E04-91EE-28439EC17C52}"/>
    <cellStyle name="Normal 9 3 8 4 2" xfId="4867" xr:uid="{B69699EE-D5EC-4645-AC16-4BD2220B1591}"/>
    <cellStyle name="Normal 9 3 8 5" xfId="4864" xr:uid="{83FE229F-0DD7-44E2-A9DF-519A3DD09842}"/>
    <cellStyle name="Normal 9 3 9" xfId="2388" xr:uid="{34A3412F-7D50-47CD-97AB-F86D02E77B5C}"/>
    <cellStyle name="Normal 9 3 9 2" xfId="4868" xr:uid="{086A380E-A49C-4A99-A174-F44EAC21E59A}"/>
    <cellStyle name="Normal 9 4" xfId="192" xr:uid="{6C98D889-F899-4203-BA1C-4883E79E9716}"/>
    <cellStyle name="Normal 9 4 10" xfId="4071" xr:uid="{E2546F78-F6B1-420F-A460-EAF4E83B4F30}"/>
    <cellStyle name="Normal 9 4 10 2" xfId="4870" xr:uid="{C24DC001-5BCE-4648-AAD0-1F18082AD3F6}"/>
    <cellStyle name="Normal 9 4 11" xfId="4072" xr:uid="{BC17A679-45EE-4751-9E6D-76B9A6A587DB}"/>
    <cellStyle name="Normal 9 4 11 2" xfId="4871" xr:uid="{F59C3255-853A-4E54-99D7-617221230FE8}"/>
    <cellStyle name="Normal 9 4 12" xfId="4869" xr:uid="{64CB2E76-C653-449E-B145-CE9DE6ACED1F}"/>
    <cellStyle name="Normal 9 4 2" xfId="193" xr:uid="{DA1F07A4-CFCB-437B-9F64-56A94F5C9AAB}"/>
    <cellStyle name="Normal 9 4 2 10" xfId="4872" xr:uid="{6D91ABF4-E4C0-4487-BAEA-DE746F78F9E0}"/>
    <cellStyle name="Normal 9 4 2 2" xfId="194" xr:uid="{38CC557A-2CE9-44BB-B005-385EE6079B2D}"/>
    <cellStyle name="Normal 9 4 2 2 2" xfId="430" xr:uid="{C7754F1A-FC6A-4B1E-9D04-C7C0D934F67B}"/>
    <cellStyle name="Normal 9 4 2 2 2 2" xfId="871" xr:uid="{2AAFC1E6-FD59-40A6-8E42-8AE67B470853}"/>
    <cellStyle name="Normal 9 4 2 2 2 2 2" xfId="2389" xr:uid="{D19BD144-5983-4C39-B695-8FD1D07E6376}"/>
    <cellStyle name="Normal 9 4 2 2 2 2 2 2" xfId="2390" xr:uid="{5657299B-C8C1-4DE5-AAC3-E1E5B8373671}"/>
    <cellStyle name="Normal 9 4 2 2 2 2 2 2 2" xfId="4877" xr:uid="{70ECCF18-56F5-4297-8C85-85DADC5485F6}"/>
    <cellStyle name="Normal 9 4 2 2 2 2 2 2 2 2" xfId="5990" xr:uid="{611468BA-A2E5-4DEF-BD45-3AC0684E7056}"/>
    <cellStyle name="Normal 9 4 2 2 2 2 2 2 2 3" xfId="6104" xr:uid="{5CB75692-55BA-449D-9439-68E2B0931F6A}"/>
    <cellStyle name="Normal 9 4 2 2 2 2 2 3" xfId="4876" xr:uid="{1BDCC82D-7323-44D5-A15F-CE867669FEA3}"/>
    <cellStyle name="Normal 9 4 2 2 2 2 2 3 2" xfId="5991" xr:uid="{486AEEF5-01B0-469D-9313-DF3FD2620FD4}"/>
    <cellStyle name="Normal 9 4 2 2 2 2 2 3 3" xfId="6103" xr:uid="{2D22DC4C-8056-4955-B0FE-20298B053B7D}"/>
    <cellStyle name="Normal 9 4 2 2 2 2 3" xfId="2391" xr:uid="{A5089729-1D74-4D16-9D47-378BE3A81271}"/>
    <cellStyle name="Normal 9 4 2 2 2 2 3 2" xfId="4878" xr:uid="{07773F41-C51C-4AC6-84E3-F755C33EAAE0}"/>
    <cellStyle name="Normal 9 4 2 2 2 2 3 2 2" xfId="5992" xr:uid="{AE74ABE1-2A3F-4DF1-A995-6B13F5BB531C}"/>
    <cellStyle name="Normal 9 4 2 2 2 2 3 2 3" xfId="6105" xr:uid="{389231CF-694E-4C98-8F79-A577E929EF82}"/>
    <cellStyle name="Normal 9 4 2 2 2 2 4" xfId="4073" xr:uid="{C57D8A84-809E-4E39-95E8-A1B214AA1D32}"/>
    <cellStyle name="Normal 9 4 2 2 2 2 4 2" xfId="4879" xr:uid="{05AE78E3-48BD-41F0-A793-9737BFC86F5F}"/>
    <cellStyle name="Normal 9 4 2 2 2 2 5" xfId="4875" xr:uid="{EC0D0B7B-0E98-432B-A352-533DA4775C71}"/>
    <cellStyle name="Normal 9 4 2 2 2 3" xfId="2392" xr:uid="{ECF808F5-5E2D-4288-A698-44C312805A57}"/>
    <cellStyle name="Normal 9 4 2 2 2 3 2" xfId="2393" xr:uid="{6C4B4B77-7BF2-4D52-A36E-347875E052C0}"/>
    <cellStyle name="Normal 9 4 2 2 2 3 2 2" xfId="4881" xr:uid="{D3690721-2E92-4144-A66C-1EC1B4D4AD78}"/>
    <cellStyle name="Normal 9 4 2 2 2 3 2 2 2" xfId="5993" xr:uid="{26331181-3607-4506-945B-7FF4B3083160}"/>
    <cellStyle name="Normal 9 4 2 2 2 3 2 2 3" xfId="6106" xr:uid="{4F5F43C9-6519-43B6-BABF-73EE22B56049}"/>
    <cellStyle name="Normal 9 4 2 2 2 3 3" xfId="4074" xr:uid="{6BA2D2E0-261A-4B7E-8432-396F5C50655E}"/>
    <cellStyle name="Normal 9 4 2 2 2 3 3 2" xfId="4882" xr:uid="{436E9F21-D2C8-40D2-9099-DB0E707EF26C}"/>
    <cellStyle name="Normal 9 4 2 2 2 3 4" xfId="4075" xr:uid="{7DA2B450-87AF-4FBA-8C9F-6714FFB5C38D}"/>
    <cellStyle name="Normal 9 4 2 2 2 3 4 2" xfId="4883" xr:uid="{8E230D40-270D-48F7-AF36-9E5299287F55}"/>
    <cellStyle name="Normal 9 4 2 2 2 3 5" xfId="4880" xr:uid="{D569E8BB-37CA-4E18-96D3-27938B617B7F}"/>
    <cellStyle name="Normal 9 4 2 2 2 4" xfId="2394" xr:uid="{362A8FB4-2B04-4AE5-ADD4-F4582E7B3F4C}"/>
    <cellStyle name="Normal 9 4 2 2 2 4 2" xfId="4884" xr:uid="{C80DAEF0-F31F-453B-B0B0-A412A8323012}"/>
    <cellStyle name="Normal 9 4 2 2 2 4 2 2" xfId="5994" xr:uid="{A837654B-D063-437C-8144-F2D8605EC7E2}"/>
    <cellStyle name="Normal 9 4 2 2 2 4 2 3" xfId="6107" xr:uid="{DCF6B58F-AE51-46C8-B5C4-B59C797D6126}"/>
    <cellStyle name="Normal 9 4 2 2 2 5" xfId="4076" xr:uid="{921451FA-7704-40CF-ABD4-5F0D7E727525}"/>
    <cellStyle name="Normal 9 4 2 2 2 5 2" xfId="4885" xr:uid="{D159B7CA-0652-440E-97F7-048FB4BE2580}"/>
    <cellStyle name="Normal 9 4 2 2 2 6" xfId="4077" xr:uid="{9D0F0CD5-7D64-4016-9FE3-C84DEF1876B8}"/>
    <cellStyle name="Normal 9 4 2 2 2 6 2" xfId="4886" xr:uid="{76630CB3-A71C-4830-81E8-8C777AB9FDB4}"/>
    <cellStyle name="Normal 9 4 2 2 2 7" xfId="4874" xr:uid="{FE111FCA-AD3A-409A-B321-D5A78DA16AFD}"/>
    <cellStyle name="Normal 9 4 2 2 3" xfId="872" xr:uid="{C8A99265-A9AE-41B8-96B0-2D0B8270AB05}"/>
    <cellStyle name="Normal 9 4 2 2 3 2" xfId="2395" xr:uid="{620E8FB6-4EF6-450A-A843-F8060D85CCA6}"/>
    <cellStyle name="Normal 9 4 2 2 3 2 2" xfId="2396" xr:uid="{6001F3B9-E59D-49FA-8C03-AD1E9637E8BF}"/>
    <cellStyle name="Normal 9 4 2 2 3 2 2 2" xfId="4889" xr:uid="{3627F047-9073-4E62-89FE-3F3BF7F6A224}"/>
    <cellStyle name="Normal 9 4 2 2 3 2 2 2 2" xfId="5995" xr:uid="{1D93E506-2606-4390-9A53-2564B10F38DC}"/>
    <cellStyle name="Normal 9 4 2 2 3 2 2 2 3" xfId="6108" xr:uid="{4D9010E9-063B-4291-831D-003481172237}"/>
    <cellStyle name="Normal 9 4 2 2 3 2 3" xfId="4078" xr:uid="{7668B187-F155-495B-A565-5B4642673719}"/>
    <cellStyle name="Normal 9 4 2 2 3 2 3 2" xfId="4890" xr:uid="{9F7569DC-4EB8-4504-85D0-A11B253B239D}"/>
    <cellStyle name="Normal 9 4 2 2 3 2 4" xfId="4079" xr:uid="{496BD6AE-49A2-4BD9-B348-7C12F8CCBB3B}"/>
    <cellStyle name="Normal 9 4 2 2 3 2 4 2" xfId="4891" xr:uid="{E7CAEC13-8C8A-4975-87E0-FCCC1138790A}"/>
    <cellStyle name="Normal 9 4 2 2 3 2 5" xfId="4888" xr:uid="{FF5D4D44-81C3-4D2A-93F7-6FBB98107067}"/>
    <cellStyle name="Normal 9 4 2 2 3 3" xfId="2397" xr:uid="{DDAFE648-3C65-404B-B759-C01BE5D30733}"/>
    <cellStyle name="Normal 9 4 2 2 3 3 2" xfId="4892" xr:uid="{46387237-F95F-4171-A4DD-A4D0DA83AC7E}"/>
    <cellStyle name="Normal 9 4 2 2 3 3 2 2" xfId="5996" xr:uid="{98030D6B-5D3C-40BE-A54C-71BA97C65929}"/>
    <cellStyle name="Normal 9 4 2 2 3 3 2 3" xfId="6109" xr:uid="{C7FEF617-ADAA-456B-9B82-412EC7D7A547}"/>
    <cellStyle name="Normal 9 4 2 2 3 4" xfId="4080" xr:uid="{5163CEE9-12EE-4F13-802E-43798F790202}"/>
    <cellStyle name="Normal 9 4 2 2 3 4 2" xfId="4893" xr:uid="{E0ED73E4-DA41-426D-B0F6-69B87663F010}"/>
    <cellStyle name="Normal 9 4 2 2 3 5" xfId="4081" xr:uid="{8246D932-8FE3-4E8F-A3C9-BE2FFEF912EA}"/>
    <cellStyle name="Normal 9 4 2 2 3 5 2" xfId="4894" xr:uid="{BE556EDC-C1D2-4EDE-8521-BD524368C9C8}"/>
    <cellStyle name="Normal 9 4 2 2 3 6" xfId="4887" xr:uid="{38659726-ECD2-4A47-8CDE-1117896A8EC1}"/>
    <cellStyle name="Normal 9 4 2 2 4" xfId="2398" xr:uid="{C224A722-C971-4E5D-A281-D7DC21421BFC}"/>
    <cellStyle name="Normal 9 4 2 2 4 2" xfId="2399" xr:uid="{DCC03EE1-2C63-49E1-A73A-A1880AA7E616}"/>
    <cellStyle name="Normal 9 4 2 2 4 2 2" xfId="4896" xr:uid="{F7E31D1A-EB93-47C0-A496-9A96DC9A637A}"/>
    <cellStyle name="Normal 9 4 2 2 4 2 2 2" xfId="5997" xr:uid="{C80B8393-21CD-44B6-8084-65B8E180733F}"/>
    <cellStyle name="Normal 9 4 2 2 4 2 2 3" xfId="6110" xr:uid="{8ECFD62C-3CCE-41D5-8AF4-627A4BF1C740}"/>
    <cellStyle name="Normal 9 4 2 2 4 3" xfId="4082" xr:uid="{33A49F2B-B263-43E1-AEE0-6AFB79EC4309}"/>
    <cellStyle name="Normal 9 4 2 2 4 3 2" xfId="4897" xr:uid="{9B5F5F33-5879-4274-818A-FB047D3162D8}"/>
    <cellStyle name="Normal 9 4 2 2 4 4" xfId="4083" xr:uid="{C2AEAA63-F6EE-4B13-AA16-7F8E901CDDB0}"/>
    <cellStyle name="Normal 9 4 2 2 4 4 2" xfId="4898" xr:uid="{9924692F-93AF-40C6-A8DA-EFE4F57A4552}"/>
    <cellStyle name="Normal 9 4 2 2 4 5" xfId="4895" xr:uid="{552D3ECD-813E-44B3-99B1-E309A6F6AA74}"/>
    <cellStyle name="Normal 9 4 2 2 5" xfId="2400" xr:uid="{B33E89C1-65CB-4210-808B-A423470790D0}"/>
    <cellStyle name="Normal 9 4 2 2 5 2" xfId="4084" xr:uid="{C2D73279-C2F3-445C-B714-73CA81761C36}"/>
    <cellStyle name="Normal 9 4 2 2 5 2 2" xfId="4900" xr:uid="{39A21E7C-6671-43EA-BE77-0138B19D59EB}"/>
    <cellStyle name="Normal 9 4 2 2 5 3" xfId="4085" xr:uid="{E1BEA2B1-93B3-4A84-9018-E01717908702}"/>
    <cellStyle name="Normal 9 4 2 2 5 3 2" xfId="4901" xr:uid="{4A9A6DA0-DA18-47CD-B34A-80D3BCBB4E0B}"/>
    <cellStyle name="Normal 9 4 2 2 5 4" xfId="4086" xr:uid="{88336722-C138-48B8-B9F9-D041C7A0090A}"/>
    <cellStyle name="Normal 9 4 2 2 5 4 2" xfId="4902" xr:uid="{7546C2A4-CC83-411E-B883-BAB5BB1FCA60}"/>
    <cellStyle name="Normal 9 4 2 2 5 5" xfId="4899" xr:uid="{74EADC3F-B587-4779-B44D-AFD944F605FE}"/>
    <cellStyle name="Normal 9 4 2 2 6" xfId="4087" xr:uid="{FF2D199B-916D-4F91-B9A7-893A316C4C26}"/>
    <cellStyle name="Normal 9 4 2 2 6 2" xfId="4903" xr:uid="{73315ECC-7472-4D43-BDD8-7393145BA797}"/>
    <cellStyle name="Normal 9 4 2 2 7" xfId="4088" xr:uid="{5D1EE5D8-E328-4F1E-B929-62806EFCEC56}"/>
    <cellStyle name="Normal 9 4 2 2 7 2" xfId="4904" xr:uid="{18B16168-9A96-4DD1-9705-8B2F8EC41BD4}"/>
    <cellStyle name="Normal 9 4 2 2 8" xfId="4089" xr:uid="{51F7B8AB-B65E-4B59-9D7D-2B7ACCF2905C}"/>
    <cellStyle name="Normal 9 4 2 2 8 2" xfId="4905" xr:uid="{365997A2-A6E4-431F-AD3F-07F2AF1B3F32}"/>
    <cellStyle name="Normal 9 4 2 2 9" xfId="4873" xr:uid="{6CAB49F4-A05E-48A6-B25E-C1AB251654CC}"/>
    <cellStyle name="Normal 9 4 2 3" xfId="431" xr:uid="{C0252C98-A08F-49AA-82A6-F58A42F70A6C}"/>
    <cellStyle name="Normal 9 4 2 3 2" xfId="873" xr:uid="{9138463A-95CC-4670-855D-5C50137FD94F}"/>
    <cellStyle name="Normal 9 4 2 3 2 2" xfId="874" xr:uid="{0B829525-66BF-41E5-BB8A-F8373FBB3DFB}"/>
    <cellStyle name="Normal 9 4 2 3 2 2 2" xfId="2401" xr:uid="{80EE812D-A7BD-4E54-8147-2EA5595D9DD7}"/>
    <cellStyle name="Normal 9 4 2 3 2 2 2 2" xfId="2402" xr:uid="{C907D985-04DA-41BF-89BE-204BCB859A5E}"/>
    <cellStyle name="Normal 9 4 2 3 2 2 2 2 2" xfId="4910" xr:uid="{1B9F2330-FE9D-4A1B-9F67-56AF0DD4D9F0}"/>
    <cellStyle name="Normal 9 4 2 3 2 2 2 3" xfId="4909" xr:uid="{A455DE8A-2A53-463A-A29E-11DA2178082D}"/>
    <cellStyle name="Normal 9 4 2 3 2 2 3" xfId="2403" xr:uid="{D69E412B-3E3E-42B1-9D2B-EEFA3FF34603}"/>
    <cellStyle name="Normal 9 4 2 3 2 2 3 2" xfId="4911" xr:uid="{AF47B659-6298-4867-9D86-CB731CC41349}"/>
    <cellStyle name="Normal 9 4 2 3 2 2 4" xfId="4908" xr:uid="{823CEE92-1750-4824-B694-583A642CA559}"/>
    <cellStyle name="Normal 9 4 2 3 2 3" xfId="2404" xr:uid="{3C44957A-3F1B-4D81-8972-7176CA14D864}"/>
    <cellStyle name="Normal 9 4 2 3 2 3 2" xfId="2405" xr:uid="{4A3C0166-0537-4C55-A814-9049CCAC4D37}"/>
    <cellStyle name="Normal 9 4 2 3 2 3 2 2" xfId="4913" xr:uid="{78EDB3FE-5AD4-4D4C-86F4-25F716E6075E}"/>
    <cellStyle name="Normal 9 4 2 3 2 3 3" xfId="4912" xr:uid="{B9DD2B4B-82B3-4BBB-BD71-D2952836B4B4}"/>
    <cellStyle name="Normal 9 4 2 3 2 4" xfId="2406" xr:uid="{C3B1D666-33BC-4613-AEAF-2EC37DCC19C7}"/>
    <cellStyle name="Normal 9 4 2 3 2 4 2" xfId="4914" xr:uid="{7A1E42E1-8E1C-4D27-8E3F-0CD4C8CEF70A}"/>
    <cellStyle name="Normal 9 4 2 3 2 5" xfId="4907" xr:uid="{81EF1B0F-8A23-4566-9B10-D6FAE5761A71}"/>
    <cellStyle name="Normal 9 4 2 3 3" xfId="875" xr:uid="{3A9C3EF5-62F1-4F15-B8A3-07BD1AD05D41}"/>
    <cellStyle name="Normal 9 4 2 3 3 2" xfId="2407" xr:uid="{200EEF76-214E-4E1A-BB78-BC40A3DA87F1}"/>
    <cellStyle name="Normal 9 4 2 3 3 2 2" xfId="2408" xr:uid="{7475B1E7-27ED-4E58-B373-1879BBC0CF20}"/>
    <cellStyle name="Normal 9 4 2 3 3 2 2 2" xfId="4917" xr:uid="{0CA3D9EB-4912-408F-AA74-BC50553F40D0}"/>
    <cellStyle name="Normal 9 4 2 3 3 2 3" xfId="4916" xr:uid="{93571F44-5398-4AB7-8D82-1D69CFF7B59C}"/>
    <cellStyle name="Normal 9 4 2 3 3 3" xfId="2409" xr:uid="{9E627D24-9879-4916-9BE3-F993D63EC817}"/>
    <cellStyle name="Normal 9 4 2 3 3 3 2" xfId="4918" xr:uid="{F9932812-242E-4254-98AB-AE41EDD34DC3}"/>
    <cellStyle name="Normal 9 4 2 3 3 4" xfId="4090" xr:uid="{9755B0C9-0787-4CC9-A525-21A36629125D}"/>
    <cellStyle name="Normal 9 4 2 3 3 4 2" xfId="4919" xr:uid="{E465F8C5-7FAF-4277-A9A2-961A5898F22D}"/>
    <cellStyle name="Normal 9 4 2 3 3 5" xfId="4915" xr:uid="{3E8DF8C5-3FD5-4924-8B58-10762C0803E6}"/>
    <cellStyle name="Normal 9 4 2 3 4" xfId="2410" xr:uid="{84DBE66E-2A16-4ED7-A5C0-ACD539A1DC66}"/>
    <cellStyle name="Normal 9 4 2 3 4 2" xfId="2411" xr:uid="{FC19D054-C265-4833-A606-BC923026EDF6}"/>
    <cellStyle name="Normal 9 4 2 3 4 2 2" xfId="4921" xr:uid="{94CE9F95-90F5-4872-A3AF-CFC67E8DF0C9}"/>
    <cellStyle name="Normal 9 4 2 3 4 3" xfId="4920" xr:uid="{F9275F2D-36E6-4130-B067-3AD6C15F6D81}"/>
    <cellStyle name="Normal 9 4 2 3 5" xfId="2412" xr:uid="{0A7F02DA-FDCE-4B71-8A38-B4BB94E02628}"/>
    <cellStyle name="Normal 9 4 2 3 5 2" xfId="4922" xr:uid="{3A82C75F-CED5-4AA3-B4AB-070827B78211}"/>
    <cellStyle name="Normal 9 4 2 3 6" xfId="4091" xr:uid="{683080E3-F446-4176-93C6-D59DBAF19A48}"/>
    <cellStyle name="Normal 9 4 2 3 6 2" xfId="4923" xr:uid="{192EE6C3-DA90-4D46-A918-3685E7D34283}"/>
    <cellStyle name="Normal 9 4 2 3 7" xfId="4906" xr:uid="{58CBBCD9-B849-4BB1-9A11-72D2D1C27EB5}"/>
    <cellStyle name="Normal 9 4 2 4" xfId="432" xr:uid="{E49DE47F-9ABB-4CB8-A5C5-D0E86C5DD677}"/>
    <cellStyle name="Normal 9 4 2 4 2" xfId="876" xr:uid="{5E043440-6959-4963-816E-85C14689C311}"/>
    <cellStyle name="Normal 9 4 2 4 2 2" xfId="2413" xr:uid="{578FB0B3-BFA7-4340-8FAF-20F737CACED1}"/>
    <cellStyle name="Normal 9 4 2 4 2 2 2" xfId="2414" xr:uid="{F46C4447-8FB3-4AFF-B1F9-2124DC050D47}"/>
    <cellStyle name="Normal 9 4 2 4 2 2 2 2" xfId="4927" xr:uid="{0D6CA0F4-1FEB-4267-BC4A-44AE1736AA83}"/>
    <cellStyle name="Normal 9 4 2 4 2 2 3" xfId="4926" xr:uid="{EC70743C-05E2-4055-BDD2-202376CF62D7}"/>
    <cellStyle name="Normal 9 4 2 4 2 3" xfId="2415" xr:uid="{3F717247-E092-4D2E-9B0A-60DCBF3424CD}"/>
    <cellStyle name="Normal 9 4 2 4 2 3 2" xfId="4928" xr:uid="{63BED420-59DA-4F23-A7AE-D0BC39D8D3E1}"/>
    <cellStyle name="Normal 9 4 2 4 2 4" xfId="4092" xr:uid="{C8D4C858-EDB9-466B-B41F-F07E86AD52C4}"/>
    <cellStyle name="Normal 9 4 2 4 2 4 2" xfId="4929" xr:uid="{41D58FCA-F86A-4AB4-A4AA-4AFBF72871EE}"/>
    <cellStyle name="Normal 9 4 2 4 2 5" xfId="4925" xr:uid="{F8393FAC-54BA-4461-B81E-4CE09A2685E3}"/>
    <cellStyle name="Normal 9 4 2 4 3" xfId="2416" xr:uid="{9ED8985B-11FA-4BCF-B210-703277EA22A9}"/>
    <cellStyle name="Normal 9 4 2 4 3 2" xfId="2417" xr:uid="{A740F527-4062-4731-AD3B-9241D06FCF33}"/>
    <cellStyle name="Normal 9 4 2 4 3 2 2" xfId="4931" xr:uid="{0173402D-89CD-4378-BF77-97403853148B}"/>
    <cellStyle name="Normal 9 4 2 4 3 3" xfId="4930" xr:uid="{ECA7DA12-E03A-46B4-A69B-365DC907775E}"/>
    <cellStyle name="Normal 9 4 2 4 4" xfId="2418" xr:uid="{9EDD2E13-AED9-4F33-BBB9-7A73D6BEB180}"/>
    <cellStyle name="Normal 9 4 2 4 4 2" xfId="4932" xr:uid="{7130963B-EAD5-49B8-97BE-FE7DE8AE801E}"/>
    <cellStyle name="Normal 9 4 2 4 5" xfId="4093" xr:uid="{7E18E30E-A969-4909-8755-520098ED98ED}"/>
    <cellStyle name="Normal 9 4 2 4 5 2" xfId="4933" xr:uid="{47CB98A3-523C-4CC9-AA71-578CFFEDD331}"/>
    <cellStyle name="Normal 9 4 2 4 6" xfId="4924" xr:uid="{1E7E47C9-4F0E-4C19-800E-FF79D386557D}"/>
    <cellStyle name="Normal 9 4 2 5" xfId="433" xr:uid="{0E9D9A26-9225-45FA-8E8B-13E05BB3A362}"/>
    <cellStyle name="Normal 9 4 2 5 2" xfId="2419" xr:uid="{17241E78-42BF-4D5A-816F-EB161324ACF8}"/>
    <cellStyle name="Normal 9 4 2 5 2 2" xfId="2420" xr:uid="{213D7167-938E-4CDF-9643-E327A5419980}"/>
    <cellStyle name="Normal 9 4 2 5 2 2 2" xfId="4936" xr:uid="{3A977E3F-13BD-4D55-AA8E-F2A454665849}"/>
    <cellStyle name="Normal 9 4 2 5 2 3" xfId="4935" xr:uid="{585BA14F-2DEC-4A61-85CA-7746D7EC5E71}"/>
    <cellStyle name="Normal 9 4 2 5 3" xfId="2421" xr:uid="{31D546BB-AEFC-4D99-AE3C-02D9FBC808A8}"/>
    <cellStyle name="Normal 9 4 2 5 3 2" xfId="4937" xr:uid="{BC85D3A5-1E83-4463-9672-DAA9A9BF37DA}"/>
    <cellStyle name="Normal 9 4 2 5 4" xfId="4094" xr:uid="{FD79ADF6-5037-4657-B785-E16DC3577932}"/>
    <cellStyle name="Normal 9 4 2 5 4 2" xfId="4938" xr:uid="{FF7A341F-10A2-4C50-8F49-800D96764089}"/>
    <cellStyle name="Normal 9 4 2 5 5" xfId="4934" xr:uid="{F3E832CA-5724-4B07-AAC3-B68B089F3776}"/>
    <cellStyle name="Normal 9 4 2 6" xfId="2422" xr:uid="{FB14E9F5-9B48-4D68-A837-50A2B7ADCDEC}"/>
    <cellStyle name="Normal 9 4 2 6 2" xfId="2423" xr:uid="{45F088B3-83C5-4D22-832F-ED5EB3A0CD72}"/>
    <cellStyle name="Normal 9 4 2 6 2 2" xfId="4940" xr:uid="{5DF32EC4-9095-44B9-81F7-C1CC6A75B49B}"/>
    <cellStyle name="Normal 9 4 2 6 3" xfId="4095" xr:uid="{9F547BDA-BDD5-4C3D-982B-773BC3861AD8}"/>
    <cellStyle name="Normal 9 4 2 6 3 2" xfId="4941" xr:uid="{2E20BFB4-ED4C-4A55-9CC1-B6D6E3AAB3F1}"/>
    <cellStyle name="Normal 9 4 2 6 4" xfId="4096" xr:uid="{AE9CD06D-5432-4D0C-8C4C-675D15F1648C}"/>
    <cellStyle name="Normal 9 4 2 6 4 2" xfId="4942" xr:uid="{90F9733A-2E10-4D64-84E2-58AD1E7DBD4B}"/>
    <cellStyle name="Normal 9 4 2 6 5" xfId="4939" xr:uid="{1A7B820C-2451-4BFF-A1E1-D11C27947DFE}"/>
    <cellStyle name="Normal 9 4 2 7" xfId="2424" xr:uid="{E4636143-F22F-43FD-8B19-92FA894F87A0}"/>
    <cellStyle name="Normal 9 4 2 7 2" xfId="4943" xr:uid="{4541C68D-5477-4E92-A2AD-DB0ACB0FF595}"/>
    <cellStyle name="Normal 9 4 2 8" xfId="4097" xr:uid="{C34F8505-EDFF-4A73-AD8C-5E5E01F8ADFF}"/>
    <cellStyle name="Normal 9 4 2 8 2" xfId="4944" xr:uid="{CF1D5833-E960-4BE3-B5E6-BEDEA385D210}"/>
    <cellStyle name="Normal 9 4 2 9" xfId="4098" xr:uid="{10CA07B9-114B-47DB-8DD7-A4CBC64E49B0}"/>
    <cellStyle name="Normal 9 4 2 9 2" xfId="4945" xr:uid="{C4EC665D-3CB7-4D01-BCB3-B35865542FD4}"/>
    <cellStyle name="Normal 9 4 3" xfId="195" xr:uid="{C6850DE9-7916-47F8-8DD7-24FAEA57B26B}"/>
    <cellStyle name="Normal 9 4 3 2" xfId="196" xr:uid="{6A58D35F-E5E4-4CF7-8864-39F318B6C8DB}"/>
    <cellStyle name="Normal 9 4 3 2 2" xfId="877" xr:uid="{D16870E7-E5D6-4B7C-A04D-C9C9834A1131}"/>
    <cellStyle name="Normal 9 4 3 2 2 2" xfId="2425" xr:uid="{02CC4FCD-7748-4F4F-82C9-FB2F5A0CEE6F}"/>
    <cellStyle name="Normal 9 4 3 2 2 2 2" xfId="2426" xr:uid="{EF0453A3-3C65-432D-9323-A0FC37FAC846}"/>
    <cellStyle name="Normal 9 4 3 2 2 2 2 2" xfId="4514" xr:uid="{F082A549-19C2-4468-9FC6-110FB7D02764}"/>
    <cellStyle name="Normal 9 4 3 2 2 2 2 2 2" xfId="5321" xr:uid="{637EA6FA-0963-4D8E-B3A5-01ED1D1EA812}"/>
    <cellStyle name="Normal 9 4 3 2 2 2 2 2 3" xfId="4950" xr:uid="{85B3DB6A-6267-487B-B460-A04BEB706A7A}"/>
    <cellStyle name="Normal 9 4 3 2 2 2 2 3" xfId="5998" xr:uid="{2DD5F339-0F3F-489D-81C1-7E7C9C16A6D9}"/>
    <cellStyle name="Normal 9 4 3 2 2 2 3" xfId="4515" xr:uid="{BA23FBB5-FADE-4F61-9619-0CF6ED8BA253}"/>
    <cellStyle name="Normal 9 4 3 2 2 2 3 2" xfId="5322" xr:uid="{FEC0FE7B-C1A1-4C4C-A726-64C6A0B73CF7}"/>
    <cellStyle name="Normal 9 4 3 2 2 2 3 3" xfId="4949" xr:uid="{C889A28D-2513-4DEC-8ABF-433131215F3C}"/>
    <cellStyle name="Normal 9 4 3 2 2 2 4" xfId="5999" xr:uid="{4A8A5D5E-8956-41F2-9FE5-443EA4618ED8}"/>
    <cellStyle name="Normal 9 4 3 2 2 3" xfId="2427" xr:uid="{53E8A601-5F2C-42ED-93CE-15D229319A13}"/>
    <cellStyle name="Normal 9 4 3 2 2 3 2" xfId="4516" xr:uid="{2C385994-6C21-4680-AB06-BE20B9D0FB50}"/>
    <cellStyle name="Normal 9 4 3 2 2 3 2 2" xfId="5323" xr:uid="{183A7D9B-8DA5-4853-ABAF-D78B408BBE30}"/>
    <cellStyle name="Normal 9 4 3 2 2 3 2 3" xfId="4951" xr:uid="{5D37E5BE-B0F6-4DA8-B4A3-1A86EEA97AEB}"/>
    <cellStyle name="Normal 9 4 3 2 2 3 3" xfId="6000" xr:uid="{DF5A9EF3-AA36-4677-B3A3-6FDA5FB2577A}"/>
    <cellStyle name="Normal 9 4 3 2 2 4" xfId="4099" xr:uid="{FCADE77D-E29C-4742-B6D1-753DC37C1B71}"/>
    <cellStyle name="Normal 9 4 3 2 2 4 2" xfId="4952" xr:uid="{A06C46F7-1E58-4DC8-AA1B-815A0FF0F32A}"/>
    <cellStyle name="Normal 9 4 3 2 2 4 2 2" xfId="6001" xr:uid="{94641AA4-64E9-4962-9953-4DD5684E9778}"/>
    <cellStyle name="Normal 9 4 3 2 2 4 2 3" xfId="6112" xr:uid="{8E0E5055-C1BD-4702-A7F5-48AE43AABF5E}"/>
    <cellStyle name="Normal 9 4 3 2 2 5" xfId="4948" xr:uid="{A3A37863-449C-4F25-A00B-F328D241D39D}"/>
    <cellStyle name="Normal 9 4 3 2 2 5 2" xfId="6002" xr:uid="{8FF8585A-6265-4871-A40E-477E3AE0A14B}"/>
    <cellStyle name="Normal 9 4 3 2 2 5 3" xfId="6111" xr:uid="{033BC2EA-D218-4A58-B79F-8A0D4EB6C06E}"/>
    <cellStyle name="Normal 9 4 3 2 3" xfId="2428" xr:uid="{1505C90E-E940-41C8-8404-DC826B210FD6}"/>
    <cellStyle name="Normal 9 4 3 2 3 2" xfId="2429" xr:uid="{451EACD0-4E12-491C-8D2E-F1D42E2F8A9B}"/>
    <cellStyle name="Normal 9 4 3 2 3 2 2" xfId="4517" xr:uid="{EC44995A-80A2-40BE-8FFD-B3F677A6C47E}"/>
    <cellStyle name="Normal 9 4 3 2 3 2 2 2" xfId="5324" xr:uid="{606DD103-8543-4D1C-8B48-3FDABF83DF12}"/>
    <cellStyle name="Normal 9 4 3 2 3 2 2 3" xfId="4954" xr:uid="{71C506D8-3723-4742-B4C9-E8C22426046F}"/>
    <cellStyle name="Normal 9 4 3 2 3 2 3" xfId="6003" xr:uid="{0D45E113-F6E2-4A6E-ACA9-B9D2122E2A39}"/>
    <cellStyle name="Normal 9 4 3 2 3 3" xfId="4100" xr:uid="{C54BB1DB-14B7-4301-939D-EB85FE34D48E}"/>
    <cellStyle name="Normal 9 4 3 2 3 3 2" xfId="4955" xr:uid="{0CC1EE42-2D3E-4011-B82A-25F762D25D32}"/>
    <cellStyle name="Normal 9 4 3 2 3 3 2 2" xfId="6004" xr:uid="{8B49A4EA-C07A-4349-8070-82B80F7929AE}"/>
    <cellStyle name="Normal 9 4 3 2 3 3 2 3" xfId="6113" xr:uid="{83BF9B88-8C40-4729-B390-1AA7C8AA397B}"/>
    <cellStyle name="Normal 9 4 3 2 3 4" xfId="4101" xr:uid="{863C1DD2-77E5-4448-B2C2-018E88D6FF2E}"/>
    <cellStyle name="Normal 9 4 3 2 3 4 2" xfId="4956" xr:uid="{7EC53F60-D8AD-45F1-95F8-6826377262A0}"/>
    <cellStyle name="Normal 9 4 3 2 3 5" xfId="4953" xr:uid="{34D36334-AB2C-4DD1-B96A-9744D638AF89}"/>
    <cellStyle name="Normal 9 4 3 2 4" xfId="2430" xr:uid="{A86E8DD1-2C75-4189-8A45-7265254B2757}"/>
    <cellStyle name="Normal 9 4 3 2 4 2" xfId="4518" xr:uid="{C7EE0492-0F62-4363-B196-B5A70C6F1777}"/>
    <cellStyle name="Normal 9 4 3 2 4 2 2" xfId="5325" xr:uid="{0C4C4D08-7959-4777-A227-165553427173}"/>
    <cellStyle name="Normal 9 4 3 2 4 2 3" xfId="4957" xr:uid="{D3616408-B410-4BE6-9667-F01EFAB5E29E}"/>
    <cellStyle name="Normal 9 4 3 2 4 3" xfId="6005" xr:uid="{5A1879A1-5914-4D7F-AD51-4DEF2115A8DE}"/>
    <cellStyle name="Normal 9 4 3 2 5" xfId="4102" xr:uid="{61D50D9E-8F06-4987-8CE1-69A9F155104C}"/>
    <cellStyle name="Normal 9 4 3 2 5 2" xfId="4958" xr:uid="{408E1E53-073A-4FA6-8755-9252A69012D4}"/>
    <cellStyle name="Normal 9 4 3 2 5 2 2" xfId="6006" xr:uid="{BE94CB87-7803-4153-AFE0-34A6218A00E6}"/>
    <cellStyle name="Normal 9 4 3 2 5 2 3" xfId="6114" xr:uid="{DA9660A7-E09B-4F44-9B5D-BF6E8AC937DD}"/>
    <cellStyle name="Normal 9 4 3 2 6" xfId="4103" xr:uid="{70423A0F-2E43-4675-AFB8-6A88523AB89E}"/>
    <cellStyle name="Normal 9 4 3 2 6 2" xfId="4959" xr:uid="{3F22F7E1-1BB1-479E-BE8A-F3C3092F1B47}"/>
    <cellStyle name="Normal 9 4 3 2 7" xfId="4947" xr:uid="{5877F2A0-D471-444B-AD88-FA518082145F}"/>
    <cellStyle name="Normal 9 4 3 3" xfId="434" xr:uid="{D9185364-4CE4-4F6D-A0FA-EEE14A66EA51}"/>
    <cellStyle name="Normal 9 4 3 3 2" xfId="2431" xr:uid="{40077F55-3744-49BC-BFF1-9C0A9F2D8CF7}"/>
    <cellStyle name="Normal 9 4 3 3 2 2" xfId="2432" xr:uid="{7BF7BAF9-5E79-4585-B31B-BAA25204FF3C}"/>
    <cellStyle name="Normal 9 4 3 3 2 2 2" xfId="4519" xr:uid="{85339891-FBD2-4253-961D-CEABF2D7352F}"/>
    <cellStyle name="Normal 9 4 3 3 2 2 2 2" xfId="5326" xr:uid="{494AB0FC-2A75-4A45-8618-7DA1FE5F7A5A}"/>
    <cellStyle name="Normal 9 4 3 3 2 2 2 3" xfId="4962" xr:uid="{57B4D886-EC47-4AAA-93F3-098F25E48F80}"/>
    <cellStyle name="Normal 9 4 3 3 2 2 3" xfId="6007" xr:uid="{EFF6EB18-4BCD-4465-B486-D00FDCD7EFA2}"/>
    <cellStyle name="Normal 9 4 3 3 2 3" xfId="4104" xr:uid="{F9D81FE7-0795-4BA7-B237-2629F207E959}"/>
    <cellStyle name="Normal 9 4 3 3 2 3 2" xfId="4963" xr:uid="{C8ED318A-C687-4CBF-8862-CD53A4D09215}"/>
    <cellStyle name="Normal 9 4 3 3 2 3 2 2" xfId="6008" xr:uid="{900F6963-8916-459C-9398-DAB4A5E42902}"/>
    <cellStyle name="Normal 9 4 3 3 2 3 2 3" xfId="6115" xr:uid="{49B9F289-D195-4341-9194-96CD24F7488F}"/>
    <cellStyle name="Normal 9 4 3 3 2 4" xfId="4105" xr:uid="{0031B617-51AF-43C8-8CF5-B4FBEEBE7DF5}"/>
    <cellStyle name="Normal 9 4 3 3 2 4 2" xfId="4964" xr:uid="{AE84D67B-27E8-410B-A333-8CD5C4EE6EF0}"/>
    <cellStyle name="Normal 9 4 3 3 2 5" xfId="4961" xr:uid="{FF2E4A42-6E5C-40EC-BB5A-FB4AB6F55DD3}"/>
    <cellStyle name="Normal 9 4 3 3 3" xfId="2433" xr:uid="{CFDEE743-17B9-4D84-984C-CBFD59CC52AC}"/>
    <cellStyle name="Normal 9 4 3 3 3 2" xfId="4520" xr:uid="{5A4513BB-3EBF-49C4-86D7-75828897310B}"/>
    <cellStyle name="Normal 9 4 3 3 3 2 2" xfId="5327" xr:uid="{B25A9818-47C2-4880-A17A-461B96C04477}"/>
    <cellStyle name="Normal 9 4 3 3 3 2 3" xfId="4965" xr:uid="{AAF25651-800E-417E-A13A-87FCC898D62F}"/>
    <cellStyle name="Normal 9 4 3 3 3 3" xfId="6009" xr:uid="{C421B58A-CA4B-4687-9C54-899A7BBDD22A}"/>
    <cellStyle name="Normal 9 4 3 3 4" xfId="4106" xr:uid="{14F6C3CF-E152-4762-ACE7-30A5F916EDA9}"/>
    <cellStyle name="Normal 9 4 3 3 4 2" xfId="4966" xr:uid="{F9B1EFCE-40BB-451F-B129-9BEC4F7D8647}"/>
    <cellStyle name="Normal 9 4 3 3 4 2 2" xfId="6010" xr:uid="{F4BF31F0-2276-4E10-A859-8588F7FB6753}"/>
    <cellStyle name="Normal 9 4 3 3 4 2 3" xfId="6116" xr:uid="{CDA98B8E-84AA-4C6E-B037-E8B09DCBE99D}"/>
    <cellStyle name="Normal 9 4 3 3 5" xfId="4107" xr:uid="{D3A8EC01-ACCE-494F-B727-C168D3A7D072}"/>
    <cellStyle name="Normal 9 4 3 3 5 2" xfId="4967" xr:uid="{01732026-80EF-4C2A-9B01-6B7BCF1527E2}"/>
    <cellStyle name="Normal 9 4 3 3 6" xfId="4960" xr:uid="{691B4A86-3189-466A-9089-0A62672ABC8D}"/>
    <cellStyle name="Normal 9 4 3 4" xfId="2434" xr:uid="{05AB016C-3C88-47A9-B891-9C9597F04598}"/>
    <cellStyle name="Normal 9 4 3 4 2" xfId="2435" xr:uid="{0DDD8D23-84C1-4D8E-99FB-602FCE5C1A90}"/>
    <cellStyle name="Normal 9 4 3 4 2 2" xfId="4521" xr:uid="{506924B7-EF88-46CD-A517-C601BDF929AC}"/>
    <cellStyle name="Normal 9 4 3 4 2 2 2" xfId="5328" xr:uid="{5AD2B8C1-52B0-49DE-A38F-CE58E5D94581}"/>
    <cellStyle name="Normal 9 4 3 4 2 2 3" xfId="4969" xr:uid="{9289ABEA-124D-4CFD-BB2E-09CF2992F912}"/>
    <cellStyle name="Normal 9 4 3 4 2 3" xfId="6011" xr:uid="{F2A1406D-FE08-4126-811A-7F8D122B3FC5}"/>
    <cellStyle name="Normal 9 4 3 4 3" xfId="4108" xr:uid="{D95CD2C3-1900-43B0-8DC5-0F4D117088A4}"/>
    <cellStyle name="Normal 9 4 3 4 3 2" xfId="4970" xr:uid="{CF93A974-DA33-4485-BD7C-73D5AF6E74FF}"/>
    <cellStyle name="Normal 9 4 3 4 3 2 2" xfId="6012" xr:uid="{0BFB9438-DF38-481C-A0E2-3BF233338CC1}"/>
    <cellStyle name="Normal 9 4 3 4 3 2 3" xfId="6117" xr:uid="{8C6D9179-A6D2-40C8-8DC6-5915B59DBB26}"/>
    <cellStyle name="Normal 9 4 3 4 4" xfId="4109" xr:uid="{EA99FBB4-23C0-4828-ACD6-112CF8D77647}"/>
    <cellStyle name="Normal 9 4 3 4 4 2" xfId="4971" xr:uid="{B3708D8F-FCE7-486E-B5E8-2ECF6610BDDA}"/>
    <cellStyle name="Normal 9 4 3 4 5" xfId="4968" xr:uid="{D86BBA8C-63B7-4F8D-BDAC-AF43324EA20D}"/>
    <cellStyle name="Normal 9 4 3 5" xfId="2436" xr:uid="{8E49D564-B118-48D0-94DE-AB5920B0AD24}"/>
    <cellStyle name="Normal 9 4 3 5 2" xfId="4110" xr:uid="{75909DAB-9D38-4404-BDA2-4FA2DED3CD15}"/>
    <cellStyle name="Normal 9 4 3 5 2 2" xfId="4973" xr:uid="{7CB2E7D7-AD75-4299-8BAA-8D56D5629D27}"/>
    <cellStyle name="Normal 9 4 3 5 2 2 2" xfId="6013" xr:uid="{4CD57885-C05B-49AA-AF5F-DEBF8F78E523}"/>
    <cellStyle name="Normal 9 4 3 5 2 2 3" xfId="6118" xr:uid="{82FDC970-0DD9-457F-A512-06E8C5BBECA0}"/>
    <cellStyle name="Normal 9 4 3 5 3" xfId="4111" xr:uid="{1AE6F6C8-B3BE-4A96-9407-EE9D1D664F0C}"/>
    <cellStyle name="Normal 9 4 3 5 3 2" xfId="4974" xr:uid="{8A95F02F-99AC-45BE-851F-7CF8A6B2A1DE}"/>
    <cellStyle name="Normal 9 4 3 5 4" xfId="4112" xr:uid="{CF2A71EA-55D6-4F67-A945-0EA1B63870C2}"/>
    <cellStyle name="Normal 9 4 3 5 4 2" xfId="4975" xr:uid="{B72A77AE-D63F-47B1-A5EE-A98801155E17}"/>
    <cellStyle name="Normal 9 4 3 5 5" xfId="4972" xr:uid="{98384EE2-7955-48F6-B948-15E1CBC4CDB9}"/>
    <cellStyle name="Normal 9 4 3 6" xfId="4113" xr:uid="{FE669FCC-238E-4614-B466-98B2BBFACBDB}"/>
    <cellStyle name="Normal 9 4 3 6 2" xfId="4976" xr:uid="{EFDB8138-080D-4C09-B959-F3CD501C55BD}"/>
    <cellStyle name="Normal 9 4 3 6 2 2" xfId="6014" xr:uid="{D18354BB-D021-415A-BBA6-381590E9D46F}"/>
    <cellStyle name="Normal 9 4 3 6 2 3" xfId="6119" xr:uid="{E02D04BA-B00E-4DC1-80AA-BF8440C4ECD4}"/>
    <cellStyle name="Normal 9 4 3 7" xfId="4114" xr:uid="{AB2D3711-78FD-44A8-9DF4-2D3B0C084C55}"/>
    <cellStyle name="Normal 9 4 3 7 2" xfId="4977" xr:uid="{96DDF51F-212F-42FA-9318-98B14242085B}"/>
    <cellStyle name="Normal 9 4 3 8" xfId="4115" xr:uid="{6010BF64-6101-4779-AC83-2922284866DB}"/>
    <cellStyle name="Normal 9 4 3 8 2" xfId="4978" xr:uid="{6748E423-CFDC-4E2A-B020-ACB9E0ECCC00}"/>
    <cellStyle name="Normal 9 4 3 9" xfId="4946" xr:uid="{3C3EA9DB-A949-424F-B380-722296BE32E1}"/>
    <cellStyle name="Normal 9 4 4" xfId="197" xr:uid="{C41DC8CA-8A1A-4AA3-AF91-ADD6E464BF38}"/>
    <cellStyle name="Normal 9 4 4 2" xfId="878" xr:uid="{604A2D55-91EF-4781-86BD-2FEA58758ECA}"/>
    <cellStyle name="Normal 9 4 4 2 2" xfId="879" xr:uid="{4D9E4F81-3635-4DC5-BCF9-16593FF91D5E}"/>
    <cellStyle name="Normal 9 4 4 2 2 2" xfId="2437" xr:uid="{53605639-6D1D-45A3-A3EF-3A6A0A5B81DD}"/>
    <cellStyle name="Normal 9 4 4 2 2 2 2" xfId="2438" xr:uid="{9CBDF542-AF7A-4AF3-9465-0EF36857082E}"/>
    <cellStyle name="Normal 9 4 4 2 2 2 2 2" xfId="4983" xr:uid="{D5A609BD-6172-4F3E-BE7E-1E3A4E7638AC}"/>
    <cellStyle name="Normal 9 4 4 2 2 2 2 2 2" xfId="6015" xr:uid="{2DFE181B-C2A8-4200-9A23-1D10E4CBB0A2}"/>
    <cellStyle name="Normal 9 4 4 2 2 2 2 2 3" xfId="6121" xr:uid="{C1328967-5564-4BFC-94B1-4C5E1F729673}"/>
    <cellStyle name="Normal 9 4 4 2 2 2 3" xfId="4982" xr:uid="{0EA6803B-62F4-4CC3-981D-92CD86A4A49D}"/>
    <cellStyle name="Normal 9 4 4 2 2 2 3 2" xfId="6016" xr:uid="{D3956604-AF7F-4048-A455-73EE00EFD43C}"/>
    <cellStyle name="Normal 9 4 4 2 2 2 3 3" xfId="6120" xr:uid="{7E93FC8E-FC82-4BF3-BF16-10CD34BB0AAF}"/>
    <cellStyle name="Normal 9 4 4 2 2 3" xfId="2439" xr:uid="{8CF9354B-FB23-4DBC-A292-705DCCAA2FB2}"/>
    <cellStyle name="Normal 9 4 4 2 2 3 2" xfId="4984" xr:uid="{22EA08D9-2935-48DC-8DB5-E2E5D0B4D4B3}"/>
    <cellStyle name="Normal 9 4 4 2 2 3 2 2" xfId="6017" xr:uid="{622D0FF4-ACFD-4350-9708-5C6E4AE936F4}"/>
    <cellStyle name="Normal 9 4 4 2 2 3 2 3" xfId="6122" xr:uid="{0ED135E8-72B1-4831-85A0-3C6E1983528E}"/>
    <cellStyle name="Normal 9 4 4 2 2 4" xfId="4116" xr:uid="{66FF8436-9958-431A-A858-0BEEDFCF0C27}"/>
    <cellStyle name="Normal 9 4 4 2 2 4 2" xfId="4985" xr:uid="{05BDD6C6-96B3-49C1-AD37-51E3E87D0372}"/>
    <cellStyle name="Normal 9 4 4 2 2 5" xfId="4981" xr:uid="{7B733B1C-D726-47D9-84BB-E8F8E25FAA6A}"/>
    <cellStyle name="Normal 9 4 4 2 3" xfId="2440" xr:uid="{08F2C9F3-A32D-4572-8122-0F45269E7055}"/>
    <cellStyle name="Normal 9 4 4 2 3 2" xfId="2441" xr:uid="{53D3F0EE-D5B4-4D93-B602-F9D84130EB8C}"/>
    <cellStyle name="Normal 9 4 4 2 3 2 2" xfId="4987" xr:uid="{4612CBA5-5EC5-41FF-BFFB-F4128E825B95}"/>
    <cellStyle name="Normal 9 4 4 2 3 2 2 2" xfId="6018" xr:uid="{5D75241B-D090-4534-9C6B-7737A9B1D6D1}"/>
    <cellStyle name="Normal 9 4 4 2 3 2 2 3" xfId="6124" xr:uid="{2B980685-39EF-4FF5-97CF-D9C531903CC5}"/>
    <cellStyle name="Normal 9 4 4 2 3 3" xfId="4986" xr:uid="{273FA18F-19C1-4A3F-AD8B-7C94DF84C8D1}"/>
    <cellStyle name="Normal 9 4 4 2 3 3 2" xfId="6019" xr:uid="{B8C25AC7-C7D6-43AB-9E43-73EE4742A6A0}"/>
    <cellStyle name="Normal 9 4 4 2 3 3 3" xfId="6123" xr:uid="{2690F427-C6CB-452C-ADA8-CFBB3796D524}"/>
    <cellStyle name="Normal 9 4 4 2 4" xfId="2442" xr:uid="{C43661A8-7E72-47C9-BC97-2A5A3DFFB2AC}"/>
    <cellStyle name="Normal 9 4 4 2 4 2" xfId="4988" xr:uid="{F7BE80EE-06C6-4AC4-8516-F4915A61E2E6}"/>
    <cellStyle name="Normal 9 4 4 2 4 2 2" xfId="6020" xr:uid="{7FBC78FE-68E0-4E96-8F5B-B041CD55E9B9}"/>
    <cellStyle name="Normal 9 4 4 2 4 2 3" xfId="6125" xr:uid="{5E8135AD-52D6-4C31-9444-5C49199A5B0A}"/>
    <cellStyle name="Normal 9 4 4 2 5" xfId="4117" xr:uid="{A3775472-63FC-44BD-BAE3-56C9100A88C6}"/>
    <cellStyle name="Normal 9 4 4 2 5 2" xfId="4989" xr:uid="{1AA262EA-5B17-437C-8A64-A36EC4E84367}"/>
    <cellStyle name="Normal 9 4 4 2 6" xfId="4980" xr:uid="{C26C83C0-3376-48F0-A3D2-D1BCB01D534B}"/>
    <cellStyle name="Normal 9 4 4 3" xfId="880" xr:uid="{7073D406-EF11-40AB-8542-15034B71F5B1}"/>
    <cellStyle name="Normal 9 4 4 3 2" xfId="2443" xr:uid="{E63F1613-92CC-43FC-9847-9F7D985BD0C0}"/>
    <cellStyle name="Normal 9 4 4 3 2 2" xfId="2444" xr:uid="{F9D5A97D-AE4C-4821-8D92-07752B0064AB}"/>
    <cellStyle name="Normal 9 4 4 3 2 2 2" xfId="4992" xr:uid="{4A9B6738-7EBF-4F48-A24B-E321839D06A8}"/>
    <cellStyle name="Normal 9 4 4 3 2 2 2 2" xfId="6021" xr:uid="{FFCA1EB5-339D-4968-BE9F-C082ED2C00A7}"/>
    <cellStyle name="Normal 9 4 4 3 2 2 2 3" xfId="6127" xr:uid="{74F1D93A-7EDA-498F-AA7F-A852A46FEC70}"/>
    <cellStyle name="Normal 9 4 4 3 2 3" xfId="4991" xr:uid="{62900F1C-4662-4B22-9F2E-9CD7928CAE49}"/>
    <cellStyle name="Normal 9 4 4 3 2 3 2" xfId="6022" xr:uid="{7425482A-2B38-445D-ACBF-B761E6920904}"/>
    <cellStyle name="Normal 9 4 4 3 2 3 3" xfId="6126" xr:uid="{D02B59A8-46D7-4501-9878-D3BD213B72EF}"/>
    <cellStyle name="Normal 9 4 4 3 3" xfId="2445" xr:uid="{24CECA0E-2F64-4ED3-A38C-9171ACCAA08B}"/>
    <cellStyle name="Normal 9 4 4 3 3 2" xfId="4993" xr:uid="{F758BE18-5F8D-4B9B-9033-E3FCCD31191A}"/>
    <cellStyle name="Normal 9 4 4 3 3 2 2" xfId="6023" xr:uid="{02EA6CCE-40B0-4E3B-8B4B-4FEE58BF9DB1}"/>
    <cellStyle name="Normal 9 4 4 3 3 2 3" xfId="6128" xr:uid="{AB4ED548-9B9C-4984-A829-4EF21327D1F8}"/>
    <cellStyle name="Normal 9 4 4 3 4" xfId="4118" xr:uid="{B563A686-564A-4FD1-BC4E-6144419E86F5}"/>
    <cellStyle name="Normal 9 4 4 3 4 2" xfId="4994" xr:uid="{D1B37A90-A744-4FC4-82FE-A90F7009F207}"/>
    <cellStyle name="Normal 9 4 4 3 5" xfId="4990" xr:uid="{2DEB2D19-A5A0-4AB4-B785-EC342F775DCB}"/>
    <cellStyle name="Normal 9 4 4 4" xfId="2446" xr:uid="{5A56CE40-020B-4D68-A843-5D84B395AC90}"/>
    <cellStyle name="Normal 9 4 4 4 2" xfId="2447" xr:uid="{34C10C74-A482-40CF-B844-4FDC38BEAA1F}"/>
    <cellStyle name="Normal 9 4 4 4 2 2" xfId="4996" xr:uid="{164C0526-3E2B-4EF3-9EE1-14CBB3CFDA83}"/>
    <cellStyle name="Normal 9 4 4 4 2 2 2" xfId="6024" xr:uid="{5FE81FC0-B752-4F54-A488-80AEA54D241B}"/>
    <cellStyle name="Normal 9 4 4 4 2 2 3" xfId="6129" xr:uid="{81E3F54C-5CBB-4294-B835-27D1018F227C}"/>
    <cellStyle name="Normal 9 4 4 4 3" xfId="4119" xr:uid="{E7B4B92C-0214-495D-A572-521968801243}"/>
    <cellStyle name="Normal 9 4 4 4 3 2" xfId="4997" xr:uid="{1F447CF5-6E51-478F-985D-F3B8F5DF02BF}"/>
    <cellStyle name="Normal 9 4 4 4 4" xfId="4120" xr:uid="{7CA47D7F-A02B-42DD-AB0D-865CC0D1F4D3}"/>
    <cellStyle name="Normal 9 4 4 4 4 2" xfId="4998" xr:uid="{902C5ACC-F6F7-4353-9561-A72D00DE111B}"/>
    <cellStyle name="Normal 9 4 4 4 5" xfId="4995" xr:uid="{E1D51027-854D-4E7A-B1B9-3CD4E18640DF}"/>
    <cellStyle name="Normal 9 4 4 5" xfId="2448" xr:uid="{412854BE-6F85-4B87-BB62-B4C85892E30E}"/>
    <cellStyle name="Normal 9 4 4 5 2" xfId="4999" xr:uid="{B0E2B52A-3034-4A96-8858-1CD1DE8FE8BF}"/>
    <cellStyle name="Normal 9 4 4 5 2 2" xfId="6025" xr:uid="{0C5CC8D8-60C2-47D4-AA5C-07154B5710F1}"/>
    <cellStyle name="Normal 9 4 4 5 2 3" xfId="6130" xr:uid="{C656DAF0-302E-4B01-B741-0BCD349BF961}"/>
    <cellStyle name="Normal 9 4 4 6" xfId="4121" xr:uid="{0ECCC5F1-F93D-4058-8927-8E0F51F2DCE7}"/>
    <cellStyle name="Normal 9 4 4 6 2" xfId="5000" xr:uid="{7E663279-295B-48E8-9C72-969E0C0F63C8}"/>
    <cellStyle name="Normal 9 4 4 7" xfId="4122" xr:uid="{17386C0A-EEAF-49C6-B8B4-96B7774D2B2F}"/>
    <cellStyle name="Normal 9 4 4 7 2" xfId="5001" xr:uid="{CFC64A77-4F34-44C6-B191-9F9ADE5E26AD}"/>
    <cellStyle name="Normal 9 4 4 8" xfId="4979" xr:uid="{A2991198-4056-4B43-A433-3BF17A975C27}"/>
    <cellStyle name="Normal 9 4 5" xfId="435" xr:uid="{6F977557-AD77-4D6A-81CC-0E3C92D70EA8}"/>
    <cellStyle name="Normal 9 4 5 2" xfId="881" xr:uid="{72F94BCD-D996-4010-8824-AAB7959C19CD}"/>
    <cellStyle name="Normal 9 4 5 2 2" xfId="2449" xr:uid="{19BDB264-4757-4E2F-A294-53B8D0388231}"/>
    <cellStyle name="Normal 9 4 5 2 2 2" xfId="2450" xr:uid="{42ED97EE-1831-4A2A-AA37-96F58275052A}"/>
    <cellStyle name="Normal 9 4 5 2 2 2 2" xfId="5005" xr:uid="{C6BED972-4B5D-479F-8A8D-1F90B55D8631}"/>
    <cellStyle name="Normal 9 4 5 2 2 2 2 2" xfId="6026" xr:uid="{EBAE74BE-31B9-4C82-822B-8D10C38CC2A5}"/>
    <cellStyle name="Normal 9 4 5 2 2 2 2 3" xfId="6132" xr:uid="{B5CE3E75-132F-4EDC-A4BB-19EAE547C3D9}"/>
    <cellStyle name="Normal 9 4 5 2 2 3" xfId="5004" xr:uid="{764EB656-F8ED-46A4-9D47-04B95DA43D88}"/>
    <cellStyle name="Normal 9 4 5 2 2 3 2" xfId="6027" xr:uid="{A7FC1D0B-B707-4114-9CA4-56F84E8785AF}"/>
    <cellStyle name="Normal 9 4 5 2 2 3 3" xfId="6131" xr:uid="{E541D86E-B673-4182-B934-2B5C510402F5}"/>
    <cellStyle name="Normal 9 4 5 2 3" xfId="2451" xr:uid="{DE8ED7EE-ECC5-4DCD-971E-120548A284D8}"/>
    <cellStyle name="Normal 9 4 5 2 3 2" xfId="5006" xr:uid="{E8E985B4-0BA1-4763-B697-D708BB715BCE}"/>
    <cellStyle name="Normal 9 4 5 2 3 2 2" xfId="6028" xr:uid="{1BB2FDC2-1552-42FD-94B7-51B31F3FEF31}"/>
    <cellStyle name="Normal 9 4 5 2 3 2 3" xfId="6133" xr:uid="{9636255C-F381-44AB-B4AF-1938D66EA62D}"/>
    <cellStyle name="Normal 9 4 5 2 4" xfId="4123" xr:uid="{DE436BAF-DCE7-41B2-926C-68F1B7B42AE2}"/>
    <cellStyle name="Normal 9 4 5 2 4 2" xfId="5007" xr:uid="{9B1E3FB7-D605-48D5-B5D5-5DC32A0A91C7}"/>
    <cellStyle name="Normal 9 4 5 2 5" xfId="5003" xr:uid="{418E7BD3-09F8-408A-B7C7-B5DFC392CD30}"/>
    <cellStyle name="Normal 9 4 5 3" xfId="2452" xr:uid="{E055CF60-D267-46F1-A40E-818B23B0B610}"/>
    <cellStyle name="Normal 9 4 5 3 2" xfId="2453" xr:uid="{C9A4C7AC-AB17-4D04-A5D1-B619A685F093}"/>
    <cellStyle name="Normal 9 4 5 3 2 2" xfId="5009" xr:uid="{7DD4366C-A238-4C17-888B-46603BCEE5AE}"/>
    <cellStyle name="Normal 9 4 5 3 2 2 2" xfId="6029" xr:uid="{3AAD95A0-203A-4BFC-A873-7536F42AD3C7}"/>
    <cellStyle name="Normal 9 4 5 3 2 2 3" xfId="6134" xr:uid="{B3CBE974-F32F-4538-8B97-253ECB930C50}"/>
    <cellStyle name="Normal 9 4 5 3 3" xfId="4124" xr:uid="{DF4EDE1B-7782-4C6E-81F6-4161763FEF29}"/>
    <cellStyle name="Normal 9 4 5 3 3 2" xfId="5010" xr:uid="{B8BAAEBA-69C5-4614-B21A-53781B56EBBE}"/>
    <cellStyle name="Normal 9 4 5 3 4" xfId="4125" xr:uid="{A1492201-5418-47B8-9DE8-218D351BED2A}"/>
    <cellStyle name="Normal 9 4 5 3 4 2" xfId="5011" xr:uid="{348B4924-58E8-4195-AEF6-CC7E627B8C2C}"/>
    <cellStyle name="Normal 9 4 5 3 5" xfId="5008" xr:uid="{D80B9E64-9304-4A42-80D6-D4F564429165}"/>
    <cellStyle name="Normal 9 4 5 4" xfId="2454" xr:uid="{8C916AD0-A874-4FE2-BBC4-E62CCA6EA171}"/>
    <cellStyle name="Normal 9 4 5 4 2" xfId="5012" xr:uid="{E1A811F6-EC06-43A4-8341-447246B1ACA1}"/>
    <cellStyle name="Normal 9 4 5 4 2 2" xfId="6030" xr:uid="{16735A86-7F61-450F-9D66-73F7B2FCBDC8}"/>
    <cellStyle name="Normal 9 4 5 4 2 3" xfId="6135" xr:uid="{FEB1763D-0F7B-4E51-8379-B4F76D02EDB8}"/>
    <cellStyle name="Normal 9 4 5 5" xfId="4126" xr:uid="{01045C14-F8D7-4108-B100-2F71D8A31E5E}"/>
    <cellStyle name="Normal 9 4 5 5 2" xfId="5013" xr:uid="{05235E84-DF71-4972-A17E-46A4D397BB08}"/>
    <cellStyle name="Normal 9 4 5 6" xfId="4127" xr:uid="{7B366507-A6E4-428F-983C-AA058BB64888}"/>
    <cellStyle name="Normal 9 4 5 6 2" xfId="5014" xr:uid="{0973596D-31EC-41E6-A28E-FDA1793F8BFA}"/>
    <cellStyle name="Normal 9 4 5 7" xfId="5002" xr:uid="{CFB8D87F-6BA6-4991-9828-7406CFA36CA3}"/>
    <cellStyle name="Normal 9 4 6" xfId="436" xr:uid="{C3413EC0-28A8-4605-8B3B-F073E6927330}"/>
    <cellStyle name="Normal 9 4 6 2" xfId="2455" xr:uid="{F1878448-4D52-4E13-871F-1E45DCD20CF5}"/>
    <cellStyle name="Normal 9 4 6 2 2" xfId="2456" xr:uid="{F5665AE1-FDD2-465E-AC46-DF7F4091F9BE}"/>
    <cellStyle name="Normal 9 4 6 2 2 2" xfId="5017" xr:uid="{2996BB19-3924-497A-9149-F711EE586636}"/>
    <cellStyle name="Normal 9 4 6 2 2 2 2" xfId="6031" xr:uid="{EBCDD68D-F20A-43B4-88CD-A0462B4BBA4D}"/>
    <cellStyle name="Normal 9 4 6 2 2 2 3" xfId="6136" xr:uid="{9A71C1F7-5992-4044-9B34-BC6360E1283E}"/>
    <cellStyle name="Normal 9 4 6 2 3" xfId="4128" xr:uid="{5B44153C-4493-4357-A3BA-7A99514A379F}"/>
    <cellStyle name="Normal 9 4 6 2 3 2" xfId="5018" xr:uid="{F42F13D6-CB56-492B-AF47-75803ADC9F9E}"/>
    <cellStyle name="Normal 9 4 6 2 4" xfId="4129" xr:uid="{3FBF2AA1-17D0-4DE6-BA74-D192EC1901B4}"/>
    <cellStyle name="Normal 9 4 6 2 4 2" xfId="5019" xr:uid="{C629AF57-8EDE-45C1-92BC-C61C3E2ACB79}"/>
    <cellStyle name="Normal 9 4 6 2 5" xfId="5016" xr:uid="{75006222-355B-4102-8D62-948E45AA7D66}"/>
    <cellStyle name="Normal 9 4 6 3" xfId="2457" xr:uid="{A52B93B5-A92D-4EDF-830B-B6091688A708}"/>
    <cellStyle name="Normal 9 4 6 3 2" xfId="5020" xr:uid="{B3D512FC-B44E-493B-9CCE-026F62F92CB3}"/>
    <cellStyle name="Normal 9 4 6 3 2 2" xfId="6032" xr:uid="{843E1292-3677-464E-B8B6-11BC04852137}"/>
    <cellStyle name="Normal 9 4 6 3 2 3" xfId="6137" xr:uid="{B8B63A41-D7BC-4CCA-BE17-3A8E86BDB054}"/>
    <cellStyle name="Normal 9 4 6 4" xfId="4130" xr:uid="{109A035F-7DBD-4855-8095-988C0B2BF3E8}"/>
    <cellStyle name="Normal 9 4 6 4 2" xfId="5021" xr:uid="{0C41F585-6381-43FA-8AD9-45B7825ABF41}"/>
    <cellStyle name="Normal 9 4 6 5" xfId="4131" xr:uid="{29143AE2-66BC-4EED-8E8B-9D4CBE326E7D}"/>
    <cellStyle name="Normal 9 4 6 5 2" xfId="5022" xr:uid="{29396F38-BF83-4D9A-BDED-C5BA60705E8F}"/>
    <cellStyle name="Normal 9 4 6 6" xfId="5015" xr:uid="{836B8A92-E1C8-4E37-9C4B-FCC5289CC048}"/>
    <cellStyle name="Normal 9 4 7" xfId="2458" xr:uid="{BB087C18-75BB-42C9-B7AA-F2E2A602683C}"/>
    <cellStyle name="Normal 9 4 7 2" xfId="2459" xr:uid="{C06A6A2B-D30F-4AAD-A640-ED664F1D2D84}"/>
    <cellStyle name="Normal 9 4 7 2 2" xfId="5024" xr:uid="{6168813E-E517-4E22-863A-0D49DBE577BC}"/>
    <cellStyle name="Normal 9 4 7 2 2 2" xfId="6033" xr:uid="{2F45E4DF-C629-40F4-AE55-BF641415FD0E}"/>
    <cellStyle name="Normal 9 4 7 2 2 3" xfId="6138" xr:uid="{5C5F50FA-3BA0-4910-BA36-F6A7A5BFB7F8}"/>
    <cellStyle name="Normal 9 4 7 3" xfId="4132" xr:uid="{2759F194-EC3F-4A9F-B62A-40229804B5BD}"/>
    <cellStyle name="Normal 9 4 7 3 2" xfId="5025" xr:uid="{557C793E-8F9A-4FEA-A8F6-B5E8C70CFE33}"/>
    <cellStyle name="Normal 9 4 7 4" xfId="4133" xr:uid="{98A73B16-C8D4-4E84-A09B-49F2850EE879}"/>
    <cellStyle name="Normal 9 4 7 4 2" xfId="5026" xr:uid="{071C44AB-17D2-437F-A2A0-A5E7EACE562A}"/>
    <cellStyle name="Normal 9 4 7 5" xfId="5023" xr:uid="{BDD0F247-3223-426B-8D95-0F03F030DE51}"/>
    <cellStyle name="Normal 9 4 8" xfId="2460" xr:uid="{B1AE0A80-45F2-4FCB-9E95-2548F6A9338D}"/>
    <cellStyle name="Normal 9 4 8 2" xfId="4134" xr:uid="{760AE151-D2D6-48F7-A764-122D86E31388}"/>
    <cellStyle name="Normal 9 4 8 2 2" xfId="5028" xr:uid="{6228320F-2AEE-4809-8AD1-C8D92C584871}"/>
    <cellStyle name="Normal 9 4 8 3" xfId="4135" xr:uid="{0DADBA25-3383-4309-B6B9-7326D8B292B6}"/>
    <cellStyle name="Normal 9 4 8 3 2" xfId="5029" xr:uid="{F30BB9CC-920B-409C-B2DF-7BC1D9BAC8F4}"/>
    <cellStyle name="Normal 9 4 8 4" xfId="4136" xr:uid="{8CC79C3E-CA30-455F-BA26-9DEFA35D56D1}"/>
    <cellStyle name="Normal 9 4 8 4 2" xfId="5030" xr:uid="{618F335B-2839-4C56-A344-FA859F2785E3}"/>
    <cellStyle name="Normal 9 4 8 5" xfId="5027" xr:uid="{11EDD125-89B0-494A-BC7A-B651BBA6835F}"/>
    <cellStyle name="Normal 9 4 9" xfId="4137" xr:uid="{8910640E-A706-44D0-8F96-AD6DB96E6A94}"/>
    <cellStyle name="Normal 9 4 9 2" xfId="5031" xr:uid="{FC18C353-F56C-4FF4-A942-DE90D2E4E2B4}"/>
    <cellStyle name="Normal 9 4 9 2 2" xfId="6074" xr:uid="{907BBF54-2B49-4FDC-A459-D93F3326C755}"/>
    <cellStyle name="Normal 9 4 9 2 3" xfId="6139" xr:uid="{AA43CFA0-2FC1-4DC2-8963-1CC78587FB15}"/>
    <cellStyle name="Normal 9 5" xfId="198" xr:uid="{9DDA26AC-509A-4E0F-9B37-EC020E4B5CD7}"/>
    <cellStyle name="Normal 9 5 10" xfId="4138" xr:uid="{5533C250-6F4D-49E3-9937-941CDB0A5F25}"/>
    <cellStyle name="Normal 9 5 10 2" xfId="5033" xr:uid="{96D35318-B1A4-4F5C-AC39-A35D6B1399B6}"/>
    <cellStyle name="Normal 9 5 11" xfId="4139" xr:uid="{73392188-DC1A-4FD2-B9D3-1995134AC856}"/>
    <cellStyle name="Normal 9 5 11 2" xfId="5034" xr:uid="{4E9F10AE-02D7-417E-9E66-F182DA61999A}"/>
    <cellStyle name="Normal 9 5 12" xfId="5032" xr:uid="{23DBECB6-05C1-4664-B758-909E09E837D6}"/>
    <cellStyle name="Normal 9 5 2" xfId="199" xr:uid="{5D403391-FE0B-4589-B0C6-D4761E95BE18}"/>
    <cellStyle name="Normal 9 5 2 10" xfId="5035" xr:uid="{2716D274-363F-454B-92F2-4A01EDB7E249}"/>
    <cellStyle name="Normal 9 5 2 2" xfId="437" xr:uid="{19D45FD6-00D5-4BF4-9D2B-221611B7399D}"/>
    <cellStyle name="Normal 9 5 2 2 2" xfId="882" xr:uid="{9F35ED4B-8179-482D-8A55-6C1D2D48B873}"/>
    <cellStyle name="Normal 9 5 2 2 2 2" xfId="883" xr:uid="{CBE317FC-AEFE-412D-B95C-CDEEF44502B9}"/>
    <cellStyle name="Normal 9 5 2 2 2 2 2" xfId="2461" xr:uid="{FA1A2223-C38B-48F0-A599-B3561BC31B12}"/>
    <cellStyle name="Normal 9 5 2 2 2 2 2 2" xfId="5039" xr:uid="{14E86E2E-4C94-44BF-8411-A39D9B169BC3}"/>
    <cellStyle name="Normal 9 5 2 2 2 2 2 2 2" xfId="6034" xr:uid="{0954D38C-5E5D-4CA3-B935-0F565BE5E7AA}"/>
    <cellStyle name="Normal 9 5 2 2 2 2 2 2 3" xfId="6140" xr:uid="{86DC06C2-E212-440A-86AC-B0F83D0FC87D}"/>
    <cellStyle name="Normal 9 5 2 2 2 2 3" xfId="4140" xr:uid="{DB45C42A-1BD3-4F0C-AD21-07250B2F9346}"/>
    <cellStyle name="Normal 9 5 2 2 2 2 3 2" xfId="5040" xr:uid="{EEC4C347-65AD-43A0-921E-844DAB32761D}"/>
    <cellStyle name="Normal 9 5 2 2 2 2 4" xfId="4141" xr:uid="{3ABCFF25-C01A-4F2E-A617-93CEB8103CD1}"/>
    <cellStyle name="Normal 9 5 2 2 2 2 4 2" xfId="5041" xr:uid="{757482FB-2286-4677-824B-FA3A1B0A4CB5}"/>
    <cellStyle name="Normal 9 5 2 2 2 2 5" xfId="5038" xr:uid="{036BC98D-0FB2-4E03-898D-A8109F3A2C80}"/>
    <cellStyle name="Normal 9 5 2 2 2 3" xfId="2462" xr:uid="{462E7BFF-3110-4F03-B15D-357EC66BCE7D}"/>
    <cellStyle name="Normal 9 5 2 2 2 3 2" xfId="4142" xr:uid="{9212500F-6C2B-41B5-95B2-73EC433D5AA1}"/>
    <cellStyle name="Normal 9 5 2 2 2 3 2 2" xfId="5043" xr:uid="{2325A2D9-6B9C-4C40-8355-7044C2E62F4B}"/>
    <cellStyle name="Normal 9 5 2 2 2 3 3" xfId="4143" xr:uid="{FF2DAD06-1B4E-4D69-84C7-41ABAAE525E2}"/>
    <cellStyle name="Normal 9 5 2 2 2 3 3 2" xfId="5044" xr:uid="{B20897FD-AF54-4BE3-A391-4CA6EFD3AA1D}"/>
    <cellStyle name="Normal 9 5 2 2 2 3 4" xfId="4144" xr:uid="{6EC7D784-C23B-449C-9BDB-BFE34E9639C0}"/>
    <cellStyle name="Normal 9 5 2 2 2 3 4 2" xfId="5045" xr:uid="{4B60B7F3-677E-4BEF-BF8B-518EF2D07F0A}"/>
    <cellStyle name="Normal 9 5 2 2 2 3 5" xfId="5042" xr:uid="{42304675-4D50-4655-AD5A-B5FA08AB852E}"/>
    <cellStyle name="Normal 9 5 2 2 2 4" xfId="4145" xr:uid="{C40355F1-B5D4-4EDC-8390-BE1B715CA947}"/>
    <cellStyle name="Normal 9 5 2 2 2 4 2" xfId="5046" xr:uid="{B0E0BE62-A595-46AD-8120-48A198E9263E}"/>
    <cellStyle name="Normal 9 5 2 2 2 5" xfId="4146" xr:uid="{8332940C-8624-4FE1-8879-6AB73A67C886}"/>
    <cellStyle name="Normal 9 5 2 2 2 5 2" xfId="5047" xr:uid="{BAA982A7-6861-4B2B-B3BE-82C0599B0D9B}"/>
    <cellStyle name="Normal 9 5 2 2 2 6" xfId="4147" xr:uid="{F5F03685-6467-491A-B941-77F376CFDB66}"/>
    <cellStyle name="Normal 9 5 2 2 2 6 2" xfId="5048" xr:uid="{C71CE5F7-ADE8-440E-876C-63C490CF2AA3}"/>
    <cellStyle name="Normal 9 5 2 2 2 7" xfId="5037" xr:uid="{229FA59D-DFE7-4436-84CE-40022A72AEA1}"/>
    <cellStyle name="Normal 9 5 2 2 3" xfId="884" xr:uid="{7721BF4C-75BB-4BF2-B2F0-2E4E1EDF19F0}"/>
    <cellStyle name="Normal 9 5 2 2 3 2" xfId="2463" xr:uid="{838913A6-D3E1-42F3-A537-348F84920107}"/>
    <cellStyle name="Normal 9 5 2 2 3 2 2" xfId="4148" xr:uid="{3B0505DC-BA48-4696-8882-4FA75CED6293}"/>
    <cellStyle name="Normal 9 5 2 2 3 2 2 2" xfId="5051" xr:uid="{82059607-E448-4AD7-9049-F88B8C119083}"/>
    <cellStyle name="Normal 9 5 2 2 3 2 3" xfId="4149" xr:uid="{25682A91-DE4B-4291-88DB-A1B76A543C45}"/>
    <cellStyle name="Normal 9 5 2 2 3 2 3 2" xfId="5052" xr:uid="{3EDA5410-D39E-4E68-9B33-5308E8B0EE38}"/>
    <cellStyle name="Normal 9 5 2 2 3 2 4" xfId="4150" xr:uid="{2515D970-7698-4F28-ABA9-777A79BCAF2A}"/>
    <cellStyle name="Normal 9 5 2 2 3 2 4 2" xfId="5053" xr:uid="{3E6918DF-A31F-4AEA-987B-A23FD11CB516}"/>
    <cellStyle name="Normal 9 5 2 2 3 2 5" xfId="5050" xr:uid="{0FB2235B-7017-489A-A799-C1E4B7886AE5}"/>
    <cellStyle name="Normal 9 5 2 2 3 3" xfId="4151" xr:uid="{CF62A721-2683-49AA-8761-95B61FAE226A}"/>
    <cellStyle name="Normal 9 5 2 2 3 3 2" xfId="5054" xr:uid="{D9C21841-19A8-4E37-A894-46AA285F35BB}"/>
    <cellStyle name="Normal 9 5 2 2 3 4" xfId="4152" xr:uid="{4EA25680-6D69-481A-9648-FD67A7095F4A}"/>
    <cellStyle name="Normal 9 5 2 2 3 4 2" xfId="5055" xr:uid="{C44200B2-E8CB-4D30-947C-A1A482098066}"/>
    <cellStyle name="Normal 9 5 2 2 3 5" xfId="4153" xr:uid="{119B9999-9BB2-49C1-9992-65D36E9A5AE4}"/>
    <cellStyle name="Normal 9 5 2 2 3 5 2" xfId="5056" xr:uid="{90C02DB0-2EB6-492D-8217-4E15DCDD2572}"/>
    <cellStyle name="Normal 9 5 2 2 3 6" xfId="5049" xr:uid="{33760510-C2EB-4CCC-8E1D-DD8F5A97CE1E}"/>
    <cellStyle name="Normal 9 5 2 2 4" xfId="2464" xr:uid="{2D6B0EF3-A3FF-43AC-BA58-A1F176D751CF}"/>
    <cellStyle name="Normal 9 5 2 2 4 2" xfId="4154" xr:uid="{113EB47C-CCD7-4B4A-AF35-768128A8D1E2}"/>
    <cellStyle name="Normal 9 5 2 2 4 2 2" xfId="5058" xr:uid="{A9DE49CD-41DE-46E7-9F86-13A4D309D113}"/>
    <cellStyle name="Normal 9 5 2 2 4 3" xfId="4155" xr:uid="{C8A2AF8D-F574-487B-9E70-2B80525D55B2}"/>
    <cellStyle name="Normal 9 5 2 2 4 3 2" xfId="5059" xr:uid="{30783CC4-0947-47E2-B7E6-D0AE4E4AEDD1}"/>
    <cellStyle name="Normal 9 5 2 2 4 4" xfId="4156" xr:uid="{4BD4E65A-C4BE-4DD3-BC83-337C7CF75689}"/>
    <cellStyle name="Normal 9 5 2 2 4 4 2" xfId="5060" xr:uid="{0F8D00D1-F1C9-477B-BE41-98BD8B4230FC}"/>
    <cellStyle name="Normal 9 5 2 2 4 5" xfId="5057" xr:uid="{3BBEE4B6-A45F-4290-AFB0-7EB591F3C9EC}"/>
    <cellStyle name="Normal 9 5 2 2 5" xfId="4157" xr:uid="{948BB49F-9F1A-458A-921A-B9469DF3F80B}"/>
    <cellStyle name="Normal 9 5 2 2 5 2" xfId="4158" xr:uid="{1E7B538A-CB0F-49AD-8983-AFE39104AB7E}"/>
    <cellStyle name="Normal 9 5 2 2 5 2 2" xfId="5062" xr:uid="{CA229A29-B1EA-4CB1-B658-7F4192E3CF3D}"/>
    <cellStyle name="Normal 9 5 2 2 5 3" xfId="4159" xr:uid="{7BCE8143-F9EA-4454-8F56-9D1403034D1B}"/>
    <cellStyle name="Normal 9 5 2 2 5 3 2" xfId="5063" xr:uid="{DC80EA3A-8CA0-4A26-B99B-2138F534DF71}"/>
    <cellStyle name="Normal 9 5 2 2 5 4" xfId="4160" xr:uid="{427E4BE5-AADA-41F7-A250-8A4DB0575463}"/>
    <cellStyle name="Normal 9 5 2 2 5 4 2" xfId="5064" xr:uid="{F1C072DF-9CF3-43A3-819D-BAD9C28BE39D}"/>
    <cellStyle name="Normal 9 5 2 2 5 5" xfId="5061" xr:uid="{05F4D276-3CC0-4C2B-B190-85B2187D3641}"/>
    <cellStyle name="Normal 9 5 2 2 6" xfId="4161" xr:uid="{8A1A46B2-72A0-45FA-A756-8A534C07665F}"/>
    <cellStyle name="Normal 9 5 2 2 6 2" xfId="5065" xr:uid="{4EC142AD-D1CC-4752-91D2-76D8B64D4CCA}"/>
    <cellStyle name="Normal 9 5 2 2 7" xfId="4162" xr:uid="{371A72E4-3195-4063-949D-834B8391776B}"/>
    <cellStyle name="Normal 9 5 2 2 7 2" xfId="5066" xr:uid="{A4106319-6020-4673-8549-940F32CEF297}"/>
    <cellStyle name="Normal 9 5 2 2 8" xfId="4163" xr:uid="{6FD2840A-1814-4B85-8B83-433C35F51908}"/>
    <cellStyle name="Normal 9 5 2 2 8 2" xfId="5067" xr:uid="{94C60458-497B-446B-B85D-260D82693D7B}"/>
    <cellStyle name="Normal 9 5 2 2 9" xfId="5036" xr:uid="{112FECAA-726F-4925-8615-008D787667A3}"/>
    <cellStyle name="Normal 9 5 2 3" xfId="885" xr:uid="{421F14D6-5161-4F53-83F9-74D0D5179846}"/>
    <cellStyle name="Normal 9 5 2 3 2" xfId="886" xr:uid="{5C77258B-10DD-41A7-8941-13F22F1D5DE4}"/>
    <cellStyle name="Normal 9 5 2 3 2 2" xfId="887" xr:uid="{C4C33F15-9FC4-4D3F-9006-31EBBBA2BF09}"/>
    <cellStyle name="Normal 9 5 2 3 2 2 2" xfId="5070" xr:uid="{2B5E1D01-B0E8-4891-A58F-98CAD9940CDB}"/>
    <cellStyle name="Normal 9 5 2 3 2 2 2 2" xfId="6035" xr:uid="{2D655C76-FC73-4EB9-8064-61431F54A435}"/>
    <cellStyle name="Normal 9 5 2 3 2 2 2 3" xfId="6141" xr:uid="{B59C3AB2-4FAD-4FBF-A04F-43E2ECC41B0B}"/>
    <cellStyle name="Normal 9 5 2 3 2 3" xfId="4164" xr:uid="{E8D0556A-EA83-4C70-A4C9-4484CBBBDEC5}"/>
    <cellStyle name="Normal 9 5 2 3 2 3 2" xfId="5071" xr:uid="{AA809084-54AE-45C4-89A9-B014C2E2BA53}"/>
    <cellStyle name="Normal 9 5 2 3 2 4" xfId="4165" xr:uid="{BD9A4BC8-73CD-47B2-B247-2D54D6E4B664}"/>
    <cellStyle name="Normal 9 5 2 3 2 4 2" xfId="5072" xr:uid="{49301A42-F52F-49FC-9FAD-C548294BBB86}"/>
    <cellStyle name="Normal 9 5 2 3 2 5" xfId="5069" xr:uid="{ECE0B699-78C5-408C-B11C-BB9D7C541E3B}"/>
    <cellStyle name="Normal 9 5 2 3 3" xfId="888" xr:uid="{726A4773-3E6E-400D-858F-9BFB3F071F58}"/>
    <cellStyle name="Normal 9 5 2 3 3 2" xfId="4166" xr:uid="{B2DDFCA0-F304-403E-9817-BD2C0CCC7337}"/>
    <cellStyle name="Normal 9 5 2 3 3 2 2" xfId="5074" xr:uid="{5D535A12-C626-423D-AA71-0ED15BBC99CE}"/>
    <cellStyle name="Normal 9 5 2 3 3 3" xfId="4167" xr:uid="{3A5A2FB7-BA85-4E1D-8992-E9A4E3934D0A}"/>
    <cellStyle name="Normal 9 5 2 3 3 3 2" xfId="5075" xr:uid="{D1298A2A-9DF2-4002-A768-EF6B16AEC57D}"/>
    <cellStyle name="Normal 9 5 2 3 3 4" xfId="4168" xr:uid="{210B284E-B77A-4254-94AC-1F1B35640335}"/>
    <cellStyle name="Normal 9 5 2 3 3 4 2" xfId="5076" xr:uid="{56DDA648-4F76-41ED-B23B-B811013C3D1F}"/>
    <cellStyle name="Normal 9 5 2 3 3 5" xfId="5073" xr:uid="{00103C17-0101-40F9-ABF4-350051E99222}"/>
    <cellStyle name="Normal 9 5 2 3 4" xfId="4169" xr:uid="{BB200778-7800-45CC-BCBD-0C41C97B71E4}"/>
    <cellStyle name="Normal 9 5 2 3 4 2" xfId="5077" xr:uid="{C5730BB0-2BE1-476A-AD95-969ECF95F2BD}"/>
    <cellStyle name="Normal 9 5 2 3 5" xfId="4170" xr:uid="{8678582A-86BD-4AAB-A604-6A3C715E223A}"/>
    <cellStyle name="Normal 9 5 2 3 5 2" xfId="5078" xr:uid="{381B8E6C-8B14-40B2-B7D2-46DC1B07C2E9}"/>
    <cellStyle name="Normal 9 5 2 3 6" xfId="4171" xr:uid="{D5804B78-EC9C-47D9-B919-BDA37DAB4236}"/>
    <cellStyle name="Normal 9 5 2 3 6 2" xfId="5079" xr:uid="{1F7C132E-BA2D-449B-A80E-2D24A0EE5820}"/>
    <cellStyle name="Normal 9 5 2 3 7" xfId="5068" xr:uid="{168F876F-F111-468D-B2C7-D60D86880A0A}"/>
    <cellStyle name="Normal 9 5 2 4" xfId="889" xr:uid="{66B59E7A-A901-4A69-94F2-D5F0FF4A23FA}"/>
    <cellStyle name="Normal 9 5 2 4 2" xfId="890" xr:uid="{93D3FD63-5AAD-4BEE-9823-232A10516118}"/>
    <cellStyle name="Normal 9 5 2 4 2 2" xfId="4172" xr:uid="{CF0AD2F0-2543-438F-8353-42E7C4302FFF}"/>
    <cellStyle name="Normal 9 5 2 4 2 2 2" xfId="5082" xr:uid="{C6E59315-E6F8-4335-89E6-1AFBA7F4D91F}"/>
    <cellStyle name="Normal 9 5 2 4 2 3" xfId="4173" xr:uid="{E307F98F-BC8E-465B-8ECC-49BA66C6FDBF}"/>
    <cellStyle name="Normal 9 5 2 4 2 3 2" xfId="5083" xr:uid="{DEC87BCB-12AB-490C-A0D6-DCFFF8F98DE5}"/>
    <cellStyle name="Normal 9 5 2 4 2 4" xfId="4174" xr:uid="{F8EA4611-23D6-4362-9DE8-17DE1D4A9AFF}"/>
    <cellStyle name="Normal 9 5 2 4 2 4 2" xfId="5084" xr:uid="{FB26DCB1-9B6C-4B24-BF72-602513794834}"/>
    <cellStyle name="Normal 9 5 2 4 2 5" xfId="5081" xr:uid="{B9B43686-F9DC-495C-B471-C18188C40EF5}"/>
    <cellStyle name="Normal 9 5 2 4 3" xfId="4175" xr:uid="{2070168E-41BE-4CC2-ADBD-984D4912CC76}"/>
    <cellStyle name="Normal 9 5 2 4 3 2" xfId="5085" xr:uid="{6A494492-B82F-4285-B78E-9852D82F433C}"/>
    <cellStyle name="Normal 9 5 2 4 4" xfId="4176" xr:uid="{D10FC46D-A38F-4BCF-BCAC-7205BFD10E27}"/>
    <cellStyle name="Normal 9 5 2 4 4 2" xfId="5086" xr:uid="{E124179A-A233-47D2-8BA3-DA85E7BA31B4}"/>
    <cellStyle name="Normal 9 5 2 4 5" xfId="4177" xr:uid="{A6E477A9-8F25-4459-B308-97CB58C247B4}"/>
    <cellStyle name="Normal 9 5 2 4 5 2" xfId="5087" xr:uid="{55EDE6BA-095C-4CED-BCC9-C9C4CCA72DD0}"/>
    <cellStyle name="Normal 9 5 2 4 6" xfId="5080" xr:uid="{3F8FD767-FF78-440D-83C2-BDB618572E3D}"/>
    <cellStyle name="Normal 9 5 2 5" xfId="891" xr:uid="{9487F318-1C86-4DB7-960E-7546B3D1839F}"/>
    <cellStyle name="Normal 9 5 2 5 2" xfId="4178" xr:uid="{9979730D-6731-41D6-AD7C-365FC4D3E38B}"/>
    <cellStyle name="Normal 9 5 2 5 2 2" xfId="5089" xr:uid="{6CF457B3-69DD-4237-8C02-C17D3849A2BA}"/>
    <cellStyle name="Normal 9 5 2 5 3" xfId="4179" xr:uid="{ADC3662C-0D88-48F7-8F2B-E25086F36066}"/>
    <cellStyle name="Normal 9 5 2 5 3 2" xfId="5090" xr:uid="{8F3999E5-B3C6-4C2D-8027-05277375EBAA}"/>
    <cellStyle name="Normal 9 5 2 5 4" xfId="4180" xr:uid="{800697F6-319E-4A92-B1A5-1536CA6779DE}"/>
    <cellStyle name="Normal 9 5 2 5 4 2" xfId="5091" xr:uid="{297ABD20-A03B-444C-A433-495AA0DF311E}"/>
    <cellStyle name="Normal 9 5 2 5 5" xfId="5088" xr:uid="{F61D3BC8-F6B6-4E8C-808B-0106E6117B27}"/>
    <cellStyle name="Normal 9 5 2 6" xfId="4181" xr:uid="{53A70F12-F3E3-478A-9E41-7B6C67A7E595}"/>
    <cellStyle name="Normal 9 5 2 6 2" xfId="4182" xr:uid="{F3B04E97-BE9A-46DE-B6F4-29FCFE0DC60B}"/>
    <cellStyle name="Normal 9 5 2 6 2 2" xfId="5093" xr:uid="{16A0C29E-8FE3-4430-A7A3-58A21AEACF58}"/>
    <cellStyle name="Normal 9 5 2 6 3" xfId="4183" xr:uid="{798A47C2-910A-45C9-A087-ECEFAB0D0E31}"/>
    <cellStyle name="Normal 9 5 2 6 3 2" xfId="5094" xr:uid="{1201C0C0-1D9A-4B81-9634-2093048DBA7D}"/>
    <cellStyle name="Normal 9 5 2 6 4" xfId="4184" xr:uid="{669B2A24-D3DA-4E85-8D09-B7258753BC54}"/>
    <cellStyle name="Normal 9 5 2 6 4 2" xfId="5095" xr:uid="{B944857D-966C-4153-8CE3-57DA1A7DFB3D}"/>
    <cellStyle name="Normal 9 5 2 6 5" xfId="5092" xr:uid="{D232C151-7CFA-4E4C-8D06-6EB091EFF59F}"/>
    <cellStyle name="Normal 9 5 2 7" xfId="4185" xr:uid="{C43E4843-3785-43FC-8AF7-2E4A1B9634A7}"/>
    <cellStyle name="Normal 9 5 2 7 2" xfId="5096" xr:uid="{FD4EAB0D-088A-4696-BCA2-7B57CB1695E7}"/>
    <cellStyle name="Normal 9 5 2 8" xfId="4186" xr:uid="{E01DF0B5-ED35-4C3B-A0DE-910A3A8F5888}"/>
    <cellStyle name="Normal 9 5 2 8 2" xfId="5097" xr:uid="{B615D923-7097-4995-BA36-24504118748B}"/>
    <cellStyle name="Normal 9 5 2 9" xfId="4187" xr:uid="{B6F9E1BC-DC2F-4CD6-BD95-09F614FC18ED}"/>
    <cellStyle name="Normal 9 5 2 9 2" xfId="5098" xr:uid="{4B401C9D-9BDC-464C-864E-C404339A9D73}"/>
    <cellStyle name="Normal 9 5 3" xfId="438" xr:uid="{D306F279-0DCB-4DD2-A9D5-87215428AE56}"/>
    <cellStyle name="Normal 9 5 3 2" xfId="892" xr:uid="{786AC17B-D762-4777-B2CA-E2956733C55A}"/>
    <cellStyle name="Normal 9 5 3 2 2" xfId="893" xr:uid="{2064E6E6-2E71-4E3C-9036-96723C6B4090}"/>
    <cellStyle name="Normal 9 5 3 2 2 2" xfId="2465" xr:uid="{2140CA8B-E290-417C-ADBE-72E5E941B4AE}"/>
    <cellStyle name="Normal 9 5 3 2 2 2 2" xfId="2466" xr:uid="{EC7A5EC8-F552-4C77-8D9C-8FD5F72189D7}"/>
    <cellStyle name="Normal 9 5 3 2 2 2 2 2" xfId="5103" xr:uid="{5DD32F86-6168-4B93-BE45-BD13FA0C4238}"/>
    <cellStyle name="Normal 9 5 3 2 2 2 3" xfId="5102" xr:uid="{B48FA56C-8211-4801-84EA-CF14FF7B80F8}"/>
    <cellStyle name="Normal 9 5 3 2 2 3" xfId="2467" xr:uid="{34025197-C4C7-434C-9C68-CCBD6011A74D}"/>
    <cellStyle name="Normal 9 5 3 2 2 3 2" xfId="5104" xr:uid="{0D9C6C33-7FAB-4265-979B-5C861FFAED5D}"/>
    <cellStyle name="Normal 9 5 3 2 2 4" xfId="4188" xr:uid="{A7FCBE1E-B3ED-4A8C-9623-95B0490E5A04}"/>
    <cellStyle name="Normal 9 5 3 2 2 4 2" xfId="5105" xr:uid="{036DE30F-FD3F-4E76-9862-EDF85BE585E1}"/>
    <cellStyle name="Normal 9 5 3 2 2 5" xfId="5101" xr:uid="{FE3D4C6C-8033-497D-939E-704A03C204AB}"/>
    <cellStyle name="Normal 9 5 3 2 3" xfId="2468" xr:uid="{28AFCF02-C817-4ED7-ABBC-4D41B87B8B20}"/>
    <cellStyle name="Normal 9 5 3 2 3 2" xfId="2469" xr:uid="{E6F6EDE8-D89E-4EC2-8EC9-591177B42256}"/>
    <cellStyle name="Normal 9 5 3 2 3 2 2" xfId="5107" xr:uid="{A512C618-63DC-4780-8A05-EDFA27B22536}"/>
    <cellStyle name="Normal 9 5 3 2 3 3" xfId="4189" xr:uid="{3CE95B46-C141-471C-BC6F-077CC98C9E70}"/>
    <cellStyle name="Normal 9 5 3 2 3 3 2" xfId="5108" xr:uid="{3B412A3F-A71F-4C3A-8BDC-AF7597A73377}"/>
    <cellStyle name="Normal 9 5 3 2 3 4" xfId="4190" xr:uid="{FCE15C39-E9EA-46A0-AFA8-AA8A6D3CD94E}"/>
    <cellStyle name="Normal 9 5 3 2 3 4 2" xfId="5109" xr:uid="{DE53F47A-C0B1-43B7-BFE4-641088CB6C57}"/>
    <cellStyle name="Normal 9 5 3 2 3 5" xfId="5106" xr:uid="{2187E087-5786-449C-9602-ECF24EB72B62}"/>
    <cellStyle name="Normal 9 5 3 2 4" xfId="2470" xr:uid="{769C6B3A-29D2-4666-BC55-684B86078D99}"/>
    <cellStyle name="Normal 9 5 3 2 4 2" xfId="5110" xr:uid="{F49173E7-AF6D-4624-B2C6-2BDBAA4BE616}"/>
    <cellStyle name="Normal 9 5 3 2 5" xfId="4191" xr:uid="{350CA5DC-EDB9-4DC9-A468-F3CCD8B04146}"/>
    <cellStyle name="Normal 9 5 3 2 5 2" xfId="5111" xr:uid="{3550DD55-0206-48B2-8098-3FD68AFA0765}"/>
    <cellStyle name="Normal 9 5 3 2 6" xfId="4192" xr:uid="{8C7C0175-0855-43F8-B7C4-3B5E097F22DF}"/>
    <cellStyle name="Normal 9 5 3 2 6 2" xfId="5112" xr:uid="{8FA783F3-24DE-43B2-9ADA-865D2537B119}"/>
    <cellStyle name="Normal 9 5 3 2 7" xfId="5100" xr:uid="{61B49216-331A-413E-B462-6F42ED45D5FC}"/>
    <cellStyle name="Normal 9 5 3 3" xfId="894" xr:uid="{64A659BA-4C7B-49A3-BD8C-3702B908B5B5}"/>
    <cellStyle name="Normal 9 5 3 3 2" xfId="2471" xr:uid="{894A7435-E975-4FB1-8212-3E562B887F96}"/>
    <cellStyle name="Normal 9 5 3 3 2 2" xfId="2472" xr:uid="{2C2881DD-060C-4E23-AB2E-97038515D8A8}"/>
    <cellStyle name="Normal 9 5 3 3 2 2 2" xfId="5115" xr:uid="{2B7ED6EB-9303-46D5-8FAA-4B889DC0D330}"/>
    <cellStyle name="Normal 9 5 3 3 2 3" xfId="4193" xr:uid="{2BF473E7-6977-45AE-8C10-0477756B771B}"/>
    <cellStyle name="Normal 9 5 3 3 2 3 2" xfId="5116" xr:uid="{6E9867AD-7832-47AC-AF53-38CA89785E5C}"/>
    <cellStyle name="Normal 9 5 3 3 2 4" xfId="4194" xr:uid="{C0B566AD-25C2-40BE-982A-DFAE1E9B839D}"/>
    <cellStyle name="Normal 9 5 3 3 2 4 2" xfId="5117" xr:uid="{E18AFF39-F9F7-4D9E-ABA9-E6BF2826C047}"/>
    <cellStyle name="Normal 9 5 3 3 2 5" xfId="5114" xr:uid="{2FD3DAC7-DDB3-499F-B3EA-DC2D8B49852A}"/>
    <cellStyle name="Normal 9 5 3 3 3" xfId="2473" xr:uid="{F60AA7A7-53C8-42C2-AB74-3E582152A31B}"/>
    <cellStyle name="Normal 9 5 3 3 3 2" xfId="5118" xr:uid="{21B02143-9E39-4DE3-9A52-DC44034C874B}"/>
    <cellStyle name="Normal 9 5 3 3 4" xfId="4195" xr:uid="{02AE2828-B0FF-4230-9CC9-C7A6E8228367}"/>
    <cellStyle name="Normal 9 5 3 3 4 2" xfId="5119" xr:uid="{0D88E232-1E91-406E-84A9-9D9AB39291F4}"/>
    <cellStyle name="Normal 9 5 3 3 5" xfId="4196" xr:uid="{2C00D819-7F99-4865-8E66-484FA8667F37}"/>
    <cellStyle name="Normal 9 5 3 3 5 2" xfId="5120" xr:uid="{6F0A97CB-C257-40C2-8463-927902E0FAF1}"/>
    <cellStyle name="Normal 9 5 3 3 6" xfId="5113" xr:uid="{AB2DC40F-A3A0-44C4-A245-E29513273723}"/>
    <cellStyle name="Normal 9 5 3 4" xfId="2474" xr:uid="{754FAEAD-31A3-4CDF-AA29-0794C698E61B}"/>
    <cellStyle name="Normal 9 5 3 4 2" xfId="2475" xr:uid="{07962CA0-0476-4D70-B94B-2A2869A08D11}"/>
    <cellStyle name="Normal 9 5 3 4 2 2" xfId="5122" xr:uid="{45C0E3D1-1146-4E21-94B9-2205E7CBA8F9}"/>
    <cellStyle name="Normal 9 5 3 4 3" xfId="4197" xr:uid="{44D4D9F0-8358-4A6B-9EC7-75AF017A785F}"/>
    <cellStyle name="Normal 9 5 3 4 3 2" xfId="5123" xr:uid="{FD81E472-E57E-4BF6-B35C-616585392EDE}"/>
    <cellStyle name="Normal 9 5 3 4 4" xfId="4198" xr:uid="{8B203F33-E1DD-4701-BB53-2C4FFFF59D6C}"/>
    <cellStyle name="Normal 9 5 3 4 4 2" xfId="5124" xr:uid="{32BE2F19-6345-4836-B02A-1F23CD796F16}"/>
    <cellStyle name="Normal 9 5 3 4 5" xfId="5121" xr:uid="{952E7855-BF47-4071-A254-7D0E4F1AAEEF}"/>
    <cellStyle name="Normal 9 5 3 5" xfId="2476" xr:uid="{5ABDF98B-AD4E-4BEA-A22E-8B2B2A67C820}"/>
    <cellStyle name="Normal 9 5 3 5 2" xfId="4199" xr:uid="{0EA34827-B818-4CB4-AD31-806571B5B08D}"/>
    <cellStyle name="Normal 9 5 3 5 2 2" xfId="5126" xr:uid="{D5B3A1FA-318E-4F00-B450-9CCBC705B2A5}"/>
    <cellStyle name="Normal 9 5 3 5 3" xfId="4200" xr:uid="{CB414BCC-5F25-4C51-9F28-85B03A40706A}"/>
    <cellStyle name="Normal 9 5 3 5 3 2" xfId="5127" xr:uid="{8E63BC6E-FE0B-4E3A-BE78-33AE692D3FA3}"/>
    <cellStyle name="Normal 9 5 3 5 4" xfId="4201" xr:uid="{9161D580-CFEA-44D3-9D8E-9218ACEF6BE7}"/>
    <cellStyle name="Normal 9 5 3 5 4 2" xfId="5128" xr:uid="{F836E090-E768-4A1E-89B4-134B88D7AE8D}"/>
    <cellStyle name="Normal 9 5 3 5 5" xfId="5125" xr:uid="{66A7D627-462D-4E17-9739-96A987036054}"/>
    <cellStyle name="Normal 9 5 3 6" xfId="4202" xr:uid="{E4023C36-4855-415B-B612-3C9AB565A393}"/>
    <cellStyle name="Normal 9 5 3 6 2" xfId="5129" xr:uid="{B050AC1B-1A36-4B70-B5EC-07F5F87B9009}"/>
    <cellStyle name="Normal 9 5 3 7" xfId="4203" xr:uid="{75F20FCB-A4EF-4946-ACD7-9C2647D722A4}"/>
    <cellStyle name="Normal 9 5 3 7 2" xfId="5130" xr:uid="{AF766CF1-1829-439F-A2DD-CA012BCE6E5B}"/>
    <cellStyle name="Normal 9 5 3 8" xfId="4204" xr:uid="{30690BA0-B0BD-42D8-8898-875C9B4309A8}"/>
    <cellStyle name="Normal 9 5 3 8 2" xfId="5131" xr:uid="{404432F5-B688-4D14-9EAB-0D6B4304E9F8}"/>
    <cellStyle name="Normal 9 5 3 9" xfId="5099" xr:uid="{9B5917D6-6D96-4642-B3C5-8356DE22DB1F}"/>
    <cellStyle name="Normal 9 5 4" xfId="439" xr:uid="{1CE1664A-1A58-4B05-9220-D8536FE4730C}"/>
    <cellStyle name="Normal 9 5 4 2" xfId="895" xr:uid="{A477AF2B-6E3C-45E7-BEA6-98D21F2F9758}"/>
    <cellStyle name="Normal 9 5 4 2 2" xfId="896" xr:uid="{D9D1DFD3-B4E5-4C24-8FAC-717D8882F087}"/>
    <cellStyle name="Normal 9 5 4 2 2 2" xfId="2477" xr:uid="{FB61AECF-7B5D-494E-B975-A7C1DEB122AC}"/>
    <cellStyle name="Normal 9 5 4 2 2 2 2" xfId="5135" xr:uid="{550D892F-E726-45F6-8C53-73B5CBBF5E6D}"/>
    <cellStyle name="Normal 9 5 4 2 2 3" xfId="4205" xr:uid="{314E6DD2-1FBB-4D8A-8F09-37E35E691F75}"/>
    <cellStyle name="Normal 9 5 4 2 2 3 2" xfId="5136" xr:uid="{02963A55-0189-4E03-B159-5B4A4C4A6712}"/>
    <cellStyle name="Normal 9 5 4 2 2 4" xfId="4206" xr:uid="{2E616A50-A4F5-43D1-861A-30CFBE2FFC31}"/>
    <cellStyle name="Normal 9 5 4 2 2 4 2" xfId="5137" xr:uid="{07FB10EF-7463-44AE-85A4-7A3B221C89F1}"/>
    <cellStyle name="Normal 9 5 4 2 2 5" xfId="5134" xr:uid="{E9FD4968-22C7-40AC-87A1-5E3AA407187F}"/>
    <cellStyle name="Normal 9 5 4 2 3" xfId="2478" xr:uid="{C6F6A14D-2338-4670-BDD8-DC72BBF8E8C1}"/>
    <cellStyle name="Normal 9 5 4 2 3 2" xfId="5138" xr:uid="{31C7C137-DB28-443F-B16B-46318A2C25A8}"/>
    <cellStyle name="Normal 9 5 4 2 4" xfId="4207" xr:uid="{88EA2177-605C-4322-844B-57E364188195}"/>
    <cellStyle name="Normal 9 5 4 2 4 2" xfId="5139" xr:uid="{4FD36E60-A1C5-49BA-BDD6-B35E1BDD5933}"/>
    <cellStyle name="Normal 9 5 4 2 5" xfId="4208" xr:uid="{AFD1EA70-4EDF-48E1-9E6B-282AC7055294}"/>
    <cellStyle name="Normal 9 5 4 2 5 2" xfId="5140" xr:uid="{59C7C26F-5157-46D1-ACC7-44095CF5269D}"/>
    <cellStyle name="Normal 9 5 4 2 6" xfId="5133" xr:uid="{EA931E4E-8A28-4A91-A453-46CA5F9CC84E}"/>
    <cellStyle name="Normal 9 5 4 3" xfId="897" xr:uid="{B0D5B5B2-EB63-4A8D-B8ED-D0C57274E4AB}"/>
    <cellStyle name="Normal 9 5 4 3 2" xfId="2479" xr:uid="{68DAC9AC-A8E0-4299-AC31-BBAD4E5BF583}"/>
    <cellStyle name="Normal 9 5 4 3 2 2" xfId="5142" xr:uid="{2036D179-A15F-49F7-A1D0-51206F0F3F9C}"/>
    <cellStyle name="Normal 9 5 4 3 3" xfId="4209" xr:uid="{C1ADB2F6-FB8A-4C7D-B2E8-B3D3976F9A5D}"/>
    <cellStyle name="Normal 9 5 4 3 3 2" xfId="5143" xr:uid="{B8C3A7B3-9326-4B35-B086-C9C2F26EEDB7}"/>
    <cellStyle name="Normal 9 5 4 3 4" xfId="4210" xr:uid="{2E17BE7F-C9C6-43DE-8A02-BD3D0737DD15}"/>
    <cellStyle name="Normal 9 5 4 3 4 2" xfId="5144" xr:uid="{7786F31F-8BAC-4B44-93E5-1074E81BD85D}"/>
    <cellStyle name="Normal 9 5 4 3 5" xfId="5141" xr:uid="{1E201F4B-BE21-4093-B2A9-5F9EF16505F6}"/>
    <cellStyle name="Normal 9 5 4 4" xfId="2480" xr:uid="{8E685CC2-C416-4574-8BD1-3119A7074F54}"/>
    <cellStyle name="Normal 9 5 4 4 2" xfId="4211" xr:uid="{B8E2FD6A-1409-4482-820B-DEE36DFBFFD3}"/>
    <cellStyle name="Normal 9 5 4 4 2 2" xfId="5146" xr:uid="{C84F814E-3ED4-4290-9DD1-9CFE25DD147C}"/>
    <cellStyle name="Normal 9 5 4 4 3" xfId="4212" xr:uid="{BDA0BA64-59B3-481A-AEE4-EEC50FD9A431}"/>
    <cellStyle name="Normal 9 5 4 4 3 2" xfId="5147" xr:uid="{4B1D4D84-6B88-420B-9F30-7F6DB24A65B3}"/>
    <cellStyle name="Normal 9 5 4 4 4" xfId="4213" xr:uid="{BCEAB08D-8517-414D-9983-BDD2E558F4C7}"/>
    <cellStyle name="Normal 9 5 4 4 4 2" xfId="5148" xr:uid="{B8D0B183-B7D6-4E57-A869-03A3BB882CD0}"/>
    <cellStyle name="Normal 9 5 4 4 5" xfId="5145" xr:uid="{D32E726E-F3C7-4D6E-9E08-2E0903C1EC26}"/>
    <cellStyle name="Normal 9 5 4 5" xfId="4214" xr:uid="{903C64FA-B59B-4ADB-885B-46071EE1CA55}"/>
    <cellStyle name="Normal 9 5 4 5 2" xfId="5149" xr:uid="{504401AA-2E79-43BD-BF4C-6DDFD9441FE5}"/>
    <cellStyle name="Normal 9 5 4 6" xfId="4215" xr:uid="{0BF42DDF-FF3E-4546-B7A7-5CBADC5422A6}"/>
    <cellStyle name="Normal 9 5 4 6 2" xfId="5150" xr:uid="{C7F40ED9-ACF5-4BB3-A990-EEE9DDD068E5}"/>
    <cellStyle name="Normal 9 5 4 7" xfId="4216" xr:uid="{FA511849-0B48-4143-974D-8F234CBA1D53}"/>
    <cellStyle name="Normal 9 5 4 7 2" xfId="5151" xr:uid="{109189D3-F46B-44D4-8B2B-20ADAC1A3F95}"/>
    <cellStyle name="Normal 9 5 4 8" xfId="5132" xr:uid="{27CF2034-AA1B-4249-8BA4-9373F2A76176}"/>
    <cellStyle name="Normal 9 5 5" xfId="440" xr:uid="{C57B5271-5276-4A52-B8F9-0E648130EA69}"/>
    <cellStyle name="Normal 9 5 5 2" xfId="898" xr:uid="{5170B5AF-BD79-4D6D-A665-EA42F24D42CA}"/>
    <cellStyle name="Normal 9 5 5 2 2" xfId="2481" xr:uid="{93950972-9939-4DED-AC93-E85431063D7C}"/>
    <cellStyle name="Normal 9 5 5 2 2 2" xfId="5154" xr:uid="{2DA5804B-250F-47F4-92C1-6E612A8D57F6}"/>
    <cellStyle name="Normal 9 5 5 2 3" xfId="4217" xr:uid="{715FA87B-12E9-4BD5-BF44-E86FFA216A79}"/>
    <cellStyle name="Normal 9 5 5 2 3 2" xfId="5155" xr:uid="{4C1D3F6E-D5BB-4ED2-9047-02FE839F24E2}"/>
    <cellStyle name="Normal 9 5 5 2 4" xfId="4218" xr:uid="{AEC092CC-E398-4F83-9D91-9C1E3958E5FD}"/>
    <cellStyle name="Normal 9 5 5 2 4 2" xfId="5156" xr:uid="{945F3728-A008-4935-A332-3F7838C54774}"/>
    <cellStyle name="Normal 9 5 5 2 5" xfId="5153" xr:uid="{A2920D98-B688-46BD-9395-CD2485FFB8F0}"/>
    <cellStyle name="Normal 9 5 5 3" xfId="2482" xr:uid="{C56F49FD-F838-4D3D-8215-67BDA8EACD2D}"/>
    <cellStyle name="Normal 9 5 5 3 2" xfId="4219" xr:uid="{BED8F7C5-6645-4338-AE8C-32CF704E4DCF}"/>
    <cellStyle name="Normal 9 5 5 3 2 2" xfId="5158" xr:uid="{DD78253E-A1BF-4CBE-B24A-61A8F15C13BC}"/>
    <cellStyle name="Normal 9 5 5 3 3" xfId="4220" xr:uid="{5E1A44B4-C48B-44A6-9D41-1F7D696612DF}"/>
    <cellStyle name="Normal 9 5 5 3 3 2" xfId="5159" xr:uid="{6AFD73F0-CF0F-40BD-8FD1-08DC31593979}"/>
    <cellStyle name="Normal 9 5 5 3 4" xfId="4221" xr:uid="{8C42E772-2C56-4AE2-BCC8-2BA1C92E731E}"/>
    <cellStyle name="Normal 9 5 5 3 4 2" xfId="5160" xr:uid="{A9809D84-598C-4810-BAD2-D9094FB5A903}"/>
    <cellStyle name="Normal 9 5 5 3 5" xfId="5157" xr:uid="{EE2658C2-04B3-4362-A016-35676A1903E1}"/>
    <cellStyle name="Normal 9 5 5 4" xfId="4222" xr:uid="{3B08FE81-036A-453C-AC2C-EEB035AF7393}"/>
    <cellStyle name="Normal 9 5 5 4 2" xfId="5161" xr:uid="{4227B878-B589-4B5B-8E04-1A1C89C43270}"/>
    <cellStyle name="Normal 9 5 5 5" xfId="4223" xr:uid="{45B8E661-7058-4F09-B861-D0F097FC9E19}"/>
    <cellStyle name="Normal 9 5 5 5 2" xfId="5162" xr:uid="{49402DAE-FA89-4A5C-87A0-79C2748C2904}"/>
    <cellStyle name="Normal 9 5 5 6" xfId="4224" xr:uid="{CC07AEE6-4BF1-49EB-AB44-E53EE48CFD16}"/>
    <cellStyle name="Normal 9 5 5 6 2" xfId="5163" xr:uid="{B44FABA8-A43A-493E-98D1-C2DAC79B728E}"/>
    <cellStyle name="Normal 9 5 5 7" xfId="5152" xr:uid="{11693BC3-C76D-4CD7-AAAC-45BD8CBFADFF}"/>
    <cellStyle name="Normal 9 5 6" xfId="899" xr:uid="{E5C70093-4826-40B0-9778-69BCC0B425D5}"/>
    <cellStyle name="Normal 9 5 6 2" xfId="2483" xr:uid="{F68113F6-E9C1-40C6-9498-BC90686F43DF}"/>
    <cellStyle name="Normal 9 5 6 2 2" xfId="4225" xr:uid="{25E0C32C-6C34-42C7-8973-1E44157DDE82}"/>
    <cellStyle name="Normal 9 5 6 2 2 2" xfId="5166" xr:uid="{11F10063-F14D-49DA-8414-84277FDA68E0}"/>
    <cellStyle name="Normal 9 5 6 2 3" xfId="4226" xr:uid="{68C3D02B-1A07-4729-8420-ADDA82E6508C}"/>
    <cellStyle name="Normal 9 5 6 2 3 2" xfId="5167" xr:uid="{CC8F4732-1B49-4BAD-811F-171CAF57514E}"/>
    <cellStyle name="Normal 9 5 6 2 4" xfId="4227" xr:uid="{8B6DA4DA-AF0E-40EA-B5F7-E995D183FB27}"/>
    <cellStyle name="Normal 9 5 6 2 4 2" xfId="5168" xr:uid="{B89AC845-2A57-4BFA-9568-7FAB33E1A25F}"/>
    <cellStyle name="Normal 9 5 6 2 5" xfId="5165" xr:uid="{76BD1E5F-7F01-4485-8634-A4DFABE6A152}"/>
    <cellStyle name="Normal 9 5 6 3" xfId="4228" xr:uid="{606D4689-6EAB-42D1-A032-34792AC37780}"/>
    <cellStyle name="Normal 9 5 6 3 2" xfId="5169" xr:uid="{88827FD1-B0A8-4BB9-956C-9937E44CFBF2}"/>
    <cellStyle name="Normal 9 5 6 4" xfId="4229" xr:uid="{F74C3270-3D7C-429E-9D70-A38BCB62A331}"/>
    <cellStyle name="Normal 9 5 6 4 2" xfId="5170" xr:uid="{FB9DC691-0EF2-4258-A583-BBAB827FDA37}"/>
    <cellStyle name="Normal 9 5 6 5" xfId="4230" xr:uid="{1D19DEB7-190C-4462-B88B-8D4EB65E3184}"/>
    <cellStyle name="Normal 9 5 6 5 2" xfId="5171" xr:uid="{463A6C1E-7D9B-4654-B171-E8915D89DE10}"/>
    <cellStyle name="Normal 9 5 6 6" xfId="5164" xr:uid="{01183964-B874-4CDB-A9A1-A99EE280961D}"/>
    <cellStyle name="Normal 9 5 7" xfId="2484" xr:uid="{0B494393-7B93-4D4B-8748-10796AB4F39A}"/>
    <cellStyle name="Normal 9 5 7 2" xfId="4231" xr:uid="{74E38C85-6C7C-487A-BE9A-89CAA49D5740}"/>
    <cellStyle name="Normal 9 5 7 2 2" xfId="5173" xr:uid="{02D7E7C2-4040-4620-A63B-86272DABA121}"/>
    <cellStyle name="Normal 9 5 7 3" xfId="4232" xr:uid="{2B5C253F-14E2-49DF-A792-FE4AC872949B}"/>
    <cellStyle name="Normal 9 5 7 3 2" xfId="5174" xr:uid="{F9450362-8182-466D-BF47-12C106E416AB}"/>
    <cellStyle name="Normal 9 5 7 4" xfId="4233" xr:uid="{D9EB01EB-EB28-4FCD-B8BC-F4422282B639}"/>
    <cellStyle name="Normal 9 5 7 4 2" xfId="5175" xr:uid="{9009E024-4620-4D55-887F-9D96272042BC}"/>
    <cellStyle name="Normal 9 5 7 5" xfId="5172" xr:uid="{AA4F8542-4B06-4B01-BE55-E5F56997846F}"/>
    <cellStyle name="Normal 9 5 8" xfId="4234" xr:uid="{A874A0A9-641F-476B-AD81-17DB3B2F972A}"/>
    <cellStyle name="Normal 9 5 8 2" xfId="4235" xr:uid="{75ED8C4C-9683-422E-AA9F-292FD6888A02}"/>
    <cellStyle name="Normal 9 5 8 2 2" xfId="5177" xr:uid="{633A922A-6F43-4E62-8AA9-4C84419396FA}"/>
    <cellStyle name="Normal 9 5 8 3" xfId="4236" xr:uid="{477CE326-9095-4D8F-B13E-D521CDA825B3}"/>
    <cellStyle name="Normal 9 5 8 3 2" xfId="5178" xr:uid="{2528308F-2584-44DC-946A-38D774197D69}"/>
    <cellStyle name="Normal 9 5 8 4" xfId="4237" xr:uid="{04A077CC-3B79-4E62-90E2-B43948127AFB}"/>
    <cellStyle name="Normal 9 5 8 4 2" xfId="5179" xr:uid="{4721BFC7-0F86-4891-8C03-37AF359D178B}"/>
    <cellStyle name="Normal 9 5 8 5" xfId="5176" xr:uid="{34EADB04-8030-4642-8F2E-5A0D42C77CD1}"/>
    <cellStyle name="Normal 9 5 9" xfId="4238" xr:uid="{01351306-EF17-4F79-9A58-848CB3B01CCC}"/>
    <cellStyle name="Normal 9 5 9 2" xfId="5180" xr:uid="{BCB71CDA-0BF8-4168-A9E6-33FDD078B1AF}"/>
    <cellStyle name="Normal 9 6" xfId="200" xr:uid="{D6AED553-9A06-4AFD-ABDB-6B7F4BAC415C}"/>
    <cellStyle name="Normal 9 6 10" xfId="5181" xr:uid="{86577EC8-6B83-44B6-8DC2-BEE44858342E}"/>
    <cellStyle name="Normal 9 6 2" xfId="201" xr:uid="{3F9A5963-227D-4B1D-B14E-26C8E04D559F}"/>
    <cellStyle name="Normal 9 6 2 2" xfId="441" xr:uid="{6105375E-FD05-4735-84D5-1F32633821BA}"/>
    <cellStyle name="Normal 9 6 2 2 2" xfId="900" xr:uid="{1682C6F2-40CB-467B-BCB1-A45CBE64CAD0}"/>
    <cellStyle name="Normal 9 6 2 2 2 2" xfId="2485" xr:uid="{8B2400FC-9A72-4A0B-AD6E-A778E1CC2D0A}"/>
    <cellStyle name="Normal 9 6 2 2 2 2 2" xfId="5185" xr:uid="{C11EAEBA-FA64-4557-9AE6-24756850EF51}"/>
    <cellStyle name="Normal 9 6 2 2 2 2 2 2" xfId="6036" xr:uid="{C8530C6D-DE3F-45D8-8118-7626CE41A0FC}"/>
    <cellStyle name="Normal 9 6 2 2 2 2 2 3" xfId="6142" xr:uid="{464579FC-00BD-4E1F-A384-BB556A68266C}"/>
    <cellStyle name="Normal 9 6 2 2 2 3" xfId="4239" xr:uid="{81F3B8A4-F722-4252-A723-5D77D5000045}"/>
    <cellStyle name="Normal 9 6 2 2 2 3 2" xfId="5186" xr:uid="{A415D7B0-35E3-480B-8207-ED45745F6E2B}"/>
    <cellStyle name="Normal 9 6 2 2 2 4" xfId="4240" xr:uid="{1B7E9359-5CFA-48AB-ABF5-CE1C435ED00A}"/>
    <cellStyle name="Normal 9 6 2 2 2 4 2" xfId="5187" xr:uid="{5BDDEFE5-D233-4A37-ADF1-58BA977C8DFD}"/>
    <cellStyle name="Normal 9 6 2 2 2 5" xfId="5184" xr:uid="{FD6B5202-70DD-448E-A856-8FADAB21B918}"/>
    <cellStyle name="Normal 9 6 2 2 3" xfId="2486" xr:uid="{26EDD2FB-5704-4836-B576-0D43302846C2}"/>
    <cellStyle name="Normal 9 6 2 2 3 2" xfId="4241" xr:uid="{66CB789B-349A-4375-9B80-D3E32B862B2A}"/>
    <cellStyle name="Normal 9 6 2 2 3 2 2" xfId="5189" xr:uid="{A9F3C02F-C659-418D-A004-9D492758E928}"/>
    <cellStyle name="Normal 9 6 2 2 3 3" xfId="4242" xr:uid="{4B402113-07C9-4E2B-9A50-BEB1B53A0800}"/>
    <cellStyle name="Normal 9 6 2 2 3 3 2" xfId="5190" xr:uid="{96D0B062-300F-4A95-A0CE-EFEA570B0E1D}"/>
    <cellStyle name="Normal 9 6 2 2 3 4" xfId="4243" xr:uid="{EE78D72B-F926-44D7-B0C5-B701DCC0EFB8}"/>
    <cellStyle name="Normal 9 6 2 2 3 4 2" xfId="5191" xr:uid="{A96E70B7-C2E6-4418-9F7D-832CFE913ABA}"/>
    <cellStyle name="Normal 9 6 2 2 3 5" xfId="5188" xr:uid="{A359E6D8-2FDF-4EF3-BFB1-6E717E03CA05}"/>
    <cellStyle name="Normal 9 6 2 2 4" xfId="4244" xr:uid="{A5D0B280-1382-4803-8134-B3D8BDBECFAF}"/>
    <cellStyle name="Normal 9 6 2 2 4 2" xfId="5192" xr:uid="{E5A903EB-1993-4F13-8D05-7EF80AAC3B4E}"/>
    <cellStyle name="Normal 9 6 2 2 5" xfId="4245" xr:uid="{55F7D0DE-989B-4AB3-9AD9-A0F292071292}"/>
    <cellStyle name="Normal 9 6 2 2 5 2" xfId="5193" xr:uid="{B6FFA28B-B47B-4118-BC14-FBBAB67D83AD}"/>
    <cellStyle name="Normal 9 6 2 2 6" xfId="4246" xr:uid="{E9C4A56B-70D4-4ACB-BFC7-40D7D24A163A}"/>
    <cellStyle name="Normal 9 6 2 2 6 2" xfId="5194" xr:uid="{981AE537-D285-4F4A-982F-D1CD303821AC}"/>
    <cellStyle name="Normal 9 6 2 2 7" xfId="5183" xr:uid="{95EEA674-15B3-4D7B-A729-9D0075851930}"/>
    <cellStyle name="Normal 9 6 2 3" xfId="901" xr:uid="{A23029E4-65A8-4B12-BECE-05E5058F1D43}"/>
    <cellStyle name="Normal 9 6 2 3 2" xfId="2487" xr:uid="{B9010A1C-AEA0-4051-A392-21623F8D9FB9}"/>
    <cellStyle name="Normal 9 6 2 3 2 2" xfId="4247" xr:uid="{440E4C0B-415B-4AD6-AD4C-8658EEB21988}"/>
    <cellStyle name="Normal 9 6 2 3 2 2 2" xfId="5197" xr:uid="{A408F1DF-C083-4EBD-BAA1-9CE411D52B43}"/>
    <cellStyle name="Normal 9 6 2 3 2 3" xfId="4248" xr:uid="{0B1009F3-20E6-426A-8DE4-976C2CC1D665}"/>
    <cellStyle name="Normal 9 6 2 3 2 3 2" xfId="5198" xr:uid="{9A795868-53A7-410C-ACD7-537E571D2DC4}"/>
    <cellStyle name="Normal 9 6 2 3 2 4" xfId="4249" xr:uid="{EBDD1F07-B7E6-4785-9134-266A876FE4C3}"/>
    <cellStyle name="Normal 9 6 2 3 2 4 2" xfId="5199" xr:uid="{FA14E64C-5660-43D1-8A48-044E266469ED}"/>
    <cellStyle name="Normal 9 6 2 3 2 5" xfId="5196" xr:uid="{C5DCAB29-0B64-424D-9C1A-70C422B3E70D}"/>
    <cellStyle name="Normal 9 6 2 3 3" xfId="4250" xr:uid="{31034B46-7249-43A4-99D8-818D48764E59}"/>
    <cellStyle name="Normal 9 6 2 3 3 2" xfId="5200" xr:uid="{79BE8964-C2C0-4596-99E7-1FD6733EC9FD}"/>
    <cellStyle name="Normal 9 6 2 3 4" xfId="4251" xr:uid="{F8E88A82-B6FB-4100-A773-080C0110B1C4}"/>
    <cellStyle name="Normal 9 6 2 3 4 2" xfId="5201" xr:uid="{8A2380B2-2F7E-4621-A8F5-9BD66A737BE2}"/>
    <cellStyle name="Normal 9 6 2 3 5" xfId="4252" xr:uid="{DA4432A3-9DA0-4A7E-9489-5A4B5D8110F5}"/>
    <cellStyle name="Normal 9 6 2 3 5 2" xfId="5202" xr:uid="{5CAD8D7B-1E0C-459C-A02C-DE844DA9AA1C}"/>
    <cellStyle name="Normal 9 6 2 3 6" xfId="5195" xr:uid="{72740247-4B93-4C6A-B6EE-CB524F4094D7}"/>
    <cellStyle name="Normal 9 6 2 4" xfId="2488" xr:uid="{4A7C507E-AF69-4D35-AD47-6E4008BFEEE1}"/>
    <cellStyle name="Normal 9 6 2 4 2" xfId="4253" xr:uid="{84D410D5-FC79-48C4-B140-2251FDEEBDDD}"/>
    <cellStyle name="Normal 9 6 2 4 2 2" xfId="5204" xr:uid="{0EA01FBE-670C-4ACB-A436-E129626D6E65}"/>
    <cellStyle name="Normal 9 6 2 4 3" xfId="4254" xr:uid="{851472F0-5A03-485E-87FC-F4C4501BEA73}"/>
    <cellStyle name="Normal 9 6 2 4 3 2" xfId="5205" xr:uid="{2E29E859-6763-4187-AC06-72740796B689}"/>
    <cellStyle name="Normal 9 6 2 4 4" xfId="4255" xr:uid="{6BA95A8D-B1F2-42EB-B707-72B896A0BADB}"/>
    <cellStyle name="Normal 9 6 2 4 4 2" xfId="5206" xr:uid="{B2C7F711-79CC-46F1-B44E-5B0C592F1DE6}"/>
    <cellStyle name="Normal 9 6 2 4 5" xfId="5203" xr:uid="{96843707-4FBC-428D-91E8-5E7C46076372}"/>
    <cellStyle name="Normal 9 6 2 5" xfId="4256" xr:uid="{FC0C23C2-1A90-4828-9C10-4315EEF865E1}"/>
    <cellStyle name="Normal 9 6 2 5 2" xfId="4257" xr:uid="{F2D98598-D17F-4F82-8C7E-F007CD398D5E}"/>
    <cellStyle name="Normal 9 6 2 5 2 2" xfId="5208" xr:uid="{97B1780F-52D1-4E08-8056-7FB0AFC61724}"/>
    <cellStyle name="Normal 9 6 2 5 3" xfId="4258" xr:uid="{6744E204-8222-4E6C-9EE6-02C291675DCF}"/>
    <cellStyle name="Normal 9 6 2 5 3 2" xfId="5209" xr:uid="{28D3A6F5-4661-426C-9BBF-137B56B4293E}"/>
    <cellStyle name="Normal 9 6 2 5 4" xfId="4259" xr:uid="{CFDB8F36-E7CE-464D-92F6-B0B6C416FB6D}"/>
    <cellStyle name="Normal 9 6 2 5 4 2" xfId="5210" xr:uid="{16EA572D-F6C2-47BC-BDBF-CD8146652A8D}"/>
    <cellStyle name="Normal 9 6 2 5 5" xfId="5207" xr:uid="{D89D1D1C-3E4A-4497-9FDD-53DF2DA6D515}"/>
    <cellStyle name="Normal 9 6 2 6" xfId="4260" xr:uid="{8C75D692-D3E8-49B7-8417-3DDCAC623075}"/>
    <cellStyle name="Normal 9 6 2 6 2" xfId="5211" xr:uid="{4A0DE386-EC7A-4934-8C77-33A5577E09CD}"/>
    <cellStyle name="Normal 9 6 2 7" xfId="4261" xr:uid="{7224B8A6-F516-411A-A971-91ADD926AF6B}"/>
    <cellStyle name="Normal 9 6 2 7 2" xfId="5212" xr:uid="{729D4CB7-DAAA-4212-BC6F-270CB615F7FC}"/>
    <cellStyle name="Normal 9 6 2 8" xfId="4262" xr:uid="{51460112-E0FA-49AC-AE8C-0C8B1B3A1487}"/>
    <cellStyle name="Normal 9 6 2 8 2" xfId="5213" xr:uid="{74634D2F-C415-4FFA-85D4-971615B7A446}"/>
    <cellStyle name="Normal 9 6 2 9" xfId="5182" xr:uid="{F622CDEF-ED84-4637-A5D6-EC787C55853A}"/>
    <cellStyle name="Normal 9 6 3" xfId="442" xr:uid="{6F04DE6D-7D74-428C-9C3F-65785F431B71}"/>
    <cellStyle name="Normal 9 6 3 2" xfId="902" xr:uid="{37C0CE78-C6A2-4AD4-BED5-DC23C117A424}"/>
    <cellStyle name="Normal 9 6 3 2 2" xfId="903" xr:uid="{B9CF79C2-0F17-481F-9A2B-6B34922C9A8A}"/>
    <cellStyle name="Normal 9 6 3 2 2 2" xfId="5216" xr:uid="{803833F5-1792-4D09-8720-36035F78640E}"/>
    <cellStyle name="Normal 9 6 3 2 2 2 2" xfId="6037" xr:uid="{2252362F-9D9F-4536-8ABD-4125131F7F32}"/>
    <cellStyle name="Normal 9 6 3 2 2 2 3" xfId="6143" xr:uid="{4BA37FC4-CEE9-4C05-9852-80C1B555B4DB}"/>
    <cellStyle name="Normal 9 6 3 2 3" xfId="4263" xr:uid="{A9319848-DA54-4E00-879E-50617335D6B2}"/>
    <cellStyle name="Normal 9 6 3 2 3 2" xfId="5217" xr:uid="{04998E69-8A78-41DB-9E13-5E4BA554EAFF}"/>
    <cellStyle name="Normal 9 6 3 2 4" xfId="4264" xr:uid="{D06EA0BB-5EBE-41FC-ADA0-8B29505B3B49}"/>
    <cellStyle name="Normal 9 6 3 2 4 2" xfId="5218" xr:uid="{A5D4438E-AD4A-4EAB-99AD-975F1B456F7C}"/>
    <cellStyle name="Normal 9 6 3 2 5" xfId="5215" xr:uid="{EABAB0FD-FC0B-475D-B614-A91649104204}"/>
    <cellStyle name="Normal 9 6 3 3" xfId="904" xr:uid="{49A8EBAC-6C9B-4953-9EEC-58E45EAD5C5F}"/>
    <cellStyle name="Normal 9 6 3 3 2" xfId="4265" xr:uid="{8D63F3F4-9764-47F8-A210-A6D89F16EC5D}"/>
    <cellStyle name="Normal 9 6 3 3 2 2" xfId="5220" xr:uid="{77E23D0C-83DF-4588-AD8D-2558E389AED8}"/>
    <cellStyle name="Normal 9 6 3 3 3" xfId="4266" xr:uid="{ACC627DE-A959-4338-8B3D-9FA4D1085067}"/>
    <cellStyle name="Normal 9 6 3 3 3 2" xfId="5221" xr:uid="{3B5E7793-A522-4E59-A5FD-BC42D0F65C61}"/>
    <cellStyle name="Normal 9 6 3 3 4" xfId="4267" xr:uid="{3970C372-F957-4072-B259-56170EAF6A12}"/>
    <cellStyle name="Normal 9 6 3 3 4 2" xfId="5222" xr:uid="{5D79744C-F49A-4DA9-A41E-E38216966607}"/>
    <cellStyle name="Normal 9 6 3 3 5" xfId="5219" xr:uid="{5C7A67ED-0B91-483D-AEC4-73D9E513AC96}"/>
    <cellStyle name="Normal 9 6 3 4" xfId="4268" xr:uid="{3C841293-7C43-40E9-86BF-7B6AF769E5EF}"/>
    <cellStyle name="Normal 9 6 3 4 2" xfId="5223" xr:uid="{AB607494-3E83-47A1-A1EA-8D1E06C1075E}"/>
    <cellStyle name="Normal 9 6 3 5" xfId="4269" xr:uid="{D176F628-0D62-4D46-991C-9E839045D3C6}"/>
    <cellStyle name="Normal 9 6 3 5 2" xfId="5224" xr:uid="{51D9994B-59F3-4E22-8EAC-3DD0B5FC14F1}"/>
    <cellStyle name="Normal 9 6 3 6" xfId="4270" xr:uid="{E2257A4A-180A-44D7-BFAF-8013D366445E}"/>
    <cellStyle name="Normal 9 6 3 6 2" xfId="5225" xr:uid="{BD2A2BF4-9C57-41C8-9526-8B7DDDC7EE16}"/>
    <cellStyle name="Normal 9 6 3 7" xfId="5214" xr:uid="{86BBACF5-FC10-47CA-A532-00229991B819}"/>
    <cellStyle name="Normal 9 6 4" xfId="443" xr:uid="{99C8EB02-023A-4DEF-957D-BCC2B69CFB7D}"/>
    <cellStyle name="Normal 9 6 4 2" xfId="905" xr:uid="{EEBAE6C6-6669-4C16-96DF-A7E695A044AE}"/>
    <cellStyle name="Normal 9 6 4 2 2" xfId="4271" xr:uid="{793931A7-2546-461B-8B16-F7A02B29D869}"/>
    <cellStyle name="Normal 9 6 4 2 2 2" xfId="5228" xr:uid="{E9E47649-73B9-4228-BAD7-93AAE88FCC3E}"/>
    <cellStyle name="Normal 9 6 4 2 3" xfId="4272" xr:uid="{D73F6382-7343-4046-8475-93AF1C2F742E}"/>
    <cellStyle name="Normal 9 6 4 2 3 2" xfId="5229" xr:uid="{8C5C71CC-CBAF-4439-8F48-307CA2A3D8D7}"/>
    <cellStyle name="Normal 9 6 4 2 4" xfId="4273" xr:uid="{25A83E5F-1EE9-478E-9071-938EA65D41F1}"/>
    <cellStyle name="Normal 9 6 4 2 4 2" xfId="5230" xr:uid="{035906B5-65E5-41DC-BC3D-7B16822FDBCD}"/>
    <cellStyle name="Normal 9 6 4 2 5" xfId="5227" xr:uid="{C8CB4ED8-30EB-4AAC-B17D-8B5AA8352EE3}"/>
    <cellStyle name="Normal 9 6 4 3" xfId="4274" xr:uid="{72315DE0-F4F1-4E1B-98E4-DA40D0466917}"/>
    <cellStyle name="Normal 9 6 4 3 2" xfId="5231" xr:uid="{E8F39040-9254-451D-89DB-F35A4D34D471}"/>
    <cellStyle name="Normal 9 6 4 4" xfId="4275" xr:uid="{ABFA8A05-1A57-44DC-AB6D-AED6DA840776}"/>
    <cellStyle name="Normal 9 6 4 4 2" xfId="5232" xr:uid="{AD0F3699-E444-40A0-B2F4-A462092C4720}"/>
    <cellStyle name="Normal 9 6 4 5" xfId="4276" xr:uid="{D88BDF49-BBCE-47C5-B904-95C455E99B10}"/>
    <cellStyle name="Normal 9 6 4 5 2" xfId="5233" xr:uid="{DD2DC569-7422-48CB-BFD4-AFB5B6A9D18C}"/>
    <cellStyle name="Normal 9 6 4 6" xfId="5226" xr:uid="{5F0F0223-C960-457F-898B-35EB50715907}"/>
    <cellStyle name="Normal 9 6 5" xfId="906" xr:uid="{CE6CDA15-69A9-4ADA-BECE-2597C8396BC5}"/>
    <cellStyle name="Normal 9 6 5 2" xfId="4277" xr:uid="{381391F3-B3A1-478B-A01D-CB691427CEA2}"/>
    <cellStyle name="Normal 9 6 5 2 2" xfId="5235" xr:uid="{806F7D79-77EF-48C0-8B65-EC5C01C66CF4}"/>
    <cellStyle name="Normal 9 6 5 3" xfId="4278" xr:uid="{85BCF9BD-C875-43F9-B4D1-3ADDC3FF7B7F}"/>
    <cellStyle name="Normal 9 6 5 3 2" xfId="5236" xr:uid="{693DA0EC-45C1-4361-A7C1-9F06EDE5A904}"/>
    <cellStyle name="Normal 9 6 5 4" xfId="4279" xr:uid="{C1B7FBE0-7F48-4C15-A62C-C313D98F543A}"/>
    <cellStyle name="Normal 9 6 5 4 2" xfId="5237" xr:uid="{0C84D3DA-D6C7-4AFB-9D50-EEDC35DCEF4F}"/>
    <cellStyle name="Normal 9 6 5 5" xfId="5234" xr:uid="{FFC9E80D-DFA0-47A7-9FEB-DCA43E7B49FD}"/>
    <cellStyle name="Normal 9 6 6" xfId="4280" xr:uid="{B0A7B6FD-F054-403B-BC03-1A1783644E1E}"/>
    <cellStyle name="Normal 9 6 6 2" xfId="4281" xr:uid="{C5B2ACDA-68F4-4662-AE88-6A6E7E811226}"/>
    <cellStyle name="Normal 9 6 6 2 2" xfId="5239" xr:uid="{61E4DF81-31AA-47BC-9BBE-1BF6C4971554}"/>
    <cellStyle name="Normal 9 6 6 3" xfId="4282" xr:uid="{4F06EE37-8372-4ACE-8A16-E0C537DF85DC}"/>
    <cellStyle name="Normal 9 6 6 3 2" xfId="5240" xr:uid="{2FAF31C9-7505-4284-A0BB-927996E35A41}"/>
    <cellStyle name="Normal 9 6 6 4" xfId="4283" xr:uid="{EC6A0D43-3E6C-485F-8E50-CD1C7AAD9C83}"/>
    <cellStyle name="Normal 9 6 6 4 2" xfId="5241" xr:uid="{03EC6637-F3FE-4837-927F-70A6D7386030}"/>
    <cellStyle name="Normal 9 6 6 5" xfId="5238" xr:uid="{6D792EF9-E799-4167-AB1C-E5B0BDCCC6DB}"/>
    <cellStyle name="Normal 9 6 7" xfId="4284" xr:uid="{1CADA96B-5C45-4C69-9D87-D33ED9194F90}"/>
    <cellStyle name="Normal 9 6 7 2" xfId="5242" xr:uid="{4A879188-240A-4E37-BE72-C6B8EDC2D939}"/>
    <cellStyle name="Normal 9 6 8" xfId="4285" xr:uid="{B235BFEE-52F7-4183-8E54-0D258DE046CB}"/>
    <cellStyle name="Normal 9 6 8 2" xfId="5243" xr:uid="{9CC66ECC-D265-48A7-A8F6-C94ACF23C9DE}"/>
    <cellStyle name="Normal 9 6 9" xfId="4286" xr:uid="{EB9F05E8-19FF-49C1-A5D7-946EE79CFA70}"/>
    <cellStyle name="Normal 9 6 9 2" xfId="5244" xr:uid="{7AF0B925-B594-4401-9E4B-E63216BBEC7E}"/>
    <cellStyle name="Normal 9 7" xfId="202" xr:uid="{EC80C08F-7DE4-4DDC-9426-985F59FFC4D0}"/>
    <cellStyle name="Normal 9 7 2" xfId="444" xr:uid="{A2B7430B-C881-40BB-BAC6-8E0E72BF20D5}"/>
    <cellStyle name="Normal 9 7 2 2" xfId="907" xr:uid="{364514A4-67CB-4FD1-9443-0E5E2379694E}"/>
    <cellStyle name="Normal 9 7 2 2 2" xfId="2489" xr:uid="{BFF27E1A-A2FA-4C46-B673-4A20D3CA12C8}"/>
    <cellStyle name="Normal 9 7 2 2 2 2" xfId="2490" xr:uid="{EF2A3C28-41E8-4BBF-A7CC-C07E096F8062}"/>
    <cellStyle name="Normal 9 7 2 2 2 2 2" xfId="5249" xr:uid="{44349E16-7719-4E83-A69F-7D7E533B1352}"/>
    <cellStyle name="Normal 9 7 2 2 2 3" xfId="5248" xr:uid="{3F4E1418-039F-463C-B355-201F9C8C9F95}"/>
    <cellStyle name="Normal 9 7 2 2 3" xfId="2491" xr:uid="{11B68647-B448-4624-8DB2-B9258B6F47F1}"/>
    <cellStyle name="Normal 9 7 2 2 3 2" xfId="5250" xr:uid="{9DFFDED9-9E53-4D6A-806D-2430F1882DFF}"/>
    <cellStyle name="Normal 9 7 2 2 4" xfId="4287" xr:uid="{1529B3D1-E308-4475-AA47-C62D7B9B9B5C}"/>
    <cellStyle name="Normal 9 7 2 2 4 2" xfId="5251" xr:uid="{213307C0-FFC0-4D67-B513-5EB6E2371C25}"/>
    <cellStyle name="Normal 9 7 2 2 5" xfId="5247" xr:uid="{0DB9EDFB-9B8F-4040-8AA7-99EC8615A9B1}"/>
    <cellStyle name="Normal 9 7 2 3" xfId="2492" xr:uid="{FC20DBB6-B461-402B-8ED4-0154B965865F}"/>
    <cellStyle name="Normal 9 7 2 3 2" xfId="2493" xr:uid="{31D41F32-89BB-47CE-9974-B673C051B2BB}"/>
    <cellStyle name="Normal 9 7 2 3 2 2" xfId="5253" xr:uid="{76C1808E-9650-465C-A2BD-115B8610238F}"/>
    <cellStyle name="Normal 9 7 2 3 3" xfId="4288" xr:uid="{72A57EE3-F8BC-4830-8F00-A4464DE26875}"/>
    <cellStyle name="Normal 9 7 2 3 3 2" xfId="5254" xr:uid="{AE7DAB1C-9EE8-4268-97A6-E816504EA159}"/>
    <cellStyle name="Normal 9 7 2 3 4" xfId="4289" xr:uid="{3637EBC2-628F-40D5-9D22-B2CA84281DE9}"/>
    <cellStyle name="Normal 9 7 2 3 4 2" xfId="5255" xr:uid="{D7304D3A-0B61-4B65-927F-B5DE0B97FAAA}"/>
    <cellStyle name="Normal 9 7 2 3 5" xfId="5252" xr:uid="{89022C66-618F-4041-8D2C-65901ABA7512}"/>
    <cellStyle name="Normal 9 7 2 4" xfId="2494" xr:uid="{AA620F88-C1A5-411A-9355-EC92E6F6BB04}"/>
    <cellStyle name="Normal 9 7 2 4 2" xfId="5256" xr:uid="{86FD9393-E41A-4CEC-BC27-3186C3BF0F45}"/>
    <cellStyle name="Normal 9 7 2 5" xfId="4290" xr:uid="{3AD8528B-EA68-4226-BAEF-C9854036044D}"/>
    <cellStyle name="Normal 9 7 2 5 2" xfId="5257" xr:uid="{95A5E372-3C7A-4335-B606-5A7CA4D3BB96}"/>
    <cellStyle name="Normal 9 7 2 6" xfId="4291" xr:uid="{36A89BC2-E702-48B4-B50A-7787318295C3}"/>
    <cellStyle name="Normal 9 7 2 6 2" xfId="5258" xr:uid="{135FA461-E52D-4248-B3B3-9246098C77FD}"/>
    <cellStyle name="Normal 9 7 2 7" xfId="5246" xr:uid="{D1A1657C-62F9-40C9-95AF-855CDB5933F9}"/>
    <cellStyle name="Normal 9 7 3" xfId="908" xr:uid="{B22045C6-41BC-474F-8A27-FD1F15C7DD82}"/>
    <cellStyle name="Normal 9 7 3 2" xfId="2495" xr:uid="{9CE47272-17B3-4AA2-8C38-92569CCEE23A}"/>
    <cellStyle name="Normal 9 7 3 2 2" xfId="2496" xr:uid="{FFE76E17-D4EA-426B-A3CA-22B18C36A744}"/>
    <cellStyle name="Normal 9 7 3 2 2 2" xfId="5261" xr:uid="{6601A1BF-39CF-4750-B22D-0FAEF9A3D954}"/>
    <cellStyle name="Normal 9 7 3 2 3" xfId="4292" xr:uid="{5ECF62F5-C3CA-405C-A937-11199158B712}"/>
    <cellStyle name="Normal 9 7 3 2 3 2" xfId="5262" xr:uid="{A2341547-6F35-4691-859E-B1F7CA67C209}"/>
    <cellStyle name="Normal 9 7 3 2 4" xfId="4293" xr:uid="{250480AD-7109-440C-AB42-33961F7C18F6}"/>
    <cellStyle name="Normal 9 7 3 2 4 2" xfId="5263" xr:uid="{F26C3F90-BAB2-4828-A5ED-1A069F998396}"/>
    <cellStyle name="Normal 9 7 3 2 5" xfId="5260" xr:uid="{BB1C710C-5D98-496D-847A-2D9145B7B811}"/>
    <cellStyle name="Normal 9 7 3 3" xfId="2497" xr:uid="{6C46BE5E-96C0-431F-935B-A77A48169573}"/>
    <cellStyle name="Normal 9 7 3 3 2" xfId="5264" xr:uid="{0505A6FA-C5E3-43BF-A4B4-8945AADB0B7B}"/>
    <cellStyle name="Normal 9 7 3 4" xfId="4294" xr:uid="{429DCBF5-BE5B-4B02-9CCC-93D1930B71AF}"/>
    <cellStyle name="Normal 9 7 3 4 2" xfId="5265" xr:uid="{572348EA-D9DC-4E9F-9F29-4D8C906CE26C}"/>
    <cellStyle name="Normal 9 7 3 5" xfId="4295" xr:uid="{DDD81F98-5C75-490A-A548-635CEF39CA24}"/>
    <cellStyle name="Normal 9 7 3 5 2" xfId="5266" xr:uid="{0F7EF7D5-C485-470A-A1EB-7E26F47FE8FB}"/>
    <cellStyle name="Normal 9 7 3 6" xfId="5259" xr:uid="{300FEB36-4A2D-4037-BD27-DD03DFB81235}"/>
    <cellStyle name="Normal 9 7 4" xfId="2498" xr:uid="{DECE77AA-0935-4AB3-AD59-5E928545F087}"/>
    <cellStyle name="Normal 9 7 4 2" xfId="2499" xr:uid="{89E773A2-4B91-4B2B-9EA7-ABC81CF666A9}"/>
    <cellStyle name="Normal 9 7 4 2 2" xfId="5268" xr:uid="{3A3647FD-5910-4269-8DC7-6C96D2E8AF21}"/>
    <cellStyle name="Normal 9 7 4 3" xfId="4296" xr:uid="{7E0FFDEC-EDD2-43BD-8DFB-0308C6EF9918}"/>
    <cellStyle name="Normal 9 7 4 3 2" xfId="5269" xr:uid="{17A5EDD9-3D2E-4BF2-85F7-E362B221D9A1}"/>
    <cellStyle name="Normal 9 7 4 4" xfId="4297" xr:uid="{CE2D9552-E02C-43A8-8CCA-62C5E3FBF592}"/>
    <cellStyle name="Normal 9 7 4 4 2" xfId="5270" xr:uid="{2E1CDFCC-4127-4ABA-9851-32CB659A5895}"/>
    <cellStyle name="Normal 9 7 4 5" xfId="5267" xr:uid="{1DC92D8B-317B-4B61-9B5F-C182C51EB341}"/>
    <cellStyle name="Normal 9 7 5" xfId="2500" xr:uid="{7C9EB769-4A43-466C-B0D0-ADF00075FAF9}"/>
    <cellStyle name="Normal 9 7 5 2" xfId="4298" xr:uid="{604CFFDD-21B6-4E5B-9BDB-1181B8D32F01}"/>
    <cellStyle name="Normal 9 7 5 2 2" xfId="5272" xr:uid="{3EAC827E-599D-4BF2-B379-FC4EE64F9E6F}"/>
    <cellStyle name="Normal 9 7 5 3" xfId="4299" xr:uid="{7D0A1C83-24F5-42E2-9131-1075BCCC7458}"/>
    <cellStyle name="Normal 9 7 5 3 2" xfId="5273" xr:uid="{5C24DA98-CF7C-427F-8E0F-49E14200CD99}"/>
    <cellStyle name="Normal 9 7 5 4" xfId="4300" xr:uid="{DEE1E48B-654B-4091-88DE-32F9099225F2}"/>
    <cellStyle name="Normal 9 7 5 4 2" xfId="5274" xr:uid="{6EBAE78C-12F9-4AAA-9C80-0717C7FB6723}"/>
    <cellStyle name="Normal 9 7 5 5" xfId="5271" xr:uid="{CC7C4D8C-EFB5-4625-B0B2-CA58B1FE4697}"/>
    <cellStyle name="Normal 9 7 6" xfId="4301" xr:uid="{768AF0BD-9310-4085-912A-4E728A98CA78}"/>
    <cellStyle name="Normal 9 7 6 2" xfId="5275" xr:uid="{55186C34-1656-4BA4-9095-D2EE53E26FE2}"/>
    <cellStyle name="Normal 9 7 7" xfId="4302" xr:uid="{772138D8-9746-44C9-9168-E62EFCEB71A4}"/>
    <cellStyle name="Normal 9 7 7 2" xfId="5276" xr:uid="{84D82ECC-F0B4-4EC7-89BC-37CECD993A54}"/>
    <cellStyle name="Normal 9 7 8" xfId="4303" xr:uid="{C4568503-E4F7-4906-9351-04DC38CC86B8}"/>
    <cellStyle name="Normal 9 7 8 2" xfId="5277" xr:uid="{64F9793C-3A6E-423A-8114-9298E8EFACB6}"/>
    <cellStyle name="Normal 9 7 9" xfId="5245" xr:uid="{DA4436D0-3D8E-4635-876D-7FEA12B96EC8}"/>
    <cellStyle name="Normal 9 8" xfId="445" xr:uid="{8CB9CF09-5200-48BF-81D4-E1C7E5E5A642}"/>
    <cellStyle name="Normal 9 8 2" xfId="909" xr:uid="{DCD881B8-7389-411D-ADCA-DBAB2261D3B8}"/>
    <cellStyle name="Normal 9 8 2 2" xfId="910" xr:uid="{A729F3C7-7C89-4D48-8400-4168FD46BB3A}"/>
    <cellStyle name="Normal 9 8 2 2 2" xfId="2501" xr:uid="{06CEC167-9466-4B14-A223-C87304C7F441}"/>
    <cellStyle name="Normal 9 8 2 2 2 2" xfId="5281" xr:uid="{99BFFAF2-33EA-4CFB-B0D6-04BEF09EEEC0}"/>
    <cellStyle name="Normal 9 8 2 2 3" xfId="4304" xr:uid="{07B3B337-C518-4D97-8C85-14F4B6B71514}"/>
    <cellStyle name="Normal 9 8 2 2 3 2" xfId="5282" xr:uid="{1399B0DC-CDE6-4C80-BDDC-42188E177BA2}"/>
    <cellStyle name="Normal 9 8 2 2 4" xfId="4305" xr:uid="{9BD34578-50C4-4E84-A92B-ADB1EB4530FC}"/>
    <cellStyle name="Normal 9 8 2 2 4 2" xfId="5283" xr:uid="{FD7F58CA-6426-4B83-975A-FD83AD65815B}"/>
    <cellStyle name="Normal 9 8 2 2 5" xfId="5280" xr:uid="{EF7A001A-5175-4805-AAEF-9D59ABA080BF}"/>
    <cellStyle name="Normal 9 8 2 3" xfId="2502" xr:uid="{2B073A96-D386-4FF5-B35C-889ACF969581}"/>
    <cellStyle name="Normal 9 8 2 3 2" xfId="5284" xr:uid="{4B83C0EA-D902-4065-9E2D-284EAE097B51}"/>
    <cellStyle name="Normal 9 8 2 4" xfId="4306" xr:uid="{4D4DDFF3-82F2-4526-9343-287279D169DE}"/>
    <cellStyle name="Normal 9 8 2 4 2" xfId="5285" xr:uid="{D4BF444A-3DFB-44CB-8AD6-5F0CFC08FA24}"/>
    <cellStyle name="Normal 9 8 2 5" xfId="4307" xr:uid="{9C01F6DB-268E-48F8-A28E-6A9E62045DCD}"/>
    <cellStyle name="Normal 9 8 2 5 2" xfId="5286" xr:uid="{D9651F19-3AEE-40DF-903E-F6A9C46F0598}"/>
    <cellStyle name="Normal 9 8 2 6" xfId="5279" xr:uid="{4D8684BD-1CC3-4016-8003-040277F010DE}"/>
    <cellStyle name="Normal 9 8 3" xfId="911" xr:uid="{12F854A7-F56B-4E88-85BD-72BA407ABCB6}"/>
    <cellStyle name="Normal 9 8 3 2" xfId="2503" xr:uid="{A049BE4A-8065-4432-9D59-53C07A7B15ED}"/>
    <cellStyle name="Normal 9 8 3 2 2" xfId="5288" xr:uid="{ABE4910C-D4DB-460B-B7BF-8D24A1A839ED}"/>
    <cellStyle name="Normal 9 8 3 3" xfId="4308" xr:uid="{88B5C255-4A5B-42D4-90CC-D7337183D2D8}"/>
    <cellStyle name="Normal 9 8 3 3 2" xfId="5289" xr:uid="{BB21DE44-24E4-4528-B67D-00B370053920}"/>
    <cellStyle name="Normal 9 8 3 4" xfId="4309" xr:uid="{4018EA08-2D59-4A91-95F4-EBEC4CA2D8C8}"/>
    <cellStyle name="Normal 9 8 3 4 2" xfId="5290" xr:uid="{26510D97-77DD-4458-B707-5B6493734672}"/>
    <cellStyle name="Normal 9 8 3 5" xfId="5287" xr:uid="{FE9C255B-03A0-44A7-81EF-2A39049CC526}"/>
    <cellStyle name="Normal 9 8 4" xfId="2504" xr:uid="{6256A080-E21D-46FF-B028-D43681A69799}"/>
    <cellStyle name="Normal 9 8 4 2" xfId="4310" xr:uid="{AEB8F646-80F0-4C51-A527-39A9CEBAA33F}"/>
    <cellStyle name="Normal 9 8 4 2 2" xfId="5292" xr:uid="{266D60D1-27F1-4CC9-8E2C-3BD6520C0AEE}"/>
    <cellStyle name="Normal 9 8 4 3" xfId="4311" xr:uid="{694C4F56-43F3-4795-8B48-6ACC7E61410A}"/>
    <cellStyle name="Normal 9 8 4 3 2" xfId="5293" xr:uid="{77B3F191-7B89-46A0-A8DF-C57818DA7D69}"/>
    <cellStyle name="Normal 9 8 4 4" xfId="4312" xr:uid="{4586BD79-DB89-4745-A2EE-8D238469B43C}"/>
    <cellStyle name="Normal 9 8 4 4 2" xfId="5294" xr:uid="{DA0A5CF6-E0D1-4238-BB4C-DCFF1C1A8E86}"/>
    <cellStyle name="Normal 9 8 4 5" xfId="5291" xr:uid="{307AFF8A-113C-45BC-BAB7-91995AED596F}"/>
    <cellStyle name="Normal 9 8 5" xfId="4313" xr:uid="{EC688123-5CDA-454A-9F52-42096428DC4F}"/>
    <cellStyle name="Normal 9 8 5 2" xfId="5295" xr:uid="{89C17BFA-9DFC-4C6E-9FCD-9DEFD935CAE5}"/>
    <cellStyle name="Normal 9 8 6" xfId="4314" xr:uid="{4976FDCA-E10D-4E7B-9DBD-D124DEAEDCE9}"/>
    <cellStyle name="Normal 9 8 6 2" xfId="5296" xr:uid="{3FDA5D41-53F2-4BA1-BA78-9BE217765764}"/>
    <cellStyle name="Normal 9 8 7" xfId="4315" xr:uid="{6AD859E7-EED1-4968-9525-89F02B5CB20C}"/>
    <cellStyle name="Normal 9 8 7 2" xfId="5297" xr:uid="{CBADDA5C-B234-4509-B4A2-E4A824402C6C}"/>
    <cellStyle name="Normal 9 8 8" xfId="5278" xr:uid="{D0DF8874-A084-45AF-B699-E502FDF1829C}"/>
    <cellStyle name="Normal 9 9" xfId="446" xr:uid="{F91C303A-7D7E-4055-8EB2-9A82B91D2AC8}"/>
    <cellStyle name="Normal 9 9 2" xfId="912" xr:uid="{FB38DD66-C501-416B-8002-2C2F0DF59846}"/>
    <cellStyle name="Normal 9 9 2 2" xfId="2505" xr:uid="{5428B151-A88A-4C8B-99DD-CA5D12C999CB}"/>
    <cellStyle name="Normal 9 9 2 2 2" xfId="5300" xr:uid="{F4DE92C5-C31A-4938-ADBB-4395F506B552}"/>
    <cellStyle name="Normal 9 9 2 3" xfId="4316" xr:uid="{B4D34C8A-EA4A-4325-942F-0A8EE3AD3478}"/>
    <cellStyle name="Normal 9 9 2 3 2" xfId="5301" xr:uid="{185E0AA8-5286-4E48-B2F4-43131CF3BA84}"/>
    <cellStyle name="Normal 9 9 2 4" xfId="4317" xr:uid="{63F1EEDE-57DC-4CAD-9B70-DFF0EB9933AA}"/>
    <cellStyle name="Normal 9 9 2 4 2" xfId="5302" xr:uid="{0958F870-5AA5-47A2-8718-7EF596E27451}"/>
    <cellStyle name="Normal 9 9 2 5" xfId="5299" xr:uid="{29CFE7A1-28CA-4DDF-96B9-5CF6E3EE8763}"/>
    <cellStyle name="Normal 9 9 3" xfId="2506" xr:uid="{B7E033B2-4B95-423C-A00E-1BD5690F1E5D}"/>
    <cellStyle name="Normal 9 9 3 2" xfId="4318" xr:uid="{54DDBB5B-18CE-40A2-A6C3-A2F7F4E3CB91}"/>
    <cellStyle name="Normal 9 9 3 2 2" xfId="5304" xr:uid="{DEFEAAEE-0A25-485D-84A2-1CC12CCA889C}"/>
    <cellStyle name="Normal 9 9 3 3" xfId="4319" xr:uid="{2585B5BF-119C-41B2-98C6-E136EE0C88E2}"/>
    <cellStyle name="Normal 9 9 3 3 2" xfId="5305" xr:uid="{75DE64F0-1649-4D2B-9D85-5412CAA6E0E8}"/>
    <cellStyle name="Normal 9 9 3 4" xfId="4320" xr:uid="{17C683AB-FF44-4DF9-BE94-3813F44FD4E5}"/>
    <cellStyle name="Normal 9 9 3 4 2" xfId="5306" xr:uid="{A2559422-3C32-4A6C-B415-5B9070D00D07}"/>
    <cellStyle name="Normal 9 9 3 5" xfId="5303" xr:uid="{A8060DA6-BBA7-4488-B588-3B2A90D3BF55}"/>
    <cellStyle name="Normal 9 9 4" xfId="4321" xr:uid="{0F097AD7-DFDD-4811-BD50-F528F4AA8A77}"/>
    <cellStyle name="Normal 9 9 4 2" xfId="5307" xr:uid="{A8F2CCF1-9308-46F3-B1C4-22B6AE8EAAC7}"/>
    <cellStyle name="Normal 9 9 5" xfId="4322" xr:uid="{4C7BD3BE-A80F-4D9B-80BE-C56D7EE69333}"/>
    <cellStyle name="Normal 9 9 5 2" xfId="5308" xr:uid="{14294457-570F-42E1-B5BF-BFDB7ED65E90}"/>
    <cellStyle name="Normal 9 9 6" xfId="4323" xr:uid="{942AB1C3-5C54-4939-8917-1955D731D1DB}"/>
    <cellStyle name="Normal 9 9 6 2" xfId="5309" xr:uid="{3790DA9E-DBF1-4B77-B0BF-A3C55F26FA08}"/>
    <cellStyle name="Normal 9 9 7" xfId="5298" xr:uid="{C074D2E1-E745-4827-A527-9DE76E29BE7F}"/>
    <cellStyle name="Percent 2" xfId="83" xr:uid="{4BBE0352-2FE2-42D7-BBD4-846FBD4C75E2}"/>
    <cellStyle name="Percent 2 2" xfId="5310" xr:uid="{77074C72-3EBC-4BB1-998E-5844A5AC5C77}"/>
    <cellStyle name="Percent 2 2 2" xfId="6075" xr:uid="{253A3943-23A6-49D2-BF29-C595397A6780}"/>
    <cellStyle name="Percent 2 2 3" xfId="6039" xr:uid="{7CD69BC1-FF77-4179-90FA-167B1FC79E20}"/>
    <cellStyle name="Percent 2 2 4" xfId="6144" xr:uid="{29E713DE-40AC-488B-BBA5-5085B0462381}"/>
    <cellStyle name="Percent 2 3" xfId="6038" xr:uid="{78102ECD-CE2B-49C0-B3CD-A2BC57EE1490}"/>
    <cellStyle name="Percent 2 3 2" xfId="6076" xr:uid="{60BC7E20-4E2D-4BC2-AE2D-D07B308169F0}"/>
    <cellStyle name="Percent 2 4" xfId="203" xr:uid="{7CB782C6-CE57-40F0-ABA8-B8DC51E93862}"/>
    <cellStyle name="Percent 3" xfId="6077" xr:uid="{354EAC85-C696-420C-9B0C-CBCCF1FF8C66}"/>
    <cellStyle name="Гиперссылка 2" xfId="89" xr:uid="{BDE94143-D13B-431D-ADD6-78C71232F469}"/>
    <cellStyle name="Гиперссылка 2 2" xfId="5311" xr:uid="{BB2C4E7D-E09D-440D-8B92-901D3FC006F8}"/>
    <cellStyle name="Обычный 2" xfId="87" xr:uid="{5C9DA4D5-2DBB-4021-B3F4-02997A01C99B}"/>
    <cellStyle name="Обычный 2 2" xfId="90" xr:uid="{CA2186DD-DE8E-450C-B273-52F6B4B5D883}"/>
    <cellStyle name="Обычный 2 2 2" xfId="5313" xr:uid="{707C8BFB-460E-46C5-9E39-526E5F711C32}"/>
    <cellStyle name="Обычный 2 3" xfId="5312" xr:uid="{3F19550A-4F3A-4A1A-969B-06403D6A0944}"/>
    <cellStyle name="常规_Sheet1_1" xfId="4425" xr:uid="{C3AED7B5-774A-40E4-B842-43AB7863DDC0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Z:\Sales%20Share%20Folder\pictures\ABNSA.jpg" TargetMode="External"/><Relationship Id="rId7" Type="http://schemas.openxmlformats.org/officeDocument/2006/relationships/image" Target="file:///Z:\Sales%20Share%20Folder\pictures\BBFR5.jpg" TargetMode="External"/><Relationship Id="rId2" Type="http://schemas.openxmlformats.org/officeDocument/2006/relationships/image" Target="file:///Z:\Sales%20Share%20Folder\pictures\BBEB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BBTB4.jpg" TargetMode="External"/><Relationship Id="rId5" Type="http://schemas.openxmlformats.org/officeDocument/2006/relationships/image" Target="file:///Z:\Sales%20Share%20Folder\pictures\BBER20B.jpg" TargetMode="External"/><Relationship Id="rId4" Type="http://schemas.openxmlformats.org/officeDocument/2006/relationships/image" Target="file:///Z:\Sales%20Share%20Folder\pictures\UBNBE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2209800</xdr:colOff>
      <xdr:row>6</xdr:row>
      <xdr:rowOff>123825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1285875</xdr:colOff>
      <xdr:row>19</xdr:row>
      <xdr:rowOff>95250</xdr:rowOff>
    </xdr:from>
    <xdr:to>
      <xdr:col>4</xdr:col>
      <xdr:colOff>476250</xdr:colOff>
      <xdr:row>20</xdr:row>
      <xdr:rowOff>381000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724150" y="30099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1295400</xdr:colOff>
      <xdr:row>21</xdr:row>
      <xdr:rowOff>76200</xdr:rowOff>
    </xdr:from>
    <xdr:to>
      <xdr:col>4</xdr:col>
      <xdr:colOff>485775</xdr:colOff>
      <xdr:row>23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733675" y="39433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1314450</xdr:colOff>
      <xdr:row>24</xdr:row>
      <xdr:rowOff>85725</xdr:rowOff>
    </xdr:from>
    <xdr:to>
      <xdr:col>4</xdr:col>
      <xdr:colOff>504825</xdr:colOff>
      <xdr:row>27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2752725" y="4867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1314450</xdr:colOff>
      <xdr:row>28</xdr:row>
      <xdr:rowOff>66675</xdr:rowOff>
    </xdr:from>
    <xdr:to>
      <xdr:col>4</xdr:col>
      <xdr:colOff>504825</xdr:colOff>
      <xdr:row>28</xdr:row>
      <xdr:rowOff>828675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752725" y="57626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1304925</xdr:colOff>
      <xdr:row>30</xdr:row>
      <xdr:rowOff>76200</xdr:rowOff>
    </xdr:from>
    <xdr:to>
      <xdr:col>4</xdr:col>
      <xdr:colOff>495300</xdr:colOff>
      <xdr:row>32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743200" y="69627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1314450</xdr:colOff>
      <xdr:row>34</xdr:row>
      <xdr:rowOff>57150</xdr:rowOff>
    </xdr:from>
    <xdr:to>
      <xdr:col>4</xdr:col>
      <xdr:colOff>504825</xdr:colOff>
      <xdr:row>34</xdr:row>
      <xdr:rowOff>819150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752725" y="81629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1314450</xdr:colOff>
      <xdr:row>35</xdr:row>
      <xdr:rowOff>66675</xdr:rowOff>
    </xdr:from>
    <xdr:to>
      <xdr:col>4</xdr:col>
      <xdr:colOff>504825</xdr:colOff>
      <xdr:row>37</xdr:row>
      <xdr:rowOff>219075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752725" y="9067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1295400</xdr:colOff>
      <xdr:row>39</xdr:row>
      <xdr:rowOff>114300</xdr:rowOff>
    </xdr:from>
    <xdr:to>
      <xdr:col>4</xdr:col>
      <xdr:colOff>485775</xdr:colOff>
      <xdr:row>41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733675" y="103346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1276350</xdr:colOff>
      <xdr:row>45</xdr:row>
      <xdr:rowOff>76200</xdr:rowOff>
    </xdr:from>
    <xdr:to>
      <xdr:col>4</xdr:col>
      <xdr:colOff>466725</xdr:colOff>
      <xdr:row>46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2714625" y="12277725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8.2851562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18" customHeight="1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2.75" customHeight="1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2.75" customHeight="1">
      <c r="A4" s="13"/>
      <c r="B4" s="15" t="s">
        <v>49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3.5" customHeight="1" thickBot="1">
      <c r="A5" s="13"/>
      <c r="B5" s="15" t="s">
        <v>50</v>
      </c>
      <c r="C5" s="7"/>
      <c r="D5" s="7"/>
      <c r="E5" s="7"/>
      <c r="F5" s="3"/>
      <c r="G5" s="42">
        <v>45070</v>
      </c>
      <c r="H5" s="41">
        <v>50049</v>
      </c>
      <c r="I5" s="14"/>
    </row>
    <row r="6" spans="1:23" ht="12" customHeight="1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90" t="s">
        <v>3</v>
      </c>
      <c r="C8" s="191"/>
      <c r="D8" s="192"/>
      <c r="E8" s="4"/>
      <c r="F8" s="110" t="s">
        <v>12</v>
      </c>
      <c r="G8" s="27"/>
      <c r="H8" s="27"/>
      <c r="I8" s="14"/>
      <c r="K8" s="108"/>
    </row>
    <row r="9" spans="1:23">
      <c r="A9" s="13"/>
      <c r="B9" s="167" t="s">
        <v>51</v>
      </c>
      <c r="C9" s="168" t="s">
        <v>51</v>
      </c>
      <c r="D9" s="169" t="s">
        <v>51</v>
      </c>
      <c r="E9" s="9"/>
      <c r="F9" s="39" t="str">
        <f t="shared" ref="F9:F14" si="0">B9</f>
        <v>Lynne Norris</v>
      </c>
      <c r="G9" s="181" t="s">
        <v>14</v>
      </c>
      <c r="H9" s="183"/>
      <c r="I9" s="14"/>
    </row>
    <row r="10" spans="1:23">
      <c r="A10" s="13"/>
      <c r="B10" s="170" t="s">
        <v>52</v>
      </c>
      <c r="C10" s="171" t="s">
        <v>52</v>
      </c>
      <c r="D10" s="172" t="s">
        <v>52</v>
      </c>
      <c r="E10" s="10"/>
      <c r="F10" s="39" t="str">
        <f t="shared" si="0"/>
        <v>55 prince st</v>
      </c>
      <c r="G10" s="181"/>
      <c r="H10" s="184"/>
      <c r="I10" s="14"/>
    </row>
    <row r="11" spans="1:23">
      <c r="A11" s="13"/>
      <c r="B11" s="173" t="s">
        <v>53</v>
      </c>
      <c r="C11" s="174" t="s">
        <v>53</v>
      </c>
      <c r="D11" s="175" t="s">
        <v>53</v>
      </c>
      <c r="E11" s="10"/>
      <c r="F11" s="39" t="str">
        <f t="shared" si="0"/>
        <v>2460 Grafton</v>
      </c>
      <c r="G11" s="181" t="s">
        <v>15</v>
      </c>
      <c r="H11" s="185" t="s">
        <v>22</v>
      </c>
      <c r="I11" s="14"/>
    </row>
    <row r="12" spans="1:23">
      <c r="A12" s="13"/>
      <c r="B12" s="173" t="s">
        <v>54</v>
      </c>
      <c r="C12" s="174" t="s">
        <v>54</v>
      </c>
      <c r="D12" s="175" t="s">
        <v>54</v>
      </c>
      <c r="E12" s="10"/>
      <c r="F12" s="39" t="str">
        <f t="shared" si="0"/>
        <v>Australia</v>
      </c>
      <c r="G12" s="181"/>
      <c r="H12" s="186"/>
      <c r="I12" s="14"/>
    </row>
    <row r="13" spans="1:23">
      <c r="A13" s="13"/>
      <c r="B13" s="170" t="s">
        <v>55</v>
      </c>
      <c r="C13" s="171" t="s">
        <v>55</v>
      </c>
      <c r="D13" s="172" t="s">
        <v>55</v>
      </c>
      <c r="E13" s="11"/>
      <c r="F13" s="39" t="str">
        <f t="shared" si="0"/>
        <v>Tel: +61 266426281</v>
      </c>
      <c r="G13" s="182" t="s">
        <v>16</v>
      </c>
      <c r="H13" s="185" t="s">
        <v>100</v>
      </c>
      <c r="I13" s="14"/>
      <c r="L13" s="28" t="s">
        <v>20</v>
      </c>
    </row>
    <row r="14" spans="1:23" ht="13.5" thickBot="1">
      <c r="A14" s="13"/>
      <c r="B14" s="176" t="s">
        <v>56</v>
      </c>
      <c r="C14" s="177" t="s">
        <v>56</v>
      </c>
      <c r="D14" s="178" t="s">
        <v>56</v>
      </c>
      <c r="E14" s="11"/>
      <c r="F14" s="40" t="str">
        <f t="shared" si="0"/>
        <v>Email: lynnenorris1962@gmail.com</v>
      </c>
      <c r="G14" s="182"/>
      <c r="H14" s="187"/>
      <c r="I14" s="14"/>
      <c r="L14" s="109">
        <f>VLOOKUP(G5,[1]Sheet1!$A$9:$I$7290,2,FALSE)</f>
        <v>34.49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10" hidden="1">
      <c r="A17" s="13"/>
      <c r="B17" s="11"/>
      <c r="C17" s="11"/>
      <c r="D17" s="11"/>
      <c r="E17" s="11"/>
      <c r="F17" s="11"/>
      <c r="I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10" ht="17.25" customHeight="1" thickBot="1">
      <c r="A19" s="13"/>
      <c r="B19" s="113" t="s">
        <v>11</v>
      </c>
      <c r="C19" s="114" t="s">
        <v>7</v>
      </c>
      <c r="D19" s="193" t="s">
        <v>13</v>
      </c>
      <c r="E19" s="194"/>
      <c r="F19" s="115" t="s">
        <v>0</v>
      </c>
      <c r="G19" s="116" t="s">
        <v>9</v>
      </c>
      <c r="H19" s="117" t="s">
        <v>10</v>
      </c>
      <c r="I19" s="14"/>
    </row>
    <row r="20" spans="1:10" ht="37.5" customHeight="1">
      <c r="A20" s="13"/>
      <c r="B20" s="132">
        <v>20</v>
      </c>
      <c r="C20" s="215" t="s">
        <v>57</v>
      </c>
      <c r="D20" s="179">
        <v>15</v>
      </c>
      <c r="E20" s="180"/>
      <c r="F20" s="133" t="str">
        <f>VLOOKUP(C20,'[2]Acha Air Sales Price List'!$B$1:$D$65536,3,FALSE)</f>
        <v>Surgical Steel eyebrow barbell, 16g (1.2mm) with 3mm balls - length 1/4" to 9/16" (6mm - 10mm)</v>
      </c>
      <c r="G20" s="134">
        <f>ROUND(IF(ISBLANK(C20),0,VLOOKUP(C20,'[2]Acha Air Sales Price List'!$B$1:$X$65536,12,FALSE)*$L$14),2)</f>
        <v>5.52</v>
      </c>
      <c r="H20" s="135">
        <f t="shared" ref="H20:H60" si="1">ROUND(IF(ISNUMBER(B20), G20*B20, 0),5)</f>
        <v>110.4</v>
      </c>
      <c r="I20" s="14"/>
      <c r="J20" s="130" t="s">
        <v>89</v>
      </c>
    </row>
    <row r="21" spans="1:10" ht="37.5" customHeight="1">
      <c r="A21" s="13"/>
      <c r="B21" s="141">
        <v>0</v>
      </c>
      <c r="C21" s="142" t="s">
        <v>57</v>
      </c>
      <c r="D21" s="201">
        <v>18</v>
      </c>
      <c r="E21" s="202"/>
      <c r="F21" s="143" t="str">
        <f>VLOOKUP(C21,'[2]Acha Air Sales Price List'!$B$1:$D$65536,3,FALSE)</f>
        <v>Surgical Steel eyebrow barbell, 16g (1.2mm) with 3mm balls - length 1/4" to 9/16" (6mm - 10mm)</v>
      </c>
      <c r="G21" s="144">
        <f>ROUND(IF(ISBLANK(C21),0,VLOOKUP(C21,'[2]Acha Air Sales Price List'!$B$1:$X$65536,12,FALSE)*$L$14),2)</f>
        <v>5.52</v>
      </c>
      <c r="H21" s="145">
        <f t="shared" si="1"/>
        <v>0</v>
      </c>
      <c r="I21" s="14"/>
      <c r="J21" s="130" t="s">
        <v>89</v>
      </c>
    </row>
    <row r="22" spans="1:10" ht="24" customHeight="1">
      <c r="A22" s="13"/>
      <c r="B22" s="122">
        <v>20</v>
      </c>
      <c r="C22" s="216" t="s">
        <v>58</v>
      </c>
      <c r="D22" s="197" t="s">
        <v>59</v>
      </c>
      <c r="E22" s="198"/>
      <c r="F22" s="123" t="str">
        <f>VLOOKUP(C22,'[2]Acha Air Sales Price List'!$B$1:$D$65536,3,FALSE)</f>
        <v>Flexible acrylic banana belly ring with acrylic solid balls - 14g, 3/8", 5 &amp; 8mm balls</v>
      </c>
      <c r="G22" s="124">
        <f>ROUND(IF(ISBLANK(C22),0,VLOOKUP(C22,'[2]Acha Air Sales Price List'!$B$1:$X$65536,12,FALSE)*$L$14),2)</f>
        <v>5.86</v>
      </c>
      <c r="H22" s="125">
        <f t="shared" si="1"/>
        <v>117.2</v>
      </c>
      <c r="I22" s="14"/>
      <c r="J22" s="130" t="s">
        <v>89</v>
      </c>
    </row>
    <row r="23" spans="1:10" ht="24" customHeight="1">
      <c r="A23" s="13"/>
      <c r="B23" s="1">
        <v>20</v>
      </c>
      <c r="C23" s="217" t="s">
        <v>58</v>
      </c>
      <c r="D23" s="165" t="s">
        <v>60</v>
      </c>
      <c r="E23" s="166"/>
      <c r="F23" s="43" t="str">
        <f>VLOOKUP(C23,'[2]Acha Air Sales Price List'!$B$1:$D$65536,3,FALSE)</f>
        <v>Flexible acrylic banana belly ring with acrylic solid balls - 14g, 3/8", 5 &amp; 8mm balls</v>
      </c>
      <c r="G23" s="21">
        <f>ROUND(IF(ISBLANK(C23),0,VLOOKUP(C23,'[2]Acha Air Sales Price List'!$B$1:$X$65536,12,FALSE)*$L$14),2)</f>
        <v>5.86</v>
      </c>
      <c r="H23" s="22">
        <f t="shared" si="1"/>
        <v>117.2</v>
      </c>
      <c r="I23" s="14"/>
      <c r="J23" s="130" t="s">
        <v>89</v>
      </c>
    </row>
    <row r="24" spans="1:10" ht="24" customHeight="1">
      <c r="A24" s="13"/>
      <c r="B24" s="136">
        <v>14</v>
      </c>
      <c r="C24" s="137" t="s">
        <v>58</v>
      </c>
      <c r="D24" s="203" t="s">
        <v>61</v>
      </c>
      <c r="E24" s="204"/>
      <c r="F24" s="138" t="str">
        <f>VLOOKUP(C24,'[2]Acha Air Sales Price List'!$B$1:$D$65536,3,FALSE)</f>
        <v>Flexible acrylic banana belly ring with acrylic solid balls - 14g, 3/8", 5 &amp; 8mm balls</v>
      </c>
      <c r="G24" s="139">
        <f>ROUND(IF(ISBLANK(C24),0,VLOOKUP(C24,'[2]Acha Air Sales Price List'!$B$1:$X$65536,12,FALSE)*$L$14),2)</f>
        <v>5.86</v>
      </c>
      <c r="H24" s="140">
        <f t="shared" si="1"/>
        <v>82.04</v>
      </c>
      <c r="I24" s="14"/>
      <c r="J24" s="131" t="s">
        <v>89</v>
      </c>
    </row>
    <row r="25" spans="1:10" ht="18" customHeight="1">
      <c r="A25" s="13"/>
      <c r="B25" s="122">
        <v>10</v>
      </c>
      <c r="C25" s="216" t="s">
        <v>62</v>
      </c>
      <c r="D25" s="197" t="s">
        <v>63</v>
      </c>
      <c r="E25" s="198"/>
      <c r="F25" s="123" t="str">
        <f>VLOOKUP(C25,'[2]Acha Air Sales Price List'!$B$1:$D$65536,3,FALSE)</f>
        <v>Titanium G23 Banana Beach ball UV navel</v>
      </c>
      <c r="G25" s="124">
        <f>ROUND(IF(ISBLANK(C25),0,VLOOKUP(C25,'[2]Acha Air Sales Price List'!$B$1:$X$65536,12,FALSE)*$L$14),2)</f>
        <v>16.899999999999999</v>
      </c>
      <c r="H25" s="125">
        <f t="shared" si="1"/>
        <v>169</v>
      </c>
      <c r="I25" s="14"/>
      <c r="J25" s="130" t="s">
        <v>90</v>
      </c>
    </row>
    <row r="26" spans="1:10" ht="18" customHeight="1">
      <c r="A26" s="13"/>
      <c r="B26" s="1">
        <v>10</v>
      </c>
      <c r="C26" s="217" t="s">
        <v>62</v>
      </c>
      <c r="D26" s="165" t="s">
        <v>64</v>
      </c>
      <c r="E26" s="166"/>
      <c r="F26" s="43" t="str">
        <f>VLOOKUP(C26,'[2]Acha Air Sales Price List'!$B$1:$D$65536,3,FALSE)</f>
        <v>Titanium G23 Banana Beach ball UV navel</v>
      </c>
      <c r="G26" s="21">
        <f>ROUND(IF(ISBLANK(C26),0,VLOOKUP(C26,'[2]Acha Air Sales Price List'!$B$1:$X$65536,12,FALSE)*$L$14),2)</f>
        <v>16.899999999999999</v>
      </c>
      <c r="H26" s="22">
        <f t="shared" si="1"/>
        <v>169</v>
      </c>
      <c r="I26" s="14"/>
      <c r="J26" s="130" t="s">
        <v>90</v>
      </c>
    </row>
    <row r="27" spans="1:10" ht="18" customHeight="1">
      <c r="A27" s="13"/>
      <c r="B27" s="1">
        <v>10</v>
      </c>
      <c r="C27" s="217" t="s">
        <v>62</v>
      </c>
      <c r="D27" s="165" t="s">
        <v>65</v>
      </c>
      <c r="E27" s="166"/>
      <c r="F27" s="43" t="str">
        <f>VLOOKUP(C27,'[2]Acha Air Sales Price List'!$B$1:$D$65536,3,FALSE)</f>
        <v>Titanium G23 Banana Beach ball UV navel</v>
      </c>
      <c r="G27" s="21">
        <f>ROUND(IF(ISBLANK(C27),0,VLOOKUP(C27,'[2]Acha Air Sales Price List'!$B$1:$X$65536,12,FALSE)*$L$14),2)</f>
        <v>16.899999999999999</v>
      </c>
      <c r="H27" s="22">
        <f t="shared" si="1"/>
        <v>169</v>
      </c>
      <c r="I27" s="14"/>
      <c r="J27" s="130" t="s">
        <v>90</v>
      </c>
    </row>
    <row r="28" spans="1:10" ht="18" customHeight="1">
      <c r="A28" s="13"/>
      <c r="B28" s="118">
        <v>10</v>
      </c>
      <c r="C28" s="217" t="s">
        <v>62</v>
      </c>
      <c r="D28" s="199" t="s">
        <v>66</v>
      </c>
      <c r="E28" s="200"/>
      <c r="F28" s="119" t="str">
        <f>VLOOKUP(C28,'[2]Acha Air Sales Price List'!$B$1:$D$65536,3,FALSE)</f>
        <v>Titanium G23 Banana Beach ball UV navel</v>
      </c>
      <c r="G28" s="120">
        <f>ROUND(IF(ISBLANK(C28),0,VLOOKUP(C28,'[2]Acha Air Sales Price List'!$B$1:$X$65536,12,FALSE)*$L$14),2)</f>
        <v>16.899999999999999</v>
      </c>
      <c r="H28" s="121">
        <f t="shared" si="1"/>
        <v>169</v>
      </c>
      <c r="I28" s="14"/>
      <c r="J28" s="131" t="s">
        <v>90</v>
      </c>
    </row>
    <row r="29" spans="1:10" ht="69.75" customHeight="1">
      <c r="A29" s="13"/>
      <c r="B29" s="126">
        <v>20</v>
      </c>
      <c r="C29" s="216" t="s">
        <v>74</v>
      </c>
      <c r="D29" s="205" t="s">
        <v>67</v>
      </c>
      <c r="E29" s="206"/>
      <c r="F29" s="127" t="str">
        <f>VLOOKUP(C29,'[2]Acha Air Sales Price List'!$B$1:$D$65536,3,FALSE)</f>
        <v>Surgical steel barbell, 14g (1.6mm) with two 4mm balls ( sizes are from 6mm to 12mm )</v>
      </c>
      <c r="G29" s="128">
        <f>ROUND(IF(ISBLANK(C29),0,VLOOKUP(C29,'[2]Acha Air Sales Price List'!$B$1:$X$65536,12,FALSE)*$L$14),2)</f>
        <v>7.01</v>
      </c>
      <c r="H29" s="129">
        <f t="shared" si="1"/>
        <v>140.19999999999999</v>
      </c>
      <c r="I29" s="14"/>
      <c r="J29" s="130" t="s">
        <v>91</v>
      </c>
    </row>
    <row r="30" spans="1:10" ht="24">
      <c r="A30" s="13"/>
      <c r="B30" s="122">
        <v>10</v>
      </c>
      <c r="C30" s="216" t="s">
        <v>73</v>
      </c>
      <c r="D30" s="197" t="s">
        <v>68</v>
      </c>
      <c r="E30" s="198"/>
      <c r="F30" s="123" t="str">
        <f>VLOOKUP(C30,'[2]Acha Air Sales Price List'!$B$1:$D$65536,3,FALSE)</f>
        <v>Anodized surgical steel nipple barbell - 14g, 4mm balls, 5/8"</v>
      </c>
      <c r="G30" s="124">
        <f>ROUND(IF(ISBLANK(C30),0,VLOOKUP(C30,'[2]Acha Air Sales Price List'!$B$1:$X$65536,12,FALSE)*$L$14),2)</f>
        <v>20.350000000000001</v>
      </c>
      <c r="H30" s="125">
        <f t="shared" si="1"/>
        <v>203.5</v>
      </c>
      <c r="I30" s="14"/>
      <c r="J30" s="130" t="s">
        <v>91</v>
      </c>
    </row>
    <row r="31" spans="1:10" ht="24">
      <c r="A31" s="13"/>
      <c r="B31" s="1">
        <v>10</v>
      </c>
      <c r="C31" s="217" t="s">
        <v>73</v>
      </c>
      <c r="D31" s="165" t="s">
        <v>69</v>
      </c>
      <c r="E31" s="166"/>
      <c r="F31" s="43" t="str">
        <f>VLOOKUP(C31,'[2]Acha Air Sales Price List'!$B$1:$D$65536,3,FALSE)</f>
        <v>Anodized surgical steel nipple barbell - 14g, 4mm balls, 5/8"</v>
      </c>
      <c r="G31" s="21">
        <f>ROUND(IF(ISBLANK(C31),0,VLOOKUP(C31,'[2]Acha Air Sales Price List'!$B$1:$X$65536,12,FALSE)*$L$14),2)</f>
        <v>20.350000000000001</v>
      </c>
      <c r="H31" s="22">
        <f t="shared" si="1"/>
        <v>203.5</v>
      </c>
      <c r="I31" s="14"/>
      <c r="J31" s="130" t="s">
        <v>91</v>
      </c>
    </row>
    <row r="32" spans="1:10" ht="24">
      <c r="A32" s="13"/>
      <c r="B32" s="1">
        <v>10</v>
      </c>
      <c r="C32" s="217" t="s">
        <v>73</v>
      </c>
      <c r="D32" s="165" t="s">
        <v>70</v>
      </c>
      <c r="E32" s="166"/>
      <c r="F32" s="43" t="str">
        <f>VLOOKUP(C32,'[2]Acha Air Sales Price List'!$B$1:$D$65536,3,FALSE)</f>
        <v>Anodized surgical steel nipple barbell - 14g, 4mm balls, 5/8"</v>
      </c>
      <c r="G32" s="21">
        <f>ROUND(IF(ISBLANK(C32),0,VLOOKUP(C32,'[2]Acha Air Sales Price List'!$B$1:$X$65536,12,FALSE)*$L$14),2)</f>
        <v>20.350000000000001</v>
      </c>
      <c r="H32" s="22">
        <f t="shared" si="1"/>
        <v>203.5</v>
      </c>
      <c r="I32" s="14"/>
      <c r="J32" s="130" t="s">
        <v>91</v>
      </c>
    </row>
    <row r="33" spans="1:10" ht="24">
      <c r="A33" s="13"/>
      <c r="B33" s="150">
        <v>10</v>
      </c>
      <c r="C33" s="217" t="s">
        <v>73</v>
      </c>
      <c r="D33" s="207" t="s">
        <v>71</v>
      </c>
      <c r="E33" s="208"/>
      <c r="F33" s="151" t="str">
        <f>VLOOKUP(C33,'[2]Acha Air Sales Price List'!$B$1:$D$65536,3,FALSE)</f>
        <v>Anodized surgical steel nipple barbell - 14g, 4mm balls, 5/8"</v>
      </c>
      <c r="G33" s="152">
        <f>ROUND(IF(ISBLANK(C33),0,VLOOKUP(C33,'[2]Acha Air Sales Price List'!$B$1:$X$65536,12,FALSE)*$L$14),2)</f>
        <v>20.350000000000001</v>
      </c>
      <c r="H33" s="153">
        <f t="shared" si="1"/>
        <v>203.5</v>
      </c>
      <c r="I33" s="14"/>
      <c r="J33" s="130" t="s">
        <v>91</v>
      </c>
    </row>
    <row r="34" spans="1:10" ht="24">
      <c r="A34" s="13"/>
      <c r="B34" s="154">
        <v>10</v>
      </c>
      <c r="C34" s="38" t="s">
        <v>73</v>
      </c>
      <c r="D34" s="209" t="s">
        <v>72</v>
      </c>
      <c r="E34" s="210"/>
      <c r="F34" s="155" t="str">
        <f>VLOOKUP(C34,'[2]Acha Air Sales Price List'!$B$1:$D$65536,3,FALSE)</f>
        <v>Anodized surgical steel nipple barbell - 14g, 4mm balls, 5/8"</v>
      </c>
      <c r="G34" s="156">
        <f>ROUND(IF(ISBLANK(C34),0,VLOOKUP(C34,'[2]Acha Air Sales Price List'!$B$1:$X$65536,12,FALSE)*$L$14),2)</f>
        <v>20.350000000000001</v>
      </c>
      <c r="H34" s="157">
        <f t="shared" si="1"/>
        <v>203.5</v>
      </c>
      <c r="I34" s="14"/>
      <c r="J34" s="131" t="s">
        <v>91</v>
      </c>
    </row>
    <row r="35" spans="1:10" ht="70.5" customHeight="1">
      <c r="A35" s="13"/>
      <c r="B35" s="126">
        <v>50</v>
      </c>
      <c r="C35" s="216" t="s">
        <v>74</v>
      </c>
      <c r="D35" s="205">
        <v>16</v>
      </c>
      <c r="E35" s="206"/>
      <c r="F35" s="127" t="str">
        <f>VLOOKUP(C35,'[2]Acha Air Sales Price List'!$B$1:$D$65536,3,FALSE)</f>
        <v>Surgical steel barbell, 14g (1.6mm) with two 4mm balls ( sizes are from 6mm to 12mm )</v>
      </c>
      <c r="G35" s="128">
        <f>ROUND(IF(ISBLANK(C35),0,VLOOKUP(C35,'[2]Acha Air Sales Price List'!$B$1:$X$65536,12,FALSE)*$L$14),2)</f>
        <v>7.01</v>
      </c>
      <c r="H35" s="129">
        <f t="shared" si="1"/>
        <v>350.5</v>
      </c>
      <c r="I35" s="14"/>
      <c r="J35" s="130" t="s">
        <v>92</v>
      </c>
    </row>
    <row r="36" spans="1:10" ht="24">
      <c r="A36" s="13"/>
      <c r="B36" s="122">
        <v>50</v>
      </c>
      <c r="C36" s="216" t="s">
        <v>73</v>
      </c>
      <c r="D36" s="197" t="s">
        <v>75</v>
      </c>
      <c r="E36" s="198"/>
      <c r="F36" s="123" t="str">
        <f>VLOOKUP(C36,'[2]Acha Air Sales Price List'!$B$1:$D$65536,3,FALSE)</f>
        <v>Anodized surgical steel nipple barbell - 14g, 4mm balls, 5/8"</v>
      </c>
      <c r="G36" s="124">
        <f>ROUND(IF(ISBLANK(C36),0,VLOOKUP(C36,'[2]Acha Air Sales Price List'!$B$1:$X$65536,12,FALSE)*$L$14),2)</f>
        <v>20.350000000000001</v>
      </c>
      <c r="H36" s="125">
        <f t="shared" si="1"/>
        <v>1017.5</v>
      </c>
      <c r="I36" s="14"/>
      <c r="J36" s="130" t="s">
        <v>92</v>
      </c>
    </row>
    <row r="37" spans="1:10" ht="24">
      <c r="A37" s="13"/>
      <c r="B37" s="1">
        <v>30</v>
      </c>
      <c r="C37" s="217" t="s">
        <v>73</v>
      </c>
      <c r="D37" s="165" t="s">
        <v>76</v>
      </c>
      <c r="E37" s="166"/>
      <c r="F37" s="43" t="str">
        <f>VLOOKUP(C37,'[2]Acha Air Sales Price List'!$B$1:$D$65536,3,FALSE)</f>
        <v>Anodized surgical steel nipple barbell - 14g, 4mm balls, 5/8"</v>
      </c>
      <c r="G37" s="21">
        <f>ROUND(IF(ISBLANK(C37),0,VLOOKUP(C37,'[2]Acha Air Sales Price List'!$B$1:$X$65536,12,FALSE)*$L$14),2)</f>
        <v>20.350000000000001</v>
      </c>
      <c r="H37" s="22">
        <f t="shared" si="1"/>
        <v>610.5</v>
      </c>
      <c r="I37" s="14"/>
      <c r="J37" s="130" t="s">
        <v>92</v>
      </c>
    </row>
    <row r="38" spans="1:10" ht="24">
      <c r="A38" s="13"/>
      <c r="B38" s="118">
        <v>30</v>
      </c>
      <c r="C38" s="217" t="s">
        <v>73</v>
      </c>
      <c r="D38" s="199" t="s">
        <v>77</v>
      </c>
      <c r="E38" s="200"/>
      <c r="F38" s="119" t="str">
        <f>VLOOKUP(C38,'[2]Acha Air Sales Price List'!$B$1:$D$65536,3,FALSE)</f>
        <v>Anodized surgical steel nipple barbell - 14g, 4mm balls, 5/8"</v>
      </c>
      <c r="G38" s="120">
        <f>ROUND(IF(ISBLANK(C38),0,VLOOKUP(C38,'[2]Acha Air Sales Price List'!$B$1:$X$65536,12,FALSE)*$L$14),2)</f>
        <v>20.350000000000001</v>
      </c>
      <c r="H38" s="121">
        <f t="shared" si="1"/>
        <v>610.5</v>
      </c>
      <c r="I38" s="14"/>
      <c r="J38" s="130" t="s">
        <v>92</v>
      </c>
    </row>
    <row r="39" spans="1:10" ht="24">
      <c r="A39" s="13"/>
      <c r="B39" s="122">
        <v>30</v>
      </c>
      <c r="C39" s="216" t="s">
        <v>73</v>
      </c>
      <c r="D39" s="197" t="s">
        <v>78</v>
      </c>
      <c r="E39" s="198"/>
      <c r="F39" s="123" t="str">
        <f>VLOOKUP(C39,'[2]Acha Air Sales Price List'!$B$1:$D$65536,3,FALSE)</f>
        <v>Anodized surgical steel nipple barbell - 14g, 4mm balls, 5/8"</v>
      </c>
      <c r="G39" s="124">
        <f>ROUND(IF(ISBLANK(C39),0,VLOOKUP(C39,'[2]Acha Air Sales Price List'!$B$1:$X$65536,12,FALSE)*$L$14),2)</f>
        <v>20.350000000000001</v>
      </c>
      <c r="H39" s="125">
        <f t="shared" si="1"/>
        <v>610.5</v>
      </c>
      <c r="I39" s="14"/>
      <c r="J39" s="130" t="s">
        <v>92</v>
      </c>
    </row>
    <row r="40" spans="1:10" ht="24">
      <c r="A40" s="13"/>
      <c r="B40" s="1">
        <v>30</v>
      </c>
      <c r="C40" s="217" t="s">
        <v>73</v>
      </c>
      <c r="D40" s="165" t="s">
        <v>79</v>
      </c>
      <c r="E40" s="166"/>
      <c r="F40" s="43" t="str">
        <f>VLOOKUP(C40,'[2]Acha Air Sales Price List'!$B$1:$D$65536,3,FALSE)</f>
        <v>Anodized surgical steel nipple barbell - 14g, 4mm balls, 5/8"</v>
      </c>
      <c r="G40" s="21">
        <f>ROUND(IF(ISBLANK(C40),0,VLOOKUP(C40,'[2]Acha Air Sales Price List'!$B$1:$X$65536,12,FALSE)*$L$14),2)</f>
        <v>20.350000000000001</v>
      </c>
      <c r="H40" s="22">
        <f t="shared" si="1"/>
        <v>610.5</v>
      </c>
      <c r="I40" s="14"/>
      <c r="J40" s="130" t="s">
        <v>92</v>
      </c>
    </row>
    <row r="41" spans="1:10" ht="24">
      <c r="A41" s="13"/>
      <c r="B41" s="1">
        <v>30</v>
      </c>
      <c r="C41" s="217" t="s">
        <v>73</v>
      </c>
      <c r="D41" s="165" t="s">
        <v>80</v>
      </c>
      <c r="E41" s="166"/>
      <c r="F41" s="43" t="str">
        <f>VLOOKUP(C41,'[2]Acha Air Sales Price List'!$B$1:$D$65536,3,FALSE)</f>
        <v>Anodized surgical steel nipple barbell - 14g, 4mm balls, 5/8"</v>
      </c>
      <c r="G41" s="21">
        <f>ROUND(IF(ISBLANK(C41),0,VLOOKUP(C41,'[2]Acha Air Sales Price List'!$B$1:$X$65536,12,FALSE)*$L$14),2)</f>
        <v>20.350000000000001</v>
      </c>
      <c r="H41" s="22">
        <f t="shared" si="1"/>
        <v>610.5</v>
      </c>
      <c r="I41" s="14"/>
      <c r="J41" s="130" t="s">
        <v>92</v>
      </c>
    </row>
    <row r="42" spans="1:10" ht="24">
      <c r="A42" s="13"/>
      <c r="B42" s="146">
        <v>0</v>
      </c>
      <c r="C42" s="142" t="s">
        <v>73</v>
      </c>
      <c r="D42" s="211" t="s">
        <v>81</v>
      </c>
      <c r="E42" s="212"/>
      <c r="F42" s="147" t="str">
        <f>VLOOKUP(C42,'[2]Acha Air Sales Price List'!$B$1:$D$65536,3,FALSE)</f>
        <v>Anodized surgical steel nipple barbell - 14g, 4mm balls, 5/8"</v>
      </c>
      <c r="G42" s="148">
        <f>ROUND(IF(ISBLANK(C42),0,VLOOKUP(C42,'[2]Acha Air Sales Price List'!$B$1:$X$65536,12,FALSE)*$L$14),2)</f>
        <v>20.350000000000001</v>
      </c>
      <c r="H42" s="149">
        <f t="shared" si="1"/>
        <v>0</v>
      </c>
      <c r="I42" s="14"/>
      <c r="J42" s="130" t="s">
        <v>92</v>
      </c>
    </row>
    <row r="43" spans="1:10" ht="24">
      <c r="A43" s="13"/>
      <c r="B43" s="146">
        <v>0</v>
      </c>
      <c r="C43" s="142" t="s">
        <v>73</v>
      </c>
      <c r="D43" s="211" t="s">
        <v>82</v>
      </c>
      <c r="E43" s="212"/>
      <c r="F43" s="147" t="str">
        <f>VLOOKUP(C43,'[2]Acha Air Sales Price List'!$B$1:$D$65536,3,FALSE)</f>
        <v>Anodized surgical steel nipple barbell - 14g, 4mm balls, 5/8"</v>
      </c>
      <c r="G43" s="148">
        <f>ROUND(IF(ISBLANK(C43),0,VLOOKUP(C43,'[2]Acha Air Sales Price List'!$B$1:$X$65536,12,FALSE)*$L$14),2)</f>
        <v>20.350000000000001</v>
      </c>
      <c r="H43" s="149">
        <f t="shared" si="1"/>
        <v>0</v>
      </c>
      <c r="I43" s="14"/>
      <c r="J43" s="130" t="s">
        <v>92</v>
      </c>
    </row>
    <row r="44" spans="1:10" ht="24">
      <c r="A44" s="13"/>
      <c r="B44" s="118">
        <v>50</v>
      </c>
      <c r="C44" s="217" t="s">
        <v>73</v>
      </c>
      <c r="D44" s="199" t="s">
        <v>83</v>
      </c>
      <c r="E44" s="200"/>
      <c r="F44" s="119" t="str">
        <f>VLOOKUP(C44,'[2]Acha Air Sales Price List'!$B$1:$D$65536,3,FALSE)</f>
        <v>Anodized surgical steel nipple barbell - 14g, 4mm balls, 5/8"</v>
      </c>
      <c r="G44" s="120">
        <f>ROUND(IF(ISBLANK(C44),0,VLOOKUP(C44,'[2]Acha Air Sales Price List'!$B$1:$X$65536,12,FALSE)*$L$14),2)</f>
        <v>20.350000000000001</v>
      </c>
      <c r="H44" s="121">
        <f t="shared" si="1"/>
        <v>1017.5</v>
      </c>
      <c r="I44" s="14"/>
      <c r="J44" s="131" t="s">
        <v>92</v>
      </c>
    </row>
    <row r="45" spans="1:10" ht="36">
      <c r="A45" s="13"/>
      <c r="B45" s="158">
        <v>50</v>
      </c>
      <c r="C45" s="216" t="s">
        <v>84</v>
      </c>
      <c r="D45" s="213" t="s">
        <v>85</v>
      </c>
      <c r="E45" s="214"/>
      <c r="F45" s="159" t="str">
        <f>VLOOKUP(C45,'[2]Acha Air Sales Price List'!$B$1:$D$65536,3,FALSE)</f>
        <v>Barbell tongue bar (14g, 5/8''-7/8'') with 5mm Ferido crystal ball with resin cover and steel ball 5mm</v>
      </c>
      <c r="G45" s="160">
        <f>ROUND(IF(ISBLANK(C45),0,VLOOKUP(C45,'[2]Acha Air Sales Price List'!$B$1:$X$65536,12,FALSE)*$L$14),2)</f>
        <v>61.56</v>
      </c>
      <c r="H45" s="161">
        <f t="shared" si="1"/>
        <v>3078</v>
      </c>
      <c r="I45" s="14"/>
      <c r="J45" s="130" t="s">
        <v>93</v>
      </c>
    </row>
    <row r="46" spans="1:10" ht="36">
      <c r="A46" s="13"/>
      <c r="B46" s="150">
        <v>20</v>
      </c>
      <c r="C46" s="217" t="s">
        <v>84</v>
      </c>
      <c r="D46" s="207" t="s">
        <v>86</v>
      </c>
      <c r="E46" s="208"/>
      <c r="F46" s="151" t="str">
        <f>VLOOKUP(C46,'[2]Acha Air Sales Price List'!$B$1:$D$65536,3,FALSE)</f>
        <v>Barbell tongue bar (14g, 5/8''-7/8'') with 5mm Ferido crystal ball with resin cover and steel ball 5mm</v>
      </c>
      <c r="G46" s="152">
        <f>ROUND(IF(ISBLANK(C46),0,VLOOKUP(C46,'[2]Acha Air Sales Price List'!$B$1:$X$65536,12,FALSE)*$L$14),2)</f>
        <v>61.56</v>
      </c>
      <c r="H46" s="153">
        <f t="shared" si="1"/>
        <v>1231.2</v>
      </c>
      <c r="I46" s="14"/>
      <c r="J46" s="130" t="s">
        <v>93</v>
      </c>
    </row>
    <row r="47" spans="1:10" ht="36">
      <c r="A47" s="13"/>
      <c r="B47" s="150">
        <v>20</v>
      </c>
      <c r="C47" s="217" t="s">
        <v>84</v>
      </c>
      <c r="D47" s="207" t="s">
        <v>87</v>
      </c>
      <c r="E47" s="208"/>
      <c r="F47" s="151" t="str">
        <f>VLOOKUP(C47,'[2]Acha Air Sales Price List'!$B$1:$D$65536,3,FALSE)</f>
        <v>Barbell tongue bar (14g, 5/8''-7/8'') with 5mm Ferido crystal ball with resin cover and steel ball 5mm</v>
      </c>
      <c r="G47" s="152">
        <f>ROUND(IF(ISBLANK(C47),0,VLOOKUP(C47,'[2]Acha Air Sales Price List'!$B$1:$X$65536,12,FALSE)*$L$14),2)</f>
        <v>61.56</v>
      </c>
      <c r="H47" s="153">
        <f t="shared" si="1"/>
        <v>1231.2</v>
      </c>
      <c r="I47" s="14"/>
      <c r="J47" s="130" t="s">
        <v>93</v>
      </c>
    </row>
    <row r="48" spans="1:10" ht="36">
      <c r="A48" s="13"/>
      <c r="B48" s="154">
        <v>20</v>
      </c>
      <c r="C48" s="217" t="s">
        <v>84</v>
      </c>
      <c r="D48" s="209" t="s">
        <v>88</v>
      </c>
      <c r="E48" s="210"/>
      <c r="F48" s="155" t="str">
        <f>VLOOKUP(C48,'[2]Acha Air Sales Price List'!$B$1:$D$65536,3,FALSE)</f>
        <v>Barbell tongue bar (14g, 5/8''-7/8'') with 5mm Ferido crystal ball with resin cover and steel ball 5mm</v>
      </c>
      <c r="G48" s="156">
        <f>ROUND(IF(ISBLANK(C48),0,VLOOKUP(C48,'[2]Acha Air Sales Price List'!$B$1:$X$65536,12,FALSE)*$L$14),2)</f>
        <v>61.56</v>
      </c>
      <c r="H48" s="157">
        <f t="shared" si="1"/>
        <v>1231.2</v>
      </c>
      <c r="I48" s="14"/>
      <c r="J48" s="130" t="s">
        <v>93</v>
      </c>
    </row>
    <row r="49" spans="1:9" ht="12.4" hidden="1" customHeight="1">
      <c r="A49" s="13"/>
      <c r="B49" s="1"/>
      <c r="C49" s="38"/>
      <c r="D49" s="165"/>
      <c r="E49" s="166"/>
      <c r="F49" s="43" t="str">
        <f>VLOOKUP(C49,'[2]Acha Air Sales Price List'!$B$1:$D$65536,3,FALSE)</f>
        <v>Exchange rate :</v>
      </c>
      <c r="G49" s="21">
        <f>ROUND(IF(ISBLANK(C49),0,VLOOKUP(C49,'[2]Acha Air Sales Price List'!$B$1:$X$65536,12,FALSE)*$L$14),2)</f>
        <v>0</v>
      </c>
      <c r="H49" s="22">
        <f t="shared" si="1"/>
        <v>0</v>
      </c>
      <c r="I49" s="14"/>
    </row>
    <row r="50" spans="1:9" ht="12.4" hidden="1" customHeight="1">
      <c r="A50" s="13"/>
      <c r="B50" s="1"/>
      <c r="C50" s="36"/>
      <c r="D50" s="165"/>
      <c r="E50" s="166"/>
      <c r="F50" s="43" t="str">
        <f>VLOOKUP(C50,'[2]Acha Air Sales Price List'!$B$1:$D$65536,3,FALSE)</f>
        <v>Exchange rate :</v>
      </c>
      <c r="G50" s="21">
        <f>ROUND(IF(ISBLANK(C50),0,VLOOKUP(C50,'[2]Acha Air Sales Price List'!$B$1:$X$65536,12,FALSE)*$L$14),2)</f>
        <v>0</v>
      </c>
      <c r="H50" s="22">
        <f t="shared" si="1"/>
        <v>0</v>
      </c>
      <c r="I50" s="14"/>
    </row>
    <row r="51" spans="1:9" ht="12.4" hidden="1" customHeight="1">
      <c r="A51" s="13"/>
      <c r="B51" s="1"/>
      <c r="C51" s="36"/>
      <c r="D51" s="165"/>
      <c r="E51" s="166"/>
      <c r="F51" s="43" t="str">
        <f>VLOOKUP(C51,'[2]Acha Air Sales Price List'!$B$1:$D$65536,3,FALSE)</f>
        <v>Exchange rate :</v>
      </c>
      <c r="G51" s="21">
        <f>ROUND(IF(ISBLANK(C51),0,VLOOKUP(C51,'[2]Acha Air Sales Price List'!$B$1:$X$65536,12,FALSE)*$L$14),2)</f>
        <v>0</v>
      </c>
      <c r="H51" s="22">
        <f t="shared" si="1"/>
        <v>0</v>
      </c>
      <c r="I51" s="14"/>
    </row>
    <row r="52" spans="1:9" ht="12.4" hidden="1" customHeight="1">
      <c r="A52" s="13"/>
      <c r="B52" s="1"/>
      <c r="C52" s="36"/>
      <c r="D52" s="165"/>
      <c r="E52" s="166"/>
      <c r="F52" s="43" t="str">
        <f>VLOOKUP(C52,'[2]Acha Air Sales Price List'!$B$1:$D$65536,3,FALSE)</f>
        <v>Exchange rate :</v>
      </c>
      <c r="G52" s="21">
        <f>ROUND(IF(ISBLANK(C52),0,VLOOKUP(C52,'[2]Acha Air Sales Price List'!$B$1:$X$65536,12,FALSE)*$L$14),2)</f>
        <v>0</v>
      </c>
      <c r="H52" s="22">
        <f t="shared" si="1"/>
        <v>0</v>
      </c>
      <c r="I52" s="14"/>
    </row>
    <row r="53" spans="1:9" ht="12.4" hidden="1" customHeight="1">
      <c r="A53" s="13"/>
      <c r="B53" s="1"/>
      <c r="C53" s="36"/>
      <c r="D53" s="165"/>
      <c r="E53" s="166"/>
      <c r="F53" s="43" t="str">
        <f>VLOOKUP(C53,'[2]Acha Air Sales Price List'!$B$1:$D$65536,3,FALSE)</f>
        <v>Exchange rate :</v>
      </c>
      <c r="G53" s="21">
        <f>ROUND(IF(ISBLANK(C53),0,VLOOKUP(C53,'[2]Acha Air Sales Price List'!$B$1:$X$65536,12,FALSE)*$L$14),2)</f>
        <v>0</v>
      </c>
      <c r="H53" s="22">
        <f t="shared" si="1"/>
        <v>0</v>
      </c>
      <c r="I53" s="14"/>
    </row>
    <row r="54" spans="1:9" ht="12.4" hidden="1" customHeight="1">
      <c r="A54" s="13"/>
      <c r="B54" s="1"/>
      <c r="C54" s="36"/>
      <c r="D54" s="165"/>
      <c r="E54" s="166"/>
      <c r="F54" s="43" t="str">
        <f>VLOOKUP(C54,'[2]Acha Air Sales Price List'!$B$1:$D$65536,3,FALSE)</f>
        <v>Exchange rate :</v>
      </c>
      <c r="G54" s="21">
        <f>ROUND(IF(ISBLANK(C54),0,VLOOKUP(C54,'[2]Acha Air Sales Price List'!$B$1:$X$65536,12,FALSE)*$L$14),2)</f>
        <v>0</v>
      </c>
      <c r="H54" s="22">
        <f t="shared" si="1"/>
        <v>0</v>
      </c>
      <c r="I54" s="14"/>
    </row>
    <row r="55" spans="1:9" ht="12.4" hidden="1" customHeight="1">
      <c r="A55" s="13"/>
      <c r="B55" s="1"/>
      <c r="C55" s="36"/>
      <c r="D55" s="165"/>
      <c r="E55" s="166"/>
      <c r="F55" s="43" t="str">
        <f>VLOOKUP(C55,'[2]Acha Air Sales Price List'!$B$1:$D$65536,3,FALSE)</f>
        <v>Exchange rate :</v>
      </c>
      <c r="G55" s="21">
        <f>ROUND(IF(ISBLANK(C55),0,VLOOKUP(C55,'[2]Acha Air Sales Price List'!$B$1:$X$65536,12,FALSE)*$L$14),2)</f>
        <v>0</v>
      </c>
      <c r="H55" s="22">
        <f t="shared" si="1"/>
        <v>0</v>
      </c>
      <c r="I55" s="14"/>
    </row>
    <row r="56" spans="1:9" ht="12.4" hidden="1" customHeight="1">
      <c r="A56" s="13"/>
      <c r="B56" s="1"/>
      <c r="C56" s="36"/>
      <c r="D56" s="165"/>
      <c r="E56" s="166"/>
      <c r="F56" s="43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1"/>
        <v>0</v>
      </c>
      <c r="I56" s="14"/>
    </row>
    <row r="57" spans="1:9" ht="12.4" hidden="1" customHeight="1">
      <c r="A57" s="13"/>
      <c r="B57" s="1"/>
      <c r="C57" s="36"/>
      <c r="D57" s="165"/>
      <c r="E57" s="166"/>
      <c r="F57" s="43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1"/>
        <v>0</v>
      </c>
      <c r="I57" s="14"/>
    </row>
    <row r="58" spans="1:9" ht="12.4" hidden="1" customHeight="1">
      <c r="A58" s="13"/>
      <c r="B58" s="1"/>
      <c r="C58" s="36"/>
      <c r="D58" s="165"/>
      <c r="E58" s="166"/>
      <c r="F58" s="43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1"/>
        <v>0</v>
      </c>
      <c r="I58" s="14"/>
    </row>
    <row r="59" spans="1:9" ht="12.4" hidden="1" customHeight="1">
      <c r="A59" s="13"/>
      <c r="B59" s="1"/>
      <c r="C59" s="36"/>
      <c r="D59" s="165"/>
      <c r="E59" s="166"/>
      <c r="F59" s="43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1"/>
        <v>0</v>
      </c>
      <c r="I59" s="14"/>
    </row>
    <row r="60" spans="1:9" ht="12.4" hidden="1" customHeight="1">
      <c r="A60" s="13"/>
      <c r="B60" s="1"/>
      <c r="C60" s="37"/>
      <c r="D60" s="165"/>
      <c r="E60" s="166"/>
      <c r="F60" s="43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1"/>
        <v>0</v>
      </c>
      <c r="I60" s="14"/>
    </row>
    <row r="61" spans="1:9" ht="12" hidden="1" customHeight="1">
      <c r="A61" s="13"/>
      <c r="B61" s="1"/>
      <c r="C61" s="36"/>
      <c r="D61" s="165"/>
      <c r="E61" s="166"/>
      <c r="F61" s="43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2">ROUND(IF(ISNUMBER(B61), G61*B61, 0),5)</f>
        <v>0</v>
      </c>
      <c r="I61" s="14"/>
    </row>
    <row r="62" spans="1:9" ht="12.4" hidden="1" customHeight="1">
      <c r="A62" s="13"/>
      <c r="B62" s="1"/>
      <c r="C62" s="36"/>
      <c r="D62" s="165"/>
      <c r="E62" s="166"/>
      <c r="F62" s="43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2"/>
        <v>0</v>
      </c>
      <c r="I62" s="14"/>
    </row>
    <row r="63" spans="1:9" ht="12.4" hidden="1" customHeight="1">
      <c r="A63" s="13"/>
      <c r="B63" s="1"/>
      <c r="C63" s="36"/>
      <c r="D63" s="165"/>
      <c r="E63" s="166"/>
      <c r="F63" s="43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2"/>
        <v>0</v>
      </c>
      <c r="I63" s="14"/>
    </row>
    <row r="64" spans="1:9" ht="12.4" hidden="1" customHeight="1">
      <c r="A64" s="13"/>
      <c r="B64" s="1"/>
      <c r="C64" s="36"/>
      <c r="D64" s="165"/>
      <c r="E64" s="166"/>
      <c r="F64" s="43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2"/>
        <v>0</v>
      </c>
      <c r="I64" s="14"/>
    </row>
    <row r="65" spans="1:9" ht="12.4" hidden="1" customHeight="1">
      <c r="A65" s="13"/>
      <c r="B65" s="1"/>
      <c r="C65" s="36"/>
      <c r="D65" s="165"/>
      <c r="E65" s="166"/>
      <c r="F65" s="43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2"/>
        <v>0</v>
      </c>
      <c r="I65" s="14"/>
    </row>
    <row r="66" spans="1:9" ht="12.4" hidden="1" customHeight="1">
      <c r="A66" s="13"/>
      <c r="B66" s="1"/>
      <c r="C66" s="36"/>
      <c r="D66" s="165"/>
      <c r="E66" s="166"/>
      <c r="F66" s="43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2"/>
        <v>0</v>
      </c>
      <c r="I66" s="14"/>
    </row>
    <row r="67" spans="1:9" ht="12.4" hidden="1" customHeight="1">
      <c r="A67" s="13"/>
      <c r="B67" s="1"/>
      <c r="C67" s="36"/>
      <c r="D67" s="165"/>
      <c r="E67" s="166"/>
      <c r="F67" s="43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2"/>
        <v>0</v>
      </c>
      <c r="I67" s="14"/>
    </row>
    <row r="68" spans="1:9" ht="12.4" hidden="1" customHeight="1">
      <c r="A68" s="13"/>
      <c r="B68" s="1"/>
      <c r="C68" s="36"/>
      <c r="D68" s="165"/>
      <c r="E68" s="166"/>
      <c r="F68" s="43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2"/>
        <v>0</v>
      </c>
      <c r="I68" s="14"/>
    </row>
    <row r="69" spans="1:9" ht="12.4" hidden="1" customHeight="1">
      <c r="A69" s="13"/>
      <c r="B69" s="1"/>
      <c r="C69" s="36"/>
      <c r="D69" s="165"/>
      <c r="E69" s="166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6"/>
      <c r="D70" s="165"/>
      <c r="E70" s="166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6"/>
      <c r="D71" s="165"/>
      <c r="E71" s="166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6"/>
      <c r="D72" s="165"/>
      <c r="E72" s="166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6"/>
      <c r="D73" s="165"/>
      <c r="E73" s="166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6"/>
      <c r="D74" s="165"/>
      <c r="E74" s="166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6"/>
      <c r="D75" s="165"/>
      <c r="E75" s="166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6"/>
      <c r="D76" s="165"/>
      <c r="E76" s="166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>
      <c r="A77" s="13"/>
      <c r="B77" s="1"/>
      <c r="C77" s="36"/>
      <c r="D77" s="165"/>
      <c r="E77" s="166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6"/>
      <c r="D78" s="165"/>
      <c r="E78" s="166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6"/>
      <c r="D79" s="165"/>
      <c r="E79" s="166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6"/>
      <c r="D80" s="165"/>
      <c r="E80" s="166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6"/>
      <c r="D81" s="165"/>
      <c r="E81" s="166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6"/>
      <c r="D82" s="165"/>
      <c r="E82" s="166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6"/>
      <c r="D83" s="165"/>
      <c r="E83" s="166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7"/>
      <c r="D84" s="165"/>
      <c r="E84" s="166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>
      <c r="A85" s="13"/>
      <c r="B85" s="1"/>
      <c r="C85" s="36"/>
      <c r="D85" s="165"/>
      <c r="E85" s="166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6"/>
      <c r="D86" s="165"/>
      <c r="E86" s="166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6"/>
      <c r="D87" s="165"/>
      <c r="E87" s="166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6"/>
      <c r="D88" s="165"/>
      <c r="E88" s="166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6"/>
      <c r="D89" s="165"/>
      <c r="E89" s="166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6"/>
      <c r="D90" s="165"/>
      <c r="E90" s="166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>
      <c r="A91" s="13"/>
      <c r="B91" s="1"/>
      <c r="C91" s="36"/>
      <c r="D91" s="165"/>
      <c r="E91" s="166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6"/>
      <c r="D92" s="165"/>
      <c r="E92" s="166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6"/>
      <c r="D93" s="165"/>
      <c r="E93" s="166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6"/>
      <c r="D94" s="165"/>
      <c r="E94" s="166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6"/>
      <c r="D95" s="165"/>
      <c r="E95" s="166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6"/>
      <c r="D96" s="165"/>
      <c r="E96" s="166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6"/>
      <c r="D97" s="165"/>
      <c r="E97" s="166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7"/>
      <c r="D98" s="165"/>
      <c r="E98" s="166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>
      <c r="A99" s="13"/>
      <c r="B99" s="1"/>
      <c r="C99" s="36"/>
      <c r="D99" s="165"/>
      <c r="E99" s="166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6"/>
      <c r="D100" s="165"/>
      <c r="E100" s="166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6"/>
      <c r="D101" s="165"/>
      <c r="E101" s="166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6"/>
      <c r="D102" s="165"/>
      <c r="E102" s="166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6"/>
      <c r="D103" s="165"/>
      <c r="E103" s="166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6"/>
      <c r="D104" s="165"/>
      <c r="E104" s="166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6"/>
      <c r="D105" s="165"/>
      <c r="E105" s="166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6"/>
      <c r="D106" s="165"/>
      <c r="E106" s="166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6"/>
      <c r="D107" s="165"/>
      <c r="E107" s="166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6"/>
      <c r="D108" s="165"/>
      <c r="E108" s="166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6"/>
      <c r="D109" s="165"/>
      <c r="E109" s="166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6"/>
      <c r="D110" s="165"/>
      <c r="E110" s="166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6"/>
      <c r="D111" s="165"/>
      <c r="E111" s="166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6"/>
      <c r="D112" s="165"/>
      <c r="E112" s="166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6"/>
      <c r="D113" s="165"/>
      <c r="E113" s="166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6"/>
      <c r="D114" s="165"/>
      <c r="E114" s="166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6"/>
      <c r="D115" s="165"/>
      <c r="E115" s="166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6"/>
      <c r="D116" s="165"/>
      <c r="E116" s="166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6"/>
      <c r="D117" s="165"/>
      <c r="E117" s="166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6"/>
      <c r="D118" s="165"/>
      <c r="E118" s="166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6"/>
      <c r="D119" s="165"/>
      <c r="E119" s="166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6"/>
      <c r="D120" s="165"/>
      <c r="E120" s="166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6"/>
      <c r="D121" s="165"/>
      <c r="E121" s="166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6"/>
      <c r="D122" s="165"/>
      <c r="E122" s="166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6"/>
      <c r="D123" s="165"/>
      <c r="E123" s="166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6"/>
      <c r="D124" s="165"/>
      <c r="E124" s="166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6"/>
      <c r="D125" s="165"/>
      <c r="E125" s="166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7"/>
      <c r="D126" s="165"/>
      <c r="E126" s="166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>
      <c r="A127" s="13"/>
      <c r="B127" s="1"/>
      <c r="C127" s="36"/>
      <c r="D127" s="165"/>
      <c r="E127" s="166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>
      <c r="A128" s="13"/>
      <c r="B128" s="1"/>
      <c r="C128" s="36"/>
      <c r="D128" s="165"/>
      <c r="E128" s="166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>
      <c r="A129" s="13"/>
      <c r="B129" s="1"/>
      <c r="C129" s="36"/>
      <c r="D129" s="165"/>
      <c r="E129" s="166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>
      <c r="A130" s="13"/>
      <c r="B130" s="1"/>
      <c r="C130" s="36"/>
      <c r="D130" s="165"/>
      <c r="E130" s="166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>
      <c r="A131" s="13"/>
      <c r="B131" s="1"/>
      <c r="C131" s="36"/>
      <c r="D131" s="165"/>
      <c r="E131" s="166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>
      <c r="A132" s="13"/>
      <c r="B132" s="1"/>
      <c r="C132" s="36"/>
      <c r="D132" s="165"/>
      <c r="E132" s="166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>
      <c r="A133" s="13"/>
      <c r="B133" s="1"/>
      <c r="C133" s="36"/>
      <c r="D133" s="165"/>
      <c r="E133" s="166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>
      <c r="A134" s="13"/>
      <c r="B134" s="1"/>
      <c r="C134" s="36"/>
      <c r="D134" s="165"/>
      <c r="E134" s="166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6"/>
      <c r="D135" s="165"/>
      <c r="E135" s="166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6"/>
      <c r="D136" s="165"/>
      <c r="E136" s="166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6"/>
      <c r="D137" s="165"/>
      <c r="E137" s="166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6"/>
      <c r="D138" s="165"/>
      <c r="E138" s="166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6"/>
      <c r="D139" s="165"/>
      <c r="E139" s="166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6"/>
      <c r="D140" s="165"/>
      <c r="E140" s="166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6"/>
      <c r="D141" s="165"/>
      <c r="E141" s="166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6"/>
      <c r="D142" s="165"/>
      <c r="E142" s="166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>
      <c r="A143" s="13"/>
      <c r="B143" s="1"/>
      <c r="C143" s="36"/>
      <c r="D143" s="165"/>
      <c r="E143" s="166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6"/>
      <c r="D144" s="165"/>
      <c r="E144" s="166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6"/>
      <c r="D145" s="165"/>
      <c r="E145" s="166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6"/>
      <c r="D146" s="165"/>
      <c r="E146" s="166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6"/>
      <c r="D147" s="165"/>
      <c r="E147" s="166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6"/>
      <c r="D148" s="165"/>
      <c r="E148" s="166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6"/>
      <c r="D149" s="165"/>
      <c r="E149" s="166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7"/>
      <c r="D150" s="165"/>
      <c r="E150" s="166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>
      <c r="A151" s="13"/>
      <c r="B151" s="1"/>
      <c r="C151" s="36"/>
      <c r="D151" s="165"/>
      <c r="E151" s="166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6"/>
      <c r="D152" s="165"/>
      <c r="E152" s="166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6"/>
      <c r="D153" s="165"/>
      <c r="E153" s="166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6"/>
      <c r="D154" s="165"/>
      <c r="E154" s="166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6"/>
      <c r="D155" s="165"/>
      <c r="E155" s="166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6"/>
      <c r="D156" s="165"/>
      <c r="E156" s="166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6"/>
      <c r="D157" s="165"/>
      <c r="E157" s="166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6"/>
      <c r="D158" s="165"/>
      <c r="E158" s="166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6"/>
      <c r="D159" s="165"/>
      <c r="E159" s="166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6"/>
      <c r="D160" s="165"/>
      <c r="E160" s="166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6"/>
      <c r="D161" s="165"/>
      <c r="E161" s="166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6"/>
      <c r="D162" s="165"/>
      <c r="E162" s="166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6"/>
      <c r="D163" s="165"/>
      <c r="E163" s="166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6"/>
      <c r="D164" s="165"/>
      <c r="E164" s="166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6"/>
      <c r="D165" s="165"/>
      <c r="E165" s="166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6"/>
      <c r="D166" s="165"/>
      <c r="E166" s="166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6"/>
      <c r="D167" s="165"/>
      <c r="E167" s="166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6"/>
      <c r="D168" s="165"/>
      <c r="E168" s="166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6"/>
      <c r="D169" s="165"/>
      <c r="E169" s="166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6"/>
      <c r="D170" s="165"/>
      <c r="E170" s="166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6"/>
      <c r="D171" s="165"/>
      <c r="E171" s="166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6"/>
      <c r="D172" s="165"/>
      <c r="E172" s="166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6"/>
      <c r="D173" s="165"/>
      <c r="E173" s="166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6"/>
      <c r="D174" s="165"/>
      <c r="E174" s="166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6"/>
      <c r="D175" s="165"/>
      <c r="E175" s="166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6"/>
      <c r="D176" s="165"/>
      <c r="E176" s="166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6"/>
      <c r="D177" s="165"/>
      <c r="E177" s="166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7"/>
      <c r="D178" s="165"/>
      <c r="E178" s="166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6"/>
      <c r="D179" s="165"/>
      <c r="E179" s="166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>
      <c r="A180" s="13"/>
      <c r="B180" s="1"/>
      <c r="C180" s="36"/>
      <c r="D180" s="165"/>
      <c r="E180" s="166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>
      <c r="A181" s="13"/>
      <c r="B181" s="1"/>
      <c r="C181" s="36"/>
      <c r="D181" s="165"/>
      <c r="E181" s="166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6"/>
      <c r="D182" s="165"/>
      <c r="E182" s="166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6"/>
      <c r="D183" s="165"/>
      <c r="E183" s="166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6"/>
      <c r="D184" s="165"/>
      <c r="E184" s="166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6"/>
      <c r="D185" s="165"/>
      <c r="E185" s="166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6"/>
      <c r="D186" s="165"/>
      <c r="E186" s="166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6"/>
      <c r="D187" s="165"/>
      <c r="E187" s="166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6"/>
      <c r="D188" s="165"/>
      <c r="E188" s="166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6"/>
      <c r="D189" s="165"/>
      <c r="E189" s="166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6"/>
      <c r="D190" s="165"/>
      <c r="E190" s="166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6"/>
      <c r="D191" s="165"/>
      <c r="E191" s="166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6"/>
      <c r="D192" s="165"/>
      <c r="E192" s="166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6"/>
      <c r="D193" s="165"/>
      <c r="E193" s="166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7"/>
      <c r="D194" s="165"/>
      <c r="E194" s="166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7"/>
      <c r="D195" s="165"/>
      <c r="E195" s="166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6"/>
      <c r="D196" s="165"/>
      <c r="E196" s="166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6"/>
      <c r="D197" s="165"/>
      <c r="E197" s="166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6"/>
      <c r="D198" s="165"/>
      <c r="E198" s="166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6"/>
      <c r="D199" s="165"/>
      <c r="E199" s="166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6"/>
      <c r="D200" s="165"/>
      <c r="E200" s="166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6"/>
      <c r="D201" s="165"/>
      <c r="E201" s="166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6"/>
      <c r="D202" s="165"/>
      <c r="E202" s="166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6"/>
      <c r="D203" s="165"/>
      <c r="E203" s="166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6"/>
      <c r="D204" s="165"/>
      <c r="E204" s="166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6"/>
      <c r="D205" s="165"/>
      <c r="E205" s="166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7"/>
      <c r="D206" s="165"/>
      <c r="E206" s="166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>
      <c r="A207" s="13"/>
      <c r="B207" s="1"/>
      <c r="C207" s="36"/>
      <c r="D207" s="165"/>
      <c r="E207" s="166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>
      <c r="A208" s="13"/>
      <c r="B208" s="1"/>
      <c r="C208" s="36"/>
      <c r="D208" s="165"/>
      <c r="E208" s="166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6"/>
      <c r="D209" s="165"/>
      <c r="E209" s="166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6"/>
      <c r="D210" s="165"/>
      <c r="E210" s="166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6"/>
      <c r="D211" s="165"/>
      <c r="E211" s="166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6"/>
      <c r="D212" s="165"/>
      <c r="E212" s="166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6"/>
      <c r="D213" s="165"/>
      <c r="E213" s="166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6"/>
      <c r="D214" s="165"/>
      <c r="E214" s="166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6"/>
      <c r="D215" s="165"/>
      <c r="E215" s="166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6"/>
      <c r="D216" s="165"/>
      <c r="E216" s="166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6"/>
      <c r="D217" s="165"/>
      <c r="E217" s="166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6"/>
      <c r="D218" s="165"/>
      <c r="E218" s="166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6"/>
      <c r="D219" s="165"/>
      <c r="E219" s="166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6"/>
      <c r="D220" s="165"/>
      <c r="E220" s="166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6"/>
      <c r="D221" s="165"/>
      <c r="E221" s="166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6"/>
      <c r="D222" s="165"/>
      <c r="E222" s="166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6"/>
      <c r="D223" s="165"/>
      <c r="E223" s="166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6"/>
      <c r="D224" s="165"/>
      <c r="E224" s="166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6"/>
      <c r="D225" s="165"/>
      <c r="E225" s="166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6"/>
      <c r="D226" s="165"/>
      <c r="E226" s="166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>
      <c r="A227" s="13"/>
      <c r="B227" s="1"/>
      <c r="C227" s="36"/>
      <c r="D227" s="165"/>
      <c r="E227" s="166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>
      <c r="A228" s="13"/>
      <c r="B228" s="1"/>
      <c r="C228" s="36"/>
      <c r="D228" s="165"/>
      <c r="E228" s="166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6"/>
      <c r="D229" s="165"/>
      <c r="E229" s="166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6"/>
      <c r="D230" s="165"/>
      <c r="E230" s="166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6"/>
      <c r="D231" s="165"/>
      <c r="E231" s="166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6"/>
      <c r="D232" s="165"/>
      <c r="E232" s="166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6"/>
      <c r="D233" s="165"/>
      <c r="E233" s="166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7"/>
      <c r="D234" s="165"/>
      <c r="E234" s="166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6"/>
      <c r="D235" s="165"/>
      <c r="E235" s="166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>
      <c r="A236" s="13"/>
      <c r="B236" s="1"/>
      <c r="C236" s="36"/>
      <c r="D236" s="165"/>
      <c r="E236" s="166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6"/>
      <c r="D237" s="165"/>
      <c r="E237" s="166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6"/>
      <c r="D238" s="165"/>
      <c r="E238" s="166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6"/>
      <c r="D239" s="165"/>
      <c r="E239" s="166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6"/>
      <c r="D240" s="165"/>
      <c r="E240" s="166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6"/>
      <c r="D241" s="165"/>
      <c r="E241" s="166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6"/>
      <c r="D242" s="165"/>
      <c r="E242" s="166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6"/>
      <c r="D243" s="165"/>
      <c r="E243" s="166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6"/>
      <c r="D244" s="165"/>
      <c r="E244" s="166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6"/>
      <c r="D245" s="165"/>
      <c r="E245" s="166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6"/>
      <c r="D246" s="165"/>
      <c r="E246" s="166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6"/>
      <c r="D247" s="165"/>
      <c r="E247" s="166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6"/>
      <c r="D248" s="165"/>
      <c r="E248" s="166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6"/>
      <c r="D249" s="165"/>
      <c r="E249" s="166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6"/>
      <c r="D250" s="165"/>
      <c r="E250" s="166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>
      <c r="A251" s="13"/>
      <c r="B251" s="1"/>
      <c r="C251" s="36"/>
      <c r="D251" s="165"/>
      <c r="E251" s="166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6"/>
      <c r="D252" s="165"/>
      <c r="E252" s="166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6"/>
      <c r="D253" s="165"/>
      <c r="E253" s="166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6"/>
      <c r="D254" s="165"/>
      <c r="E254" s="166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6"/>
      <c r="D255" s="165"/>
      <c r="E255" s="166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6"/>
      <c r="D256" s="165"/>
      <c r="E256" s="166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6"/>
      <c r="D257" s="165"/>
      <c r="E257" s="166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7"/>
      <c r="D258" s="165"/>
      <c r="E258" s="166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>
      <c r="A259" s="13"/>
      <c r="B259" s="1"/>
      <c r="C259" s="36"/>
      <c r="D259" s="165"/>
      <c r="E259" s="166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>
      <c r="A260" s="13"/>
      <c r="B260" s="1"/>
      <c r="C260" s="36"/>
      <c r="D260" s="165"/>
      <c r="E260" s="166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6"/>
      <c r="D261" s="165"/>
      <c r="E261" s="166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6"/>
      <c r="D262" s="165"/>
      <c r="E262" s="166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6"/>
      <c r="D263" s="165"/>
      <c r="E263" s="166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6"/>
      <c r="D264" s="165"/>
      <c r="E264" s="166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6"/>
      <c r="D265" s="165"/>
      <c r="E265" s="166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6"/>
      <c r="D266" s="165"/>
      <c r="E266" s="166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6"/>
      <c r="D267" s="165"/>
      <c r="E267" s="166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6"/>
      <c r="D268" s="165"/>
      <c r="E268" s="166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6"/>
      <c r="D269" s="165"/>
      <c r="E269" s="166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6"/>
      <c r="D270" s="165"/>
      <c r="E270" s="166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6"/>
      <c r="D271" s="165"/>
      <c r="E271" s="166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6"/>
      <c r="D272" s="165"/>
      <c r="E272" s="166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6"/>
      <c r="D273" s="165"/>
      <c r="E273" s="166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6"/>
      <c r="D274" s="165"/>
      <c r="E274" s="166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6"/>
      <c r="D275" s="165"/>
      <c r="E275" s="166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6"/>
      <c r="D276" s="165"/>
      <c r="E276" s="166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6"/>
      <c r="D277" s="165"/>
      <c r="E277" s="166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6"/>
      <c r="D278" s="165"/>
      <c r="E278" s="166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>
      <c r="A279" s="13"/>
      <c r="B279" s="1"/>
      <c r="C279" s="36"/>
      <c r="D279" s="165"/>
      <c r="E279" s="166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>
      <c r="A280" s="13"/>
      <c r="B280" s="1"/>
      <c r="C280" s="36"/>
      <c r="D280" s="165"/>
      <c r="E280" s="166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6"/>
      <c r="D281" s="165"/>
      <c r="E281" s="166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6"/>
      <c r="D282" s="165"/>
      <c r="E282" s="166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6"/>
      <c r="D283" s="165"/>
      <c r="E283" s="166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6"/>
      <c r="D284" s="165"/>
      <c r="E284" s="166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6"/>
      <c r="D285" s="165"/>
      <c r="E285" s="166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7"/>
      <c r="D286" s="165"/>
      <c r="E286" s="166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6"/>
      <c r="D287" s="165"/>
      <c r="E287" s="166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>
      <c r="A288" s="13"/>
      <c r="B288" s="1"/>
      <c r="C288" s="36"/>
      <c r="D288" s="165"/>
      <c r="E288" s="166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6"/>
      <c r="D289" s="165"/>
      <c r="E289" s="166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6"/>
      <c r="D290" s="165"/>
      <c r="E290" s="166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6"/>
      <c r="D291" s="165"/>
      <c r="E291" s="166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6"/>
      <c r="D292" s="165"/>
      <c r="E292" s="166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6"/>
      <c r="D293" s="165"/>
      <c r="E293" s="166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6"/>
      <c r="D294" s="165"/>
      <c r="E294" s="166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6"/>
      <c r="D295" s="165"/>
      <c r="E295" s="166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6"/>
      <c r="D296" s="165"/>
      <c r="E296" s="166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>
      <c r="A297" s="13"/>
      <c r="B297" s="1"/>
      <c r="C297" s="36"/>
      <c r="D297" s="165"/>
      <c r="E297" s="166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>
      <c r="A298" s="13"/>
      <c r="B298" s="1"/>
      <c r="C298" s="36"/>
      <c r="D298" s="165"/>
      <c r="E298" s="166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6"/>
      <c r="D299" s="165"/>
      <c r="E299" s="166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6"/>
      <c r="D300" s="165"/>
      <c r="E300" s="166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6"/>
      <c r="D301" s="165"/>
      <c r="E301" s="166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7"/>
      <c r="D302" s="165"/>
      <c r="E302" s="166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7"/>
      <c r="D303" s="165"/>
      <c r="E303" s="166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6"/>
      <c r="D304" s="165"/>
      <c r="E304" s="166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165"/>
      <c r="E305" s="166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165"/>
      <c r="E306" s="166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6"/>
      <c r="D307" s="165"/>
      <c r="E307" s="166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6"/>
      <c r="D308" s="165"/>
      <c r="E308" s="166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6"/>
      <c r="D309" s="165"/>
      <c r="E309" s="166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6"/>
      <c r="D310" s="165"/>
      <c r="E310" s="166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6"/>
      <c r="D311" s="165"/>
      <c r="E311" s="166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6"/>
      <c r="D312" s="165"/>
      <c r="E312" s="166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6"/>
      <c r="D313" s="165"/>
      <c r="E313" s="166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6"/>
      <c r="D314" s="165"/>
      <c r="E314" s="166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7"/>
      <c r="D315" s="165"/>
      <c r="E315" s="166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>
      <c r="A316" s="13"/>
      <c r="B316" s="1"/>
      <c r="C316" s="36"/>
      <c r="D316" s="165"/>
      <c r="E316" s="166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6"/>
      <c r="D317" s="165"/>
      <c r="E317" s="166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6"/>
      <c r="D318" s="165"/>
      <c r="E318" s="166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6"/>
      <c r="D319" s="165"/>
      <c r="E319" s="166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6"/>
      <c r="D320" s="165"/>
      <c r="E320" s="166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6"/>
      <c r="D321" s="165"/>
      <c r="E321" s="166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6"/>
      <c r="D322" s="165"/>
      <c r="E322" s="166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6"/>
      <c r="D323" s="165"/>
      <c r="E323" s="166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6"/>
      <c r="D324" s="165"/>
      <c r="E324" s="166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6"/>
      <c r="D325" s="165"/>
      <c r="E325" s="166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6"/>
      <c r="D326" s="165"/>
      <c r="E326" s="166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6"/>
      <c r="D327" s="165"/>
      <c r="E327" s="166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6"/>
      <c r="D328" s="165"/>
      <c r="E328" s="166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6"/>
      <c r="D329" s="165"/>
      <c r="E329" s="166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6"/>
      <c r="D330" s="165"/>
      <c r="E330" s="166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6"/>
      <c r="D331" s="165"/>
      <c r="E331" s="166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6"/>
      <c r="D332" s="165"/>
      <c r="E332" s="166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6"/>
      <c r="D333" s="165"/>
      <c r="E333" s="166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6"/>
      <c r="D334" s="165"/>
      <c r="E334" s="166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6"/>
      <c r="D335" s="165"/>
      <c r="E335" s="166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6"/>
      <c r="D336" s="165"/>
      <c r="E336" s="166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6"/>
      <c r="D337" s="165"/>
      <c r="E337" s="166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6"/>
      <c r="D338" s="165"/>
      <c r="E338" s="166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6"/>
      <c r="D339" s="165"/>
      <c r="E339" s="166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6"/>
      <c r="D340" s="165"/>
      <c r="E340" s="166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6"/>
      <c r="D341" s="165"/>
      <c r="E341" s="166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6"/>
      <c r="D342" s="165"/>
      <c r="E342" s="166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7"/>
      <c r="D343" s="165"/>
      <c r="E343" s="166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6"/>
      <c r="D344" s="165"/>
      <c r="E344" s="166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>
      <c r="A345" s="13"/>
      <c r="B345" s="1"/>
      <c r="C345" s="36"/>
      <c r="D345" s="165"/>
      <c r="E345" s="166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>
      <c r="A346" s="13"/>
      <c r="B346" s="1"/>
      <c r="C346" s="36"/>
      <c r="D346" s="165"/>
      <c r="E346" s="166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6"/>
      <c r="D347" s="165"/>
      <c r="E347" s="166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6"/>
      <c r="D348" s="165"/>
      <c r="E348" s="166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6"/>
      <c r="D349" s="165"/>
      <c r="E349" s="166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6"/>
      <c r="D350" s="165"/>
      <c r="E350" s="166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6"/>
      <c r="D351" s="165"/>
      <c r="E351" s="166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6"/>
      <c r="D352" s="165"/>
      <c r="E352" s="166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6"/>
      <c r="D353" s="165"/>
      <c r="E353" s="166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6"/>
      <c r="D354" s="165"/>
      <c r="E354" s="166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6"/>
      <c r="D355" s="165"/>
      <c r="E355" s="166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6"/>
      <c r="D356" s="165"/>
      <c r="E356" s="166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6"/>
      <c r="D357" s="165"/>
      <c r="E357" s="166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6"/>
      <c r="D358" s="165"/>
      <c r="E358" s="166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6"/>
      <c r="D359" s="165"/>
      <c r="E359" s="166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6"/>
      <c r="D360" s="165"/>
      <c r="E360" s="166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6"/>
      <c r="D361" s="165"/>
      <c r="E361" s="166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6"/>
      <c r="D362" s="165"/>
      <c r="E362" s="166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6"/>
      <c r="D363" s="165"/>
      <c r="E363" s="166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6"/>
      <c r="D364" s="165"/>
      <c r="E364" s="166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6"/>
      <c r="D365" s="165"/>
      <c r="E365" s="166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6"/>
      <c r="D366" s="165"/>
      <c r="E366" s="166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7"/>
      <c r="D367" s="165"/>
      <c r="E367" s="166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>
      <c r="A368" s="13"/>
      <c r="B368" s="1"/>
      <c r="C368" s="36"/>
      <c r="D368" s="165"/>
      <c r="E368" s="166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6"/>
      <c r="D369" s="165"/>
      <c r="E369" s="166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6"/>
      <c r="D370" s="165"/>
      <c r="E370" s="166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6"/>
      <c r="D371" s="165"/>
      <c r="E371" s="166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6"/>
      <c r="D372" s="165"/>
      <c r="E372" s="166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6"/>
      <c r="D373" s="165"/>
      <c r="E373" s="166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6"/>
      <c r="D374" s="165"/>
      <c r="E374" s="166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6"/>
      <c r="D375" s="165"/>
      <c r="E375" s="166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6"/>
      <c r="D376" s="165"/>
      <c r="E376" s="166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6"/>
      <c r="D377" s="165"/>
      <c r="E377" s="166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6"/>
      <c r="D378" s="165"/>
      <c r="E378" s="166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6"/>
      <c r="D379" s="165"/>
      <c r="E379" s="166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6"/>
      <c r="D380" s="165"/>
      <c r="E380" s="166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6"/>
      <c r="D381" s="165"/>
      <c r="E381" s="166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6"/>
      <c r="D382" s="165"/>
      <c r="E382" s="166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6"/>
      <c r="D383" s="165"/>
      <c r="E383" s="166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6"/>
      <c r="D384" s="165"/>
      <c r="E384" s="166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6"/>
      <c r="D385" s="165"/>
      <c r="E385" s="166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6"/>
      <c r="D386" s="165"/>
      <c r="E386" s="166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6"/>
      <c r="D387" s="165"/>
      <c r="E387" s="166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6"/>
      <c r="D388" s="165"/>
      <c r="E388" s="166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6"/>
      <c r="D389" s="165"/>
      <c r="E389" s="166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6"/>
      <c r="D390" s="165"/>
      <c r="E390" s="166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6"/>
      <c r="D391" s="165"/>
      <c r="E391" s="166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6"/>
      <c r="D392" s="165"/>
      <c r="E392" s="166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6"/>
      <c r="D393" s="165"/>
      <c r="E393" s="166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6"/>
      <c r="D394" s="165"/>
      <c r="E394" s="166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7"/>
      <c r="D395" s="165"/>
      <c r="E395" s="166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6"/>
      <c r="D396" s="165"/>
      <c r="E396" s="166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>
      <c r="A397" s="13"/>
      <c r="B397" s="1"/>
      <c r="C397" s="36"/>
      <c r="D397" s="165"/>
      <c r="E397" s="166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>
      <c r="A398" s="13"/>
      <c r="B398" s="1"/>
      <c r="C398" s="36"/>
      <c r="D398" s="165"/>
      <c r="E398" s="166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6"/>
      <c r="D399" s="165"/>
      <c r="E399" s="166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6"/>
      <c r="D400" s="165"/>
      <c r="E400" s="166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6"/>
      <c r="D401" s="165"/>
      <c r="E401" s="166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6"/>
      <c r="D402" s="165"/>
      <c r="E402" s="166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6"/>
      <c r="D403" s="165"/>
      <c r="E403" s="166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6"/>
      <c r="D404" s="165"/>
      <c r="E404" s="166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6"/>
      <c r="D405" s="165"/>
      <c r="E405" s="166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6"/>
      <c r="D406" s="165"/>
      <c r="E406" s="166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6"/>
      <c r="D407" s="165"/>
      <c r="E407" s="166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6"/>
      <c r="D408" s="165"/>
      <c r="E408" s="166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6"/>
      <c r="D409" s="165"/>
      <c r="E409" s="166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6"/>
      <c r="D410" s="165"/>
      <c r="E410" s="166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7"/>
      <c r="D411" s="165"/>
      <c r="E411" s="166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7"/>
      <c r="D412" s="165"/>
      <c r="E412" s="166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6"/>
      <c r="D413" s="165"/>
      <c r="E413" s="166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6"/>
      <c r="D414" s="165"/>
      <c r="E414" s="166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6"/>
      <c r="D415" s="165"/>
      <c r="E415" s="166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6"/>
      <c r="D416" s="165"/>
      <c r="E416" s="166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6"/>
      <c r="D417" s="165"/>
      <c r="E417" s="166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6"/>
      <c r="D418" s="165"/>
      <c r="E418" s="166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6"/>
      <c r="D419" s="165"/>
      <c r="E419" s="166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6"/>
      <c r="D420" s="165"/>
      <c r="E420" s="166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6"/>
      <c r="D421" s="165"/>
      <c r="E421" s="166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6"/>
      <c r="D422" s="165"/>
      <c r="E422" s="166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7"/>
      <c r="D423" s="165"/>
      <c r="E423" s="166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>
      <c r="A424" s="13"/>
      <c r="B424" s="1"/>
      <c r="C424" s="36"/>
      <c r="D424" s="165"/>
      <c r="E424" s="166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>
      <c r="A425" s="13"/>
      <c r="B425" s="1"/>
      <c r="C425" s="36"/>
      <c r="D425" s="165"/>
      <c r="E425" s="166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6"/>
      <c r="D426" s="165"/>
      <c r="E426" s="166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6"/>
      <c r="D427" s="165"/>
      <c r="E427" s="166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6"/>
      <c r="D428" s="165"/>
      <c r="E428" s="166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6"/>
      <c r="D429" s="165"/>
      <c r="E429" s="166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6"/>
      <c r="D430" s="165"/>
      <c r="E430" s="166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6"/>
      <c r="D431" s="165"/>
      <c r="E431" s="166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6"/>
      <c r="D432" s="165"/>
      <c r="E432" s="166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6"/>
      <c r="D433" s="165"/>
      <c r="E433" s="166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6"/>
      <c r="D434" s="165"/>
      <c r="E434" s="166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6"/>
      <c r="D435" s="165"/>
      <c r="E435" s="166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6"/>
      <c r="D436" s="165"/>
      <c r="E436" s="166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6"/>
      <c r="D437" s="165"/>
      <c r="E437" s="166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6"/>
      <c r="D438" s="165"/>
      <c r="E438" s="166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6"/>
      <c r="D439" s="165"/>
      <c r="E439" s="166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6"/>
      <c r="D440" s="165"/>
      <c r="E440" s="166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6"/>
      <c r="D441" s="165"/>
      <c r="E441" s="166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6"/>
      <c r="D442" s="165"/>
      <c r="E442" s="166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6"/>
      <c r="D443" s="165"/>
      <c r="E443" s="166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>
      <c r="A444" s="13"/>
      <c r="B444" s="1"/>
      <c r="C444" s="36"/>
      <c r="D444" s="165"/>
      <c r="E444" s="166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>
      <c r="A445" s="13"/>
      <c r="B445" s="1"/>
      <c r="C445" s="36"/>
      <c r="D445" s="165"/>
      <c r="E445" s="166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6"/>
      <c r="D446" s="165"/>
      <c r="E446" s="166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6"/>
      <c r="D447" s="165"/>
      <c r="E447" s="166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6"/>
      <c r="D448" s="165"/>
      <c r="E448" s="166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6"/>
      <c r="D449" s="165"/>
      <c r="E449" s="166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6"/>
      <c r="D450" s="165"/>
      <c r="E450" s="166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7"/>
      <c r="D451" s="165"/>
      <c r="E451" s="166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6"/>
      <c r="D452" s="165"/>
      <c r="E452" s="166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>
      <c r="A453" s="13"/>
      <c r="B453" s="1"/>
      <c r="C453" s="36"/>
      <c r="D453" s="165"/>
      <c r="E453" s="166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6"/>
      <c r="D454" s="165"/>
      <c r="E454" s="166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6"/>
      <c r="D455" s="165"/>
      <c r="E455" s="166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6"/>
      <c r="D456" s="165"/>
      <c r="E456" s="166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6"/>
      <c r="D457" s="165"/>
      <c r="E457" s="166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6"/>
      <c r="D458" s="165"/>
      <c r="E458" s="166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6"/>
      <c r="D459" s="165"/>
      <c r="E459" s="166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6"/>
      <c r="D460" s="165"/>
      <c r="E460" s="166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6"/>
      <c r="D461" s="165"/>
      <c r="E461" s="166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6"/>
      <c r="D462" s="165"/>
      <c r="E462" s="166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6"/>
      <c r="D463" s="165"/>
      <c r="E463" s="166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6"/>
      <c r="D464" s="165"/>
      <c r="E464" s="166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6"/>
      <c r="D465" s="165"/>
      <c r="E465" s="166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6"/>
      <c r="D466" s="165"/>
      <c r="E466" s="166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6"/>
      <c r="D467" s="165"/>
      <c r="E467" s="166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>
      <c r="A468" s="13"/>
      <c r="B468" s="1"/>
      <c r="C468" s="36"/>
      <c r="D468" s="165"/>
      <c r="E468" s="166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6"/>
      <c r="D469" s="165"/>
      <c r="E469" s="166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6"/>
      <c r="D470" s="165"/>
      <c r="E470" s="166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6"/>
      <c r="D471" s="165"/>
      <c r="E471" s="166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6"/>
      <c r="D472" s="165"/>
      <c r="E472" s="166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6"/>
      <c r="D473" s="165"/>
      <c r="E473" s="166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6"/>
      <c r="D474" s="165"/>
      <c r="E474" s="166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7"/>
      <c r="D475" s="165"/>
      <c r="E475" s="166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>
      <c r="A476" s="13"/>
      <c r="B476" s="1"/>
      <c r="C476" s="36"/>
      <c r="D476" s="165"/>
      <c r="E476" s="166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>
      <c r="A477" s="13"/>
      <c r="B477" s="1"/>
      <c r="C477" s="36"/>
      <c r="D477" s="165"/>
      <c r="E477" s="166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6"/>
      <c r="D478" s="165"/>
      <c r="E478" s="166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6"/>
      <c r="D479" s="165"/>
      <c r="E479" s="166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6"/>
      <c r="D480" s="165"/>
      <c r="E480" s="166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6"/>
      <c r="D481" s="165"/>
      <c r="E481" s="166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6"/>
      <c r="D482" s="165"/>
      <c r="E482" s="166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6"/>
      <c r="D483" s="165"/>
      <c r="E483" s="166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6"/>
      <c r="D484" s="165"/>
      <c r="E484" s="166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6"/>
      <c r="D485" s="165"/>
      <c r="E485" s="166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6"/>
      <c r="D486" s="165"/>
      <c r="E486" s="166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6"/>
      <c r="D487" s="165"/>
      <c r="E487" s="166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6"/>
      <c r="D488" s="165"/>
      <c r="E488" s="166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6"/>
      <c r="D489" s="165"/>
      <c r="E489" s="166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6"/>
      <c r="D490" s="165"/>
      <c r="E490" s="166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6"/>
      <c r="D491" s="165"/>
      <c r="E491" s="166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6"/>
      <c r="D492" s="165"/>
      <c r="E492" s="166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6"/>
      <c r="D493" s="165"/>
      <c r="E493" s="166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6"/>
      <c r="D494" s="165"/>
      <c r="E494" s="166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6"/>
      <c r="D495" s="165"/>
      <c r="E495" s="166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>
      <c r="A496" s="13"/>
      <c r="B496" s="1"/>
      <c r="C496" s="36"/>
      <c r="D496" s="165"/>
      <c r="E496" s="166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>
      <c r="A497" s="13"/>
      <c r="B497" s="1"/>
      <c r="C497" s="36"/>
      <c r="D497" s="165"/>
      <c r="E497" s="166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6"/>
      <c r="D498" s="165"/>
      <c r="E498" s="166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6"/>
      <c r="D499" s="165"/>
      <c r="E499" s="166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6"/>
      <c r="D500" s="165"/>
      <c r="E500" s="166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6"/>
      <c r="D501" s="165"/>
      <c r="E501" s="166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6"/>
      <c r="D502" s="165"/>
      <c r="E502" s="166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7"/>
      <c r="D503" s="165"/>
      <c r="E503" s="166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6"/>
      <c r="D504" s="165"/>
      <c r="E504" s="166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>
      <c r="A505" s="13"/>
      <c r="B505" s="1"/>
      <c r="C505" s="36"/>
      <c r="D505" s="165"/>
      <c r="E505" s="166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6"/>
      <c r="D506" s="165"/>
      <c r="E506" s="166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6"/>
      <c r="D507" s="165"/>
      <c r="E507" s="166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6"/>
      <c r="D508" s="165"/>
      <c r="E508" s="166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6"/>
      <c r="D509" s="165"/>
      <c r="E509" s="166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6"/>
      <c r="D510" s="165"/>
      <c r="E510" s="166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6"/>
      <c r="D511" s="165"/>
      <c r="E511" s="166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6"/>
      <c r="D512" s="165"/>
      <c r="E512" s="166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6"/>
      <c r="D513" s="165"/>
      <c r="E513" s="166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>
      <c r="A514" s="13"/>
      <c r="B514" s="1"/>
      <c r="C514" s="36"/>
      <c r="D514" s="165"/>
      <c r="E514" s="166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>
      <c r="A515" s="13"/>
      <c r="B515" s="1"/>
      <c r="C515" s="36"/>
      <c r="D515" s="165"/>
      <c r="E515" s="166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6"/>
      <c r="D516" s="165"/>
      <c r="E516" s="166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6"/>
      <c r="D517" s="165"/>
      <c r="E517" s="166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6"/>
      <c r="D518" s="165"/>
      <c r="E518" s="166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7"/>
      <c r="D519" s="165"/>
      <c r="E519" s="166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7"/>
      <c r="D520" s="165"/>
      <c r="E520" s="166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6"/>
      <c r="D521" s="165"/>
      <c r="E521" s="166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165"/>
      <c r="E522" s="166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165"/>
      <c r="E523" s="166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6"/>
      <c r="D524" s="165"/>
      <c r="E524" s="166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6"/>
      <c r="D525" s="165"/>
      <c r="E525" s="166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6"/>
      <c r="D526" s="165"/>
      <c r="E526" s="166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6"/>
      <c r="D527" s="165"/>
      <c r="E527" s="166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6"/>
      <c r="D528" s="165"/>
      <c r="E528" s="166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6"/>
      <c r="D529" s="165"/>
      <c r="E529" s="166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6"/>
      <c r="D530" s="165"/>
      <c r="E530" s="166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6"/>
      <c r="D531" s="165"/>
      <c r="E531" s="166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7"/>
      <c r="D532" s="165"/>
      <c r="E532" s="166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>
      <c r="A533" s="13"/>
      <c r="B533" s="1"/>
      <c r="C533" s="36"/>
      <c r="D533" s="165"/>
      <c r="E533" s="166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6"/>
      <c r="D534" s="165"/>
      <c r="E534" s="166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6"/>
      <c r="D535" s="165"/>
      <c r="E535" s="166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6"/>
      <c r="D536" s="165"/>
      <c r="E536" s="166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6"/>
      <c r="D537" s="165"/>
      <c r="E537" s="166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6"/>
      <c r="D538" s="165"/>
      <c r="E538" s="166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6"/>
      <c r="D539" s="165"/>
      <c r="E539" s="166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6"/>
      <c r="D540" s="165"/>
      <c r="E540" s="166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6"/>
      <c r="D541" s="165"/>
      <c r="E541" s="166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6"/>
      <c r="D542" s="165"/>
      <c r="E542" s="166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6"/>
      <c r="D543" s="165"/>
      <c r="E543" s="166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6"/>
      <c r="D544" s="165"/>
      <c r="E544" s="166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6"/>
      <c r="D545" s="165"/>
      <c r="E545" s="166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6"/>
      <c r="D546" s="165"/>
      <c r="E546" s="166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6"/>
      <c r="D547" s="165"/>
      <c r="E547" s="166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6"/>
      <c r="D548" s="165"/>
      <c r="E548" s="166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6"/>
      <c r="D549" s="165"/>
      <c r="E549" s="166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6"/>
      <c r="D550" s="165"/>
      <c r="E550" s="166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6"/>
      <c r="D551" s="165"/>
      <c r="E551" s="166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6"/>
      <c r="D552" s="165"/>
      <c r="E552" s="166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6"/>
      <c r="D553" s="165"/>
      <c r="E553" s="166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6"/>
      <c r="D554" s="165"/>
      <c r="E554" s="166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6"/>
      <c r="D555" s="165"/>
      <c r="E555" s="166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6"/>
      <c r="D556" s="165"/>
      <c r="E556" s="166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6"/>
      <c r="D557" s="165"/>
      <c r="E557" s="166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6"/>
      <c r="D558" s="165"/>
      <c r="E558" s="166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6"/>
      <c r="D559" s="165"/>
      <c r="E559" s="166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7"/>
      <c r="D560" s="165"/>
      <c r="E560" s="166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6"/>
      <c r="D561" s="165"/>
      <c r="E561" s="166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>
      <c r="A562" s="13"/>
      <c r="B562" s="1"/>
      <c r="C562" s="36"/>
      <c r="D562" s="165"/>
      <c r="E562" s="166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>
      <c r="A563" s="13"/>
      <c r="B563" s="1"/>
      <c r="C563" s="36"/>
      <c r="D563" s="165"/>
      <c r="E563" s="166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6"/>
      <c r="D564" s="165"/>
      <c r="E564" s="166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6"/>
      <c r="D565" s="165"/>
      <c r="E565" s="166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6"/>
      <c r="D566" s="165"/>
      <c r="E566" s="166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6"/>
      <c r="D567" s="165"/>
      <c r="E567" s="166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6"/>
      <c r="D568" s="165"/>
      <c r="E568" s="166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6"/>
      <c r="D569" s="165"/>
      <c r="E569" s="166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6"/>
      <c r="D570" s="165"/>
      <c r="E570" s="166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6"/>
      <c r="D571" s="165"/>
      <c r="E571" s="166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6"/>
      <c r="D572" s="165"/>
      <c r="E572" s="166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6"/>
      <c r="D573" s="165"/>
      <c r="E573" s="166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6"/>
      <c r="D574" s="165"/>
      <c r="E574" s="166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6"/>
      <c r="D575" s="165"/>
      <c r="E575" s="166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6"/>
      <c r="D576" s="165"/>
      <c r="E576" s="166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6"/>
      <c r="D577" s="165"/>
      <c r="E577" s="166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6"/>
      <c r="D578" s="165"/>
      <c r="E578" s="166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6"/>
      <c r="D579" s="165"/>
      <c r="E579" s="166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6"/>
      <c r="D580" s="165"/>
      <c r="E580" s="166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6"/>
      <c r="D581" s="165"/>
      <c r="E581" s="166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6"/>
      <c r="D582" s="165"/>
      <c r="E582" s="166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6"/>
      <c r="D583" s="165"/>
      <c r="E583" s="166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7"/>
      <c r="D584" s="165"/>
      <c r="E584" s="166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>
      <c r="A585" s="13"/>
      <c r="B585" s="1"/>
      <c r="C585" s="36"/>
      <c r="D585" s="165"/>
      <c r="E585" s="166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6"/>
      <c r="D586" s="165"/>
      <c r="E586" s="166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6"/>
      <c r="D587" s="165"/>
      <c r="E587" s="166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6"/>
      <c r="D588" s="165"/>
      <c r="E588" s="166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6"/>
      <c r="D589" s="165"/>
      <c r="E589" s="166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6"/>
      <c r="D590" s="165"/>
      <c r="E590" s="166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6"/>
      <c r="D591" s="165"/>
      <c r="E591" s="166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6"/>
      <c r="D592" s="165"/>
      <c r="E592" s="166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6"/>
      <c r="D593" s="165"/>
      <c r="E593" s="166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6"/>
      <c r="D594" s="165"/>
      <c r="E594" s="166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6"/>
      <c r="D595" s="165"/>
      <c r="E595" s="166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6"/>
      <c r="D596" s="165"/>
      <c r="E596" s="166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6"/>
      <c r="D597" s="165"/>
      <c r="E597" s="166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6"/>
      <c r="D598" s="165"/>
      <c r="E598" s="166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6"/>
      <c r="D599" s="165"/>
      <c r="E599" s="166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6"/>
      <c r="D600" s="165"/>
      <c r="E600" s="166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6"/>
      <c r="D601" s="165"/>
      <c r="E601" s="166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6"/>
      <c r="D602" s="165"/>
      <c r="E602" s="166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6"/>
      <c r="D603" s="165"/>
      <c r="E603" s="166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6"/>
      <c r="D604" s="165"/>
      <c r="E604" s="166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6"/>
      <c r="D605" s="165"/>
      <c r="E605" s="166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6"/>
      <c r="D606" s="165"/>
      <c r="E606" s="166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6"/>
      <c r="D607" s="165"/>
      <c r="E607" s="166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6"/>
      <c r="D608" s="165"/>
      <c r="E608" s="166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6"/>
      <c r="D609" s="165"/>
      <c r="E609" s="166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6"/>
      <c r="D610" s="165"/>
      <c r="E610" s="166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6"/>
      <c r="D611" s="165"/>
      <c r="E611" s="166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7"/>
      <c r="D612" s="165"/>
      <c r="E612" s="166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6"/>
      <c r="D613" s="165"/>
      <c r="E613" s="166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>
      <c r="A614" s="13"/>
      <c r="B614" s="1"/>
      <c r="C614" s="36"/>
      <c r="D614" s="165"/>
      <c r="E614" s="166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>
      <c r="A615" s="13"/>
      <c r="B615" s="1"/>
      <c r="C615" s="36"/>
      <c r="D615" s="165"/>
      <c r="E615" s="166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6"/>
      <c r="D616" s="165"/>
      <c r="E616" s="166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6"/>
      <c r="D617" s="165"/>
      <c r="E617" s="166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6"/>
      <c r="D618" s="165"/>
      <c r="E618" s="166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6"/>
      <c r="D619" s="165"/>
      <c r="E619" s="166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6"/>
      <c r="D620" s="165"/>
      <c r="E620" s="166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6"/>
      <c r="D621" s="165"/>
      <c r="E621" s="166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6"/>
      <c r="D622" s="165"/>
      <c r="E622" s="166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6"/>
      <c r="D623" s="165"/>
      <c r="E623" s="166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6"/>
      <c r="D624" s="165"/>
      <c r="E624" s="166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6"/>
      <c r="D625" s="165"/>
      <c r="E625" s="166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6"/>
      <c r="D626" s="165"/>
      <c r="E626" s="166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6"/>
      <c r="D627" s="165"/>
      <c r="E627" s="166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7"/>
      <c r="D628" s="165"/>
      <c r="E628" s="166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7"/>
      <c r="D629" s="165"/>
      <c r="E629" s="166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6"/>
      <c r="D630" s="165"/>
      <c r="E630" s="166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6"/>
      <c r="D631" s="165"/>
      <c r="E631" s="166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6"/>
      <c r="D632" s="165"/>
      <c r="E632" s="166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6"/>
      <c r="D633" s="165"/>
      <c r="E633" s="166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6"/>
      <c r="D634" s="165"/>
      <c r="E634" s="166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6"/>
      <c r="D635" s="165"/>
      <c r="E635" s="166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6"/>
      <c r="D636" s="165"/>
      <c r="E636" s="166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6"/>
      <c r="D637" s="165"/>
      <c r="E637" s="166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6"/>
      <c r="D638" s="165"/>
      <c r="E638" s="166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6"/>
      <c r="D639" s="165"/>
      <c r="E639" s="166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7"/>
      <c r="D640" s="165"/>
      <c r="E640" s="166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>
      <c r="A641" s="13"/>
      <c r="B641" s="1"/>
      <c r="C641" s="36"/>
      <c r="D641" s="165"/>
      <c r="E641" s="166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>
      <c r="A642" s="13"/>
      <c r="B642" s="1"/>
      <c r="C642" s="36"/>
      <c r="D642" s="165"/>
      <c r="E642" s="166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6"/>
      <c r="D643" s="165"/>
      <c r="E643" s="166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6"/>
      <c r="D644" s="165"/>
      <c r="E644" s="166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6"/>
      <c r="D645" s="165"/>
      <c r="E645" s="166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6"/>
      <c r="D646" s="165"/>
      <c r="E646" s="166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6"/>
      <c r="D647" s="165"/>
      <c r="E647" s="166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6"/>
      <c r="D648" s="165"/>
      <c r="E648" s="166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6"/>
      <c r="D649" s="165"/>
      <c r="E649" s="166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6"/>
      <c r="D650" s="165"/>
      <c r="E650" s="166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6"/>
      <c r="D651" s="165"/>
      <c r="E651" s="166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6"/>
      <c r="D652" s="165"/>
      <c r="E652" s="166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6"/>
      <c r="D653" s="165"/>
      <c r="E653" s="166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6"/>
      <c r="D654" s="165"/>
      <c r="E654" s="166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6"/>
      <c r="D655" s="165"/>
      <c r="E655" s="166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6"/>
      <c r="D656" s="165"/>
      <c r="E656" s="166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6"/>
      <c r="D657" s="165"/>
      <c r="E657" s="166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6"/>
      <c r="D658" s="165"/>
      <c r="E658" s="166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6"/>
      <c r="D659" s="165"/>
      <c r="E659" s="166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6"/>
      <c r="D660" s="165"/>
      <c r="E660" s="166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>
      <c r="A661" s="13"/>
      <c r="B661" s="1"/>
      <c r="C661" s="36"/>
      <c r="D661" s="165"/>
      <c r="E661" s="166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>
      <c r="A662" s="13"/>
      <c r="B662" s="1"/>
      <c r="C662" s="36"/>
      <c r="D662" s="165"/>
      <c r="E662" s="166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6"/>
      <c r="D663" s="165"/>
      <c r="E663" s="166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6"/>
      <c r="D664" s="165"/>
      <c r="E664" s="166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6"/>
      <c r="D665" s="165"/>
      <c r="E665" s="166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6"/>
      <c r="D666" s="165"/>
      <c r="E666" s="166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6"/>
      <c r="D667" s="165"/>
      <c r="E667" s="166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7"/>
      <c r="D668" s="165"/>
      <c r="E668" s="166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6"/>
      <c r="D669" s="165"/>
      <c r="E669" s="166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>
      <c r="A670" s="13"/>
      <c r="B670" s="1"/>
      <c r="C670" s="36"/>
      <c r="D670" s="165"/>
      <c r="E670" s="166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6"/>
      <c r="D671" s="165"/>
      <c r="E671" s="166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6"/>
      <c r="D672" s="165"/>
      <c r="E672" s="166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6"/>
      <c r="D673" s="165"/>
      <c r="E673" s="166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6"/>
      <c r="D674" s="165"/>
      <c r="E674" s="166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6"/>
      <c r="D675" s="165"/>
      <c r="E675" s="166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6"/>
      <c r="D676" s="165"/>
      <c r="E676" s="166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6"/>
      <c r="D677" s="165"/>
      <c r="E677" s="166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6"/>
      <c r="D678" s="165"/>
      <c r="E678" s="166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6"/>
      <c r="D679" s="165"/>
      <c r="E679" s="166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6"/>
      <c r="D680" s="165"/>
      <c r="E680" s="166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6"/>
      <c r="D681" s="165"/>
      <c r="E681" s="166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6"/>
      <c r="D682" s="165"/>
      <c r="E682" s="166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6"/>
      <c r="D683" s="165"/>
      <c r="E683" s="166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6"/>
      <c r="D684" s="165"/>
      <c r="E684" s="166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>
      <c r="A685" s="13"/>
      <c r="B685" s="1"/>
      <c r="C685" s="36"/>
      <c r="D685" s="165"/>
      <c r="E685" s="166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6"/>
      <c r="D686" s="165"/>
      <c r="E686" s="166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6"/>
      <c r="D687" s="165"/>
      <c r="E687" s="166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6"/>
      <c r="D688" s="165"/>
      <c r="E688" s="166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6"/>
      <c r="D689" s="165"/>
      <c r="E689" s="166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6"/>
      <c r="D690" s="165"/>
      <c r="E690" s="166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6"/>
      <c r="D691" s="165"/>
      <c r="E691" s="166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7"/>
      <c r="D692" s="165"/>
      <c r="E692" s="166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>
      <c r="A693" s="13"/>
      <c r="B693" s="1"/>
      <c r="C693" s="36"/>
      <c r="D693" s="165"/>
      <c r="E693" s="166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>
      <c r="A694" s="13"/>
      <c r="B694" s="1"/>
      <c r="C694" s="36"/>
      <c r="D694" s="165"/>
      <c r="E694" s="166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6"/>
      <c r="D695" s="165"/>
      <c r="E695" s="166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6"/>
      <c r="D696" s="165"/>
      <c r="E696" s="166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6"/>
      <c r="D697" s="165"/>
      <c r="E697" s="166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6"/>
      <c r="D698" s="165"/>
      <c r="E698" s="166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6"/>
      <c r="D699" s="165"/>
      <c r="E699" s="166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6"/>
      <c r="D700" s="165"/>
      <c r="E700" s="166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6"/>
      <c r="D701" s="165"/>
      <c r="E701" s="166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6"/>
      <c r="D702" s="165"/>
      <c r="E702" s="166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6"/>
      <c r="D703" s="165"/>
      <c r="E703" s="166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6"/>
      <c r="D704" s="165"/>
      <c r="E704" s="166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6"/>
      <c r="D705" s="165"/>
      <c r="E705" s="166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6"/>
      <c r="D706" s="165"/>
      <c r="E706" s="166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6"/>
      <c r="D707" s="165"/>
      <c r="E707" s="166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6"/>
      <c r="D708" s="165"/>
      <c r="E708" s="166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6"/>
      <c r="D709" s="165"/>
      <c r="E709" s="166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6"/>
      <c r="D710" s="165"/>
      <c r="E710" s="166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6"/>
      <c r="D711" s="165"/>
      <c r="E711" s="166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6"/>
      <c r="D712" s="165"/>
      <c r="E712" s="166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>
      <c r="A713" s="13"/>
      <c r="B713" s="1"/>
      <c r="C713" s="36"/>
      <c r="D713" s="165"/>
      <c r="E713" s="166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>
      <c r="A714" s="13"/>
      <c r="B714" s="1"/>
      <c r="C714" s="36"/>
      <c r="D714" s="165"/>
      <c r="E714" s="166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6"/>
      <c r="D715" s="165"/>
      <c r="E715" s="166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6"/>
      <c r="D716" s="165"/>
      <c r="E716" s="166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6"/>
      <c r="D717" s="165"/>
      <c r="E717" s="166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6"/>
      <c r="D718" s="165"/>
      <c r="E718" s="166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6"/>
      <c r="D719" s="165"/>
      <c r="E719" s="166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7"/>
      <c r="D720" s="165"/>
      <c r="E720" s="166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6"/>
      <c r="D721" s="165"/>
      <c r="E721" s="166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>
      <c r="A722" s="13"/>
      <c r="B722" s="1"/>
      <c r="C722" s="36"/>
      <c r="D722" s="165"/>
      <c r="E722" s="166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6"/>
      <c r="D723" s="165"/>
      <c r="E723" s="166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6"/>
      <c r="D724" s="165"/>
      <c r="E724" s="166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6"/>
      <c r="D725" s="165"/>
      <c r="E725" s="166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6"/>
      <c r="D726" s="165"/>
      <c r="E726" s="166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6"/>
      <c r="D727" s="165"/>
      <c r="E727" s="166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6"/>
      <c r="D728" s="165"/>
      <c r="E728" s="166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6"/>
      <c r="D729" s="165"/>
      <c r="E729" s="166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6"/>
      <c r="D730" s="165"/>
      <c r="E730" s="166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6"/>
      <c r="D731" s="165"/>
      <c r="E731" s="166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6"/>
      <c r="D732" s="165"/>
      <c r="E732" s="166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6"/>
      <c r="D733" s="165"/>
      <c r="E733" s="166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6"/>
      <c r="D734" s="165"/>
      <c r="E734" s="166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6"/>
      <c r="D735" s="165"/>
      <c r="E735" s="166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7"/>
      <c r="D736" s="165"/>
      <c r="E736" s="166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7"/>
      <c r="D737" s="165"/>
      <c r="E737" s="166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6"/>
      <c r="D738" s="165"/>
      <c r="E738" s="166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165"/>
      <c r="E739" s="166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165"/>
      <c r="E740" s="166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>
      <c r="A741" s="13"/>
      <c r="B741" s="1"/>
      <c r="C741" s="36"/>
      <c r="D741" s="165"/>
      <c r="E741" s="166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6"/>
      <c r="D742" s="165"/>
      <c r="E742" s="166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6"/>
      <c r="D743" s="165"/>
      <c r="E743" s="166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6"/>
      <c r="D744" s="165"/>
      <c r="E744" s="166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6"/>
      <c r="D745" s="165"/>
      <c r="E745" s="166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6"/>
      <c r="D746" s="165"/>
      <c r="E746" s="166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6"/>
      <c r="D747" s="165"/>
      <c r="E747" s="166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6"/>
      <c r="D748" s="165"/>
      <c r="E748" s="166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7"/>
      <c r="D749" s="165"/>
      <c r="E749" s="166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>
      <c r="A750" s="13"/>
      <c r="B750" s="1"/>
      <c r="C750" s="36"/>
      <c r="D750" s="165"/>
      <c r="E750" s="166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6"/>
      <c r="D751" s="165"/>
      <c r="E751" s="166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6"/>
      <c r="D752" s="165"/>
      <c r="E752" s="166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6"/>
      <c r="D753" s="165"/>
      <c r="E753" s="166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6"/>
      <c r="D754" s="165"/>
      <c r="E754" s="166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6"/>
      <c r="D755" s="165"/>
      <c r="E755" s="166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6"/>
      <c r="D756" s="165"/>
      <c r="E756" s="166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6"/>
      <c r="D757" s="165"/>
      <c r="E757" s="166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6"/>
      <c r="D758" s="165"/>
      <c r="E758" s="166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6"/>
      <c r="D759" s="165"/>
      <c r="E759" s="166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6"/>
      <c r="D760" s="165"/>
      <c r="E760" s="166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6"/>
      <c r="D761" s="165"/>
      <c r="E761" s="166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6"/>
      <c r="D762" s="165"/>
      <c r="E762" s="166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6"/>
      <c r="D763" s="165"/>
      <c r="E763" s="166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6"/>
      <c r="D764" s="165"/>
      <c r="E764" s="166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6"/>
      <c r="D765" s="165"/>
      <c r="E765" s="166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>
      <c r="A766" s="13"/>
      <c r="B766" s="1"/>
      <c r="C766" s="36"/>
      <c r="D766" s="165"/>
      <c r="E766" s="166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>
      <c r="A767" s="13"/>
      <c r="B767" s="1"/>
      <c r="C767" s="36"/>
      <c r="D767" s="165"/>
      <c r="E767" s="166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>
      <c r="A768" s="13"/>
      <c r="B768" s="1"/>
      <c r="C768" s="36"/>
      <c r="D768" s="165"/>
      <c r="E768" s="166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>
      <c r="A769" s="13"/>
      <c r="B769" s="1"/>
      <c r="C769" s="36"/>
      <c r="D769" s="165"/>
      <c r="E769" s="166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>
      <c r="A770" s="13"/>
      <c r="B770" s="1"/>
      <c r="C770" s="36"/>
      <c r="D770" s="165"/>
      <c r="E770" s="166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>
      <c r="A771" s="13"/>
      <c r="B771" s="1"/>
      <c r="C771" s="36"/>
      <c r="D771" s="165"/>
      <c r="E771" s="166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>
      <c r="A772" s="13"/>
      <c r="B772" s="1"/>
      <c r="C772" s="36"/>
      <c r="D772" s="165"/>
      <c r="E772" s="166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>
      <c r="A773" s="13"/>
      <c r="B773" s="1"/>
      <c r="C773" s="36"/>
      <c r="D773" s="165"/>
      <c r="E773" s="166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>
      <c r="A774" s="13"/>
      <c r="B774" s="1"/>
      <c r="C774" s="36"/>
      <c r="D774" s="165"/>
      <c r="E774" s="166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>
      <c r="A775" s="13"/>
      <c r="B775" s="1"/>
      <c r="C775" s="36"/>
      <c r="D775" s="165"/>
      <c r="E775" s="166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>
      <c r="A776" s="13"/>
      <c r="B776" s="1"/>
      <c r="C776" s="36"/>
      <c r="D776" s="165"/>
      <c r="E776" s="166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>
      <c r="A777" s="13"/>
      <c r="B777" s="1"/>
      <c r="C777" s="37"/>
      <c r="D777" s="165"/>
      <c r="E777" s="166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6"/>
      <c r="D778" s="165"/>
      <c r="E778" s="166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>
      <c r="A779" s="13"/>
      <c r="B779" s="1"/>
      <c r="C779" s="36"/>
      <c r="D779" s="165"/>
      <c r="E779" s="166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>
      <c r="A780" s="13"/>
      <c r="B780" s="1"/>
      <c r="C780" s="36"/>
      <c r="D780" s="165"/>
      <c r="E780" s="166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>
      <c r="A781" s="13"/>
      <c r="B781" s="1"/>
      <c r="C781" s="36"/>
      <c r="D781" s="165"/>
      <c r="E781" s="166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>
      <c r="A782" s="13"/>
      <c r="B782" s="1"/>
      <c r="C782" s="36"/>
      <c r="D782" s="165"/>
      <c r="E782" s="166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>
      <c r="A783" s="13"/>
      <c r="B783" s="1"/>
      <c r="C783" s="36"/>
      <c r="D783" s="165"/>
      <c r="E783" s="166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>
      <c r="A784" s="13"/>
      <c r="B784" s="1"/>
      <c r="C784" s="36"/>
      <c r="D784" s="165"/>
      <c r="E784" s="166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>
      <c r="A785" s="13"/>
      <c r="B785" s="1"/>
      <c r="C785" s="36"/>
      <c r="D785" s="165"/>
      <c r="E785" s="166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>
      <c r="A786" s="13"/>
      <c r="B786" s="1"/>
      <c r="C786" s="36"/>
      <c r="D786" s="165"/>
      <c r="E786" s="166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>
      <c r="A787" s="13"/>
      <c r="B787" s="1"/>
      <c r="C787" s="36"/>
      <c r="D787" s="165"/>
      <c r="E787" s="166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>
      <c r="A788" s="13"/>
      <c r="B788" s="1"/>
      <c r="C788" s="36"/>
      <c r="D788" s="165"/>
      <c r="E788" s="166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>
      <c r="A789" s="13"/>
      <c r="B789" s="1"/>
      <c r="C789" s="36"/>
      <c r="D789" s="165"/>
      <c r="E789" s="166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>
      <c r="A790" s="13"/>
      <c r="B790" s="1"/>
      <c r="C790" s="36"/>
      <c r="D790" s="165"/>
      <c r="E790" s="166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>
      <c r="A791" s="13"/>
      <c r="B791" s="1"/>
      <c r="C791" s="36"/>
      <c r="D791" s="165"/>
      <c r="E791" s="166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>
      <c r="A792" s="13"/>
      <c r="B792" s="1"/>
      <c r="C792" s="36"/>
      <c r="D792" s="165"/>
      <c r="E792" s="166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>
      <c r="A793" s="13"/>
      <c r="B793" s="1"/>
      <c r="C793" s="36"/>
      <c r="D793" s="165"/>
      <c r="E793" s="166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>
      <c r="A794" s="13"/>
      <c r="B794" s="1"/>
      <c r="C794" s="36"/>
      <c r="D794" s="165"/>
      <c r="E794" s="166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>
      <c r="A795" s="13"/>
      <c r="B795" s="1"/>
      <c r="C795" s="36"/>
      <c r="D795" s="165"/>
      <c r="E795" s="166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>
      <c r="A796" s="13"/>
      <c r="B796" s="1"/>
      <c r="C796" s="36"/>
      <c r="D796" s="165"/>
      <c r="E796" s="166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>
      <c r="A797" s="13"/>
      <c r="B797" s="1"/>
      <c r="C797" s="36"/>
      <c r="D797" s="165"/>
      <c r="E797" s="166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>
      <c r="A798" s="13"/>
      <c r="B798" s="1"/>
      <c r="C798" s="36"/>
      <c r="D798" s="165"/>
      <c r="E798" s="166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>
      <c r="A799" s="13"/>
      <c r="B799" s="1"/>
      <c r="C799" s="36"/>
      <c r="D799" s="165"/>
      <c r="E799" s="166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>
      <c r="A800" s="13"/>
      <c r="B800" s="1"/>
      <c r="C800" s="36"/>
      <c r="D800" s="165"/>
      <c r="E800" s="166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>
      <c r="A801" s="13"/>
      <c r="B801" s="1"/>
      <c r="C801" s="37"/>
      <c r="D801" s="165"/>
      <c r="E801" s="166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>
      <c r="A802" s="13"/>
      <c r="B802" s="1"/>
      <c r="C802" s="36"/>
      <c r="D802" s="165"/>
      <c r="E802" s="166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>
      <c r="A803" s="13"/>
      <c r="B803" s="1"/>
      <c r="C803" s="36"/>
      <c r="D803" s="165"/>
      <c r="E803" s="166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>
      <c r="A804" s="13"/>
      <c r="B804" s="1"/>
      <c r="C804" s="36"/>
      <c r="D804" s="165"/>
      <c r="E804" s="166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>
      <c r="A805" s="13"/>
      <c r="B805" s="1"/>
      <c r="C805" s="36"/>
      <c r="D805" s="165"/>
      <c r="E805" s="166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>
      <c r="A806" s="13"/>
      <c r="B806" s="1"/>
      <c r="C806" s="36"/>
      <c r="D806" s="165"/>
      <c r="E806" s="166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>
      <c r="A807" s="13"/>
      <c r="B807" s="1"/>
      <c r="C807" s="36"/>
      <c r="D807" s="165"/>
      <c r="E807" s="166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>
      <c r="A808" s="13"/>
      <c r="B808" s="1"/>
      <c r="C808" s="36"/>
      <c r="D808" s="165"/>
      <c r="E808" s="166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>
      <c r="A809" s="13"/>
      <c r="B809" s="1"/>
      <c r="C809" s="36"/>
      <c r="D809" s="165"/>
      <c r="E809" s="166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>
      <c r="A810" s="13"/>
      <c r="B810" s="1"/>
      <c r="C810" s="36"/>
      <c r="D810" s="165"/>
      <c r="E810" s="166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>
      <c r="A811" s="13"/>
      <c r="B811" s="1"/>
      <c r="C811" s="36"/>
      <c r="D811" s="165"/>
      <c r="E811" s="166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>
      <c r="A812" s="13"/>
      <c r="B812" s="1"/>
      <c r="C812" s="36"/>
      <c r="D812" s="165"/>
      <c r="E812" s="166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>
      <c r="A813" s="13"/>
      <c r="B813" s="1"/>
      <c r="C813" s="36"/>
      <c r="D813" s="165"/>
      <c r="E813" s="166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>
      <c r="A814" s="13"/>
      <c r="B814" s="1"/>
      <c r="C814" s="36"/>
      <c r="D814" s="165"/>
      <c r="E814" s="166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>
      <c r="A815" s="13"/>
      <c r="B815" s="1"/>
      <c r="C815" s="36"/>
      <c r="D815" s="165"/>
      <c r="E815" s="166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>
      <c r="A816" s="13"/>
      <c r="B816" s="1"/>
      <c r="C816" s="36"/>
      <c r="D816" s="165"/>
      <c r="E816" s="166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>
      <c r="A817" s="13"/>
      <c r="B817" s="1"/>
      <c r="C817" s="36"/>
      <c r="D817" s="165"/>
      <c r="E817" s="166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>
      <c r="A818" s="13"/>
      <c r="B818" s="1"/>
      <c r="C818" s="36"/>
      <c r="D818" s="165"/>
      <c r="E818" s="166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>
      <c r="A819" s="13"/>
      <c r="B819" s="1"/>
      <c r="C819" s="36"/>
      <c r="D819" s="165"/>
      <c r="E819" s="166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>
      <c r="A820" s="13"/>
      <c r="B820" s="1"/>
      <c r="C820" s="36"/>
      <c r="D820" s="165"/>
      <c r="E820" s="166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>
      <c r="A821" s="13"/>
      <c r="B821" s="1"/>
      <c r="C821" s="36"/>
      <c r="D821" s="165"/>
      <c r="E821" s="166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>
      <c r="A822" s="13"/>
      <c r="B822" s="1"/>
      <c r="C822" s="36"/>
      <c r="D822" s="165"/>
      <c r="E822" s="166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>
      <c r="A823" s="13"/>
      <c r="B823" s="1"/>
      <c r="C823" s="36"/>
      <c r="D823" s="165"/>
      <c r="E823" s="166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>
      <c r="A824" s="13"/>
      <c r="B824" s="1"/>
      <c r="C824" s="36"/>
      <c r="D824" s="165"/>
      <c r="E824" s="166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>
      <c r="A825" s="13"/>
      <c r="B825" s="1"/>
      <c r="C825" s="36"/>
      <c r="D825" s="165"/>
      <c r="E825" s="166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>
      <c r="A826" s="13"/>
      <c r="B826" s="1"/>
      <c r="C826" s="36"/>
      <c r="D826" s="165"/>
      <c r="E826" s="166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>
      <c r="A827" s="13"/>
      <c r="B827" s="1"/>
      <c r="C827" s="36"/>
      <c r="D827" s="165"/>
      <c r="E827" s="166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>
      <c r="A828" s="13"/>
      <c r="B828" s="1"/>
      <c r="C828" s="36"/>
      <c r="D828" s="165"/>
      <c r="E828" s="166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>
      <c r="A829" s="13"/>
      <c r="B829" s="1"/>
      <c r="C829" s="37"/>
      <c r="D829" s="165"/>
      <c r="E829" s="166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>
      <c r="A830" s="13"/>
      <c r="B830" s="1"/>
      <c r="C830" s="36"/>
      <c r="D830" s="165"/>
      <c r="E830" s="166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>
      <c r="A831" s="13"/>
      <c r="B831" s="1"/>
      <c r="C831" s="36"/>
      <c r="D831" s="165"/>
      <c r="E831" s="166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>
      <c r="A832" s="13"/>
      <c r="B832" s="1"/>
      <c r="C832" s="36"/>
      <c r="D832" s="165"/>
      <c r="E832" s="166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>
      <c r="A833" s="13"/>
      <c r="B833" s="1"/>
      <c r="C833" s="36"/>
      <c r="D833" s="165"/>
      <c r="E833" s="166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>
      <c r="A834" s="13"/>
      <c r="B834" s="1"/>
      <c r="C834" s="36"/>
      <c r="D834" s="165"/>
      <c r="E834" s="166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>
      <c r="A835" s="13"/>
      <c r="B835" s="1"/>
      <c r="C835" s="36"/>
      <c r="D835" s="165"/>
      <c r="E835" s="166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>
      <c r="A836" s="13"/>
      <c r="B836" s="1"/>
      <c r="C836" s="36"/>
      <c r="D836" s="165"/>
      <c r="E836" s="166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>
      <c r="A837" s="13"/>
      <c r="B837" s="1"/>
      <c r="C837" s="36"/>
      <c r="D837" s="165"/>
      <c r="E837" s="166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>
      <c r="A838" s="13"/>
      <c r="B838" s="1"/>
      <c r="C838" s="36"/>
      <c r="D838" s="165"/>
      <c r="E838" s="166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>
      <c r="A839" s="13"/>
      <c r="B839" s="1"/>
      <c r="C839" s="36"/>
      <c r="D839" s="165"/>
      <c r="E839" s="166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>
      <c r="A840" s="13"/>
      <c r="B840" s="1"/>
      <c r="C840" s="36"/>
      <c r="D840" s="165"/>
      <c r="E840" s="166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>
      <c r="A841" s="13"/>
      <c r="B841" s="1"/>
      <c r="C841" s="36"/>
      <c r="D841" s="165"/>
      <c r="E841" s="166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>
      <c r="A842" s="13"/>
      <c r="B842" s="1"/>
      <c r="C842" s="36"/>
      <c r="D842" s="165"/>
      <c r="E842" s="166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>
      <c r="A843" s="13"/>
      <c r="B843" s="1"/>
      <c r="C843" s="36"/>
      <c r="D843" s="165"/>
      <c r="E843" s="166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>
      <c r="A844" s="13"/>
      <c r="B844" s="1"/>
      <c r="C844" s="36"/>
      <c r="D844" s="165"/>
      <c r="E844" s="166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>
      <c r="A845" s="13"/>
      <c r="B845" s="1"/>
      <c r="C845" s="37"/>
      <c r="D845" s="165"/>
      <c r="E845" s="166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>
      <c r="A846" s="13"/>
      <c r="B846" s="1"/>
      <c r="C846" s="37"/>
      <c r="D846" s="165"/>
      <c r="E846" s="166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>
      <c r="A847" s="13"/>
      <c r="B847" s="1"/>
      <c r="C847" s="36"/>
      <c r="D847" s="165"/>
      <c r="E847" s="166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>
      <c r="A848" s="13"/>
      <c r="B848" s="1"/>
      <c r="C848" s="36"/>
      <c r="D848" s="165"/>
      <c r="E848" s="166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>
      <c r="A849" s="13"/>
      <c r="B849" s="1"/>
      <c r="C849" s="36"/>
      <c r="D849" s="165"/>
      <c r="E849" s="166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>
      <c r="A850" s="13"/>
      <c r="B850" s="1"/>
      <c r="C850" s="36"/>
      <c r="D850" s="165"/>
      <c r="E850" s="166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>
      <c r="A851" s="13"/>
      <c r="B851" s="1"/>
      <c r="C851" s="36"/>
      <c r="D851" s="165"/>
      <c r="E851" s="166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>
      <c r="A852" s="13"/>
      <c r="B852" s="1"/>
      <c r="C852" s="36"/>
      <c r="D852" s="165"/>
      <c r="E852" s="166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>
      <c r="A853" s="13"/>
      <c r="B853" s="1"/>
      <c r="C853" s="36"/>
      <c r="D853" s="165"/>
      <c r="E853" s="166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>
      <c r="A854" s="13"/>
      <c r="B854" s="1"/>
      <c r="C854" s="36"/>
      <c r="D854" s="165"/>
      <c r="E854" s="166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>
      <c r="A855" s="13"/>
      <c r="B855" s="1"/>
      <c r="C855" s="36"/>
      <c r="D855" s="165"/>
      <c r="E855" s="166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>
      <c r="A856" s="13"/>
      <c r="B856" s="1"/>
      <c r="C856" s="36"/>
      <c r="D856" s="165"/>
      <c r="E856" s="166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>
      <c r="A857" s="13"/>
      <c r="B857" s="1"/>
      <c r="C857" s="37"/>
      <c r="D857" s="165"/>
      <c r="E857" s="166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>
      <c r="A858" s="13"/>
      <c r="B858" s="1"/>
      <c r="C858" s="36"/>
      <c r="D858" s="165"/>
      <c r="E858" s="166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>
      <c r="A859" s="13"/>
      <c r="B859" s="1"/>
      <c r="C859" s="36"/>
      <c r="D859" s="165"/>
      <c r="E859" s="166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>
      <c r="A860" s="13"/>
      <c r="B860" s="1"/>
      <c r="C860" s="36"/>
      <c r="D860" s="165"/>
      <c r="E860" s="166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>
      <c r="A861" s="13"/>
      <c r="B861" s="1"/>
      <c r="C861" s="36"/>
      <c r="D861" s="165"/>
      <c r="E861" s="166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>
      <c r="A862" s="13"/>
      <c r="B862" s="1"/>
      <c r="C862" s="36"/>
      <c r="D862" s="165"/>
      <c r="E862" s="166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>
      <c r="A863" s="13"/>
      <c r="B863" s="1"/>
      <c r="C863" s="36"/>
      <c r="D863" s="165"/>
      <c r="E863" s="166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>
      <c r="A864" s="13"/>
      <c r="B864" s="1"/>
      <c r="C864" s="36"/>
      <c r="D864" s="165"/>
      <c r="E864" s="166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>
      <c r="A865" s="13"/>
      <c r="B865" s="1"/>
      <c r="C865" s="36"/>
      <c r="D865" s="165"/>
      <c r="E865" s="166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>
      <c r="A866" s="13"/>
      <c r="B866" s="1"/>
      <c r="C866" s="36"/>
      <c r="D866" s="165"/>
      <c r="E866" s="166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>
      <c r="A867" s="13"/>
      <c r="B867" s="1"/>
      <c r="C867" s="36"/>
      <c r="D867" s="165"/>
      <c r="E867" s="166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>
      <c r="A868" s="13"/>
      <c r="B868" s="1"/>
      <c r="C868" s="36"/>
      <c r="D868" s="165"/>
      <c r="E868" s="166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>
      <c r="A869" s="13"/>
      <c r="B869" s="1"/>
      <c r="C869" s="36"/>
      <c r="D869" s="165"/>
      <c r="E869" s="166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>
      <c r="A870" s="13"/>
      <c r="B870" s="1"/>
      <c r="C870" s="36"/>
      <c r="D870" s="165"/>
      <c r="E870" s="166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>
      <c r="A871" s="13"/>
      <c r="B871" s="1"/>
      <c r="C871" s="36"/>
      <c r="D871" s="165"/>
      <c r="E871" s="166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>
      <c r="A872" s="13"/>
      <c r="B872" s="1"/>
      <c r="C872" s="36"/>
      <c r="D872" s="165"/>
      <c r="E872" s="166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>
      <c r="A873" s="13"/>
      <c r="B873" s="1"/>
      <c r="C873" s="36"/>
      <c r="D873" s="165"/>
      <c r="E873" s="166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>
      <c r="A874" s="13"/>
      <c r="B874" s="1"/>
      <c r="C874" s="36"/>
      <c r="D874" s="165"/>
      <c r="E874" s="166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>
      <c r="A875" s="13"/>
      <c r="B875" s="1"/>
      <c r="C875" s="36"/>
      <c r="D875" s="165"/>
      <c r="E875" s="166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>
      <c r="A876" s="13"/>
      <c r="B876" s="1"/>
      <c r="C876" s="36"/>
      <c r="D876" s="165"/>
      <c r="E876" s="166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>
      <c r="A877" s="13"/>
      <c r="B877" s="1"/>
      <c r="C877" s="36"/>
      <c r="D877" s="165"/>
      <c r="E877" s="166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>
      <c r="A878" s="13"/>
      <c r="B878" s="1"/>
      <c r="C878" s="36"/>
      <c r="D878" s="165"/>
      <c r="E878" s="166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>
      <c r="A879" s="13"/>
      <c r="B879" s="1"/>
      <c r="C879" s="36"/>
      <c r="D879" s="165"/>
      <c r="E879" s="166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>
      <c r="A880" s="13"/>
      <c r="B880" s="1"/>
      <c r="C880" s="36"/>
      <c r="D880" s="165"/>
      <c r="E880" s="166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>
      <c r="A881" s="13"/>
      <c r="B881" s="1"/>
      <c r="C881" s="36"/>
      <c r="D881" s="165"/>
      <c r="E881" s="166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>
      <c r="A882" s="13"/>
      <c r="B882" s="1"/>
      <c r="C882" s="36"/>
      <c r="D882" s="165"/>
      <c r="E882" s="166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>
      <c r="A883" s="13"/>
      <c r="B883" s="1"/>
      <c r="C883" s="36"/>
      <c r="D883" s="165"/>
      <c r="E883" s="166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>
      <c r="A884" s="13"/>
      <c r="B884" s="1"/>
      <c r="C884" s="36"/>
      <c r="D884" s="165"/>
      <c r="E884" s="166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>
      <c r="A885" s="13"/>
      <c r="B885" s="1"/>
      <c r="C885" s="37"/>
      <c r="D885" s="165"/>
      <c r="E885" s="166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>
      <c r="A886" s="13"/>
      <c r="B886" s="1"/>
      <c r="C886" s="36"/>
      <c r="D886" s="165"/>
      <c r="E886" s="166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>
      <c r="A887" s="13"/>
      <c r="B887" s="1"/>
      <c r="C887" s="36"/>
      <c r="D887" s="165"/>
      <c r="E887" s="166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>
      <c r="A888" s="13"/>
      <c r="B888" s="1"/>
      <c r="C888" s="36"/>
      <c r="D888" s="165"/>
      <c r="E888" s="166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>
      <c r="A889" s="13"/>
      <c r="B889" s="1"/>
      <c r="C889" s="36"/>
      <c r="D889" s="165"/>
      <c r="E889" s="166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>
      <c r="A890" s="13"/>
      <c r="B890" s="1"/>
      <c r="C890" s="36"/>
      <c r="D890" s="165"/>
      <c r="E890" s="166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>
      <c r="A891" s="13"/>
      <c r="B891" s="1"/>
      <c r="C891" s="36"/>
      <c r="D891" s="165"/>
      <c r="E891" s="166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>
      <c r="A892" s="13"/>
      <c r="B892" s="1"/>
      <c r="C892" s="36"/>
      <c r="D892" s="165"/>
      <c r="E892" s="166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>
      <c r="A893" s="13"/>
      <c r="B893" s="1"/>
      <c r="C893" s="36"/>
      <c r="D893" s="165"/>
      <c r="E893" s="166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>
      <c r="A894" s="13"/>
      <c r="B894" s="1"/>
      <c r="C894" s="36"/>
      <c r="D894" s="165"/>
      <c r="E894" s="166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>
      <c r="A895" s="13"/>
      <c r="B895" s="1"/>
      <c r="C895" s="36"/>
      <c r="D895" s="165"/>
      <c r="E895" s="166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>
      <c r="A896" s="13"/>
      <c r="B896" s="1"/>
      <c r="C896" s="36"/>
      <c r="D896" s="165"/>
      <c r="E896" s="166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>
      <c r="A897" s="13"/>
      <c r="B897" s="1"/>
      <c r="C897" s="36"/>
      <c r="D897" s="165"/>
      <c r="E897" s="166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>
      <c r="A898" s="13"/>
      <c r="B898" s="1"/>
      <c r="C898" s="36"/>
      <c r="D898" s="165"/>
      <c r="E898" s="166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>
      <c r="A899" s="13"/>
      <c r="B899" s="1"/>
      <c r="C899" s="36"/>
      <c r="D899" s="165"/>
      <c r="E899" s="166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>
      <c r="A900" s="13"/>
      <c r="B900" s="1"/>
      <c r="C900" s="36"/>
      <c r="D900" s="165"/>
      <c r="E900" s="166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>
      <c r="A901" s="13"/>
      <c r="B901" s="1"/>
      <c r="C901" s="36"/>
      <c r="D901" s="165"/>
      <c r="E901" s="166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>
      <c r="A902" s="13"/>
      <c r="B902" s="1"/>
      <c r="C902" s="36"/>
      <c r="D902" s="165"/>
      <c r="E902" s="166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>
      <c r="A903" s="13"/>
      <c r="B903" s="1"/>
      <c r="C903" s="36"/>
      <c r="D903" s="165"/>
      <c r="E903" s="166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>
      <c r="A904" s="13"/>
      <c r="B904" s="1"/>
      <c r="C904" s="36"/>
      <c r="D904" s="165"/>
      <c r="E904" s="166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>
      <c r="A905" s="13"/>
      <c r="B905" s="1"/>
      <c r="C905" s="36"/>
      <c r="D905" s="165"/>
      <c r="E905" s="166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>
      <c r="A906" s="13"/>
      <c r="B906" s="1"/>
      <c r="C906" s="36"/>
      <c r="D906" s="165"/>
      <c r="E906" s="166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>
      <c r="A907" s="13"/>
      <c r="B907" s="1"/>
      <c r="C907" s="36"/>
      <c r="D907" s="165"/>
      <c r="E907" s="166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>
      <c r="A908" s="13"/>
      <c r="B908" s="1"/>
      <c r="C908" s="36"/>
      <c r="D908" s="165"/>
      <c r="E908" s="166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>
      <c r="A909" s="13"/>
      <c r="B909" s="1"/>
      <c r="C909" s="37"/>
      <c r="D909" s="165"/>
      <c r="E909" s="166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>
      <c r="A910" s="13"/>
      <c r="B910" s="1"/>
      <c r="C910" s="36"/>
      <c r="D910" s="165"/>
      <c r="E910" s="166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>
      <c r="A911" s="13"/>
      <c r="B911" s="1"/>
      <c r="C911" s="36"/>
      <c r="D911" s="165"/>
      <c r="E911" s="166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>
      <c r="A912" s="13"/>
      <c r="B912" s="1"/>
      <c r="C912" s="36"/>
      <c r="D912" s="165"/>
      <c r="E912" s="166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>
      <c r="A913" s="13"/>
      <c r="B913" s="1"/>
      <c r="C913" s="36"/>
      <c r="D913" s="165"/>
      <c r="E913" s="166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>
      <c r="A914" s="13"/>
      <c r="B914" s="1"/>
      <c r="C914" s="36"/>
      <c r="D914" s="165"/>
      <c r="E914" s="166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>
      <c r="A915" s="13"/>
      <c r="B915" s="1"/>
      <c r="C915" s="36"/>
      <c r="D915" s="165"/>
      <c r="E915" s="166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>
      <c r="A916" s="13"/>
      <c r="B916" s="1"/>
      <c r="C916" s="36"/>
      <c r="D916" s="165"/>
      <c r="E916" s="166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>
      <c r="A917" s="13"/>
      <c r="B917" s="1"/>
      <c r="C917" s="36"/>
      <c r="D917" s="165"/>
      <c r="E917" s="166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>
      <c r="A918" s="13"/>
      <c r="B918" s="1"/>
      <c r="C918" s="36"/>
      <c r="D918" s="165"/>
      <c r="E918" s="166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>
      <c r="A919" s="13"/>
      <c r="B919" s="1"/>
      <c r="C919" s="36"/>
      <c r="D919" s="165"/>
      <c r="E919" s="166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>
      <c r="A920" s="13"/>
      <c r="B920" s="1"/>
      <c r="C920" s="36"/>
      <c r="D920" s="165"/>
      <c r="E920" s="166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>
      <c r="A921" s="13"/>
      <c r="B921" s="1"/>
      <c r="C921" s="36"/>
      <c r="D921" s="165"/>
      <c r="E921" s="166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>
      <c r="A922" s="13"/>
      <c r="B922" s="1"/>
      <c r="C922" s="36"/>
      <c r="D922" s="165"/>
      <c r="E922" s="166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>
      <c r="A923" s="13"/>
      <c r="B923" s="1"/>
      <c r="C923" s="36"/>
      <c r="D923" s="165"/>
      <c r="E923" s="166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>
      <c r="A924" s="13"/>
      <c r="B924" s="1"/>
      <c r="C924" s="36"/>
      <c r="D924" s="165"/>
      <c r="E924" s="166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>
      <c r="A925" s="13"/>
      <c r="B925" s="1"/>
      <c r="C925" s="36"/>
      <c r="D925" s="165"/>
      <c r="E925" s="166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>
      <c r="A926" s="13"/>
      <c r="B926" s="1"/>
      <c r="C926" s="36"/>
      <c r="D926" s="165"/>
      <c r="E926" s="166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>
      <c r="A927" s="13"/>
      <c r="B927" s="1"/>
      <c r="C927" s="36"/>
      <c r="D927" s="165"/>
      <c r="E927" s="166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>
      <c r="A928" s="13"/>
      <c r="B928" s="1"/>
      <c r="C928" s="36"/>
      <c r="D928" s="165"/>
      <c r="E928" s="166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>
      <c r="A929" s="13"/>
      <c r="B929" s="1"/>
      <c r="C929" s="36"/>
      <c r="D929" s="165"/>
      <c r="E929" s="166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>
      <c r="A930" s="13"/>
      <c r="B930" s="1"/>
      <c r="C930" s="36"/>
      <c r="D930" s="165"/>
      <c r="E930" s="166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>
      <c r="A931" s="13"/>
      <c r="B931" s="1"/>
      <c r="C931" s="36"/>
      <c r="D931" s="165"/>
      <c r="E931" s="166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>
      <c r="A932" s="13"/>
      <c r="B932" s="1"/>
      <c r="C932" s="36"/>
      <c r="D932" s="165"/>
      <c r="E932" s="166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>
      <c r="A933" s="13"/>
      <c r="B933" s="1"/>
      <c r="C933" s="36"/>
      <c r="D933" s="165"/>
      <c r="E933" s="166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>
      <c r="A934" s="13"/>
      <c r="B934" s="1"/>
      <c r="C934" s="36"/>
      <c r="D934" s="165"/>
      <c r="E934" s="166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>
      <c r="A935" s="13"/>
      <c r="B935" s="1"/>
      <c r="C935" s="36"/>
      <c r="D935" s="165"/>
      <c r="E935" s="166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>
      <c r="A936" s="13"/>
      <c r="B936" s="1"/>
      <c r="C936" s="36"/>
      <c r="D936" s="165"/>
      <c r="E936" s="166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>
      <c r="A937" s="13"/>
      <c r="B937" s="1"/>
      <c r="C937" s="37"/>
      <c r="D937" s="165"/>
      <c r="E937" s="166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6"/>
      <c r="D938" s="165"/>
      <c r="E938" s="166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>
      <c r="A939" s="13"/>
      <c r="B939" s="1"/>
      <c r="C939" s="36"/>
      <c r="D939" s="165"/>
      <c r="E939" s="166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>
      <c r="A940" s="13"/>
      <c r="B940" s="1"/>
      <c r="C940" s="36"/>
      <c r="D940" s="165"/>
      <c r="E940" s="166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>
      <c r="A941" s="13"/>
      <c r="B941" s="1"/>
      <c r="C941" s="36"/>
      <c r="D941" s="165"/>
      <c r="E941" s="166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>
      <c r="A942" s="13"/>
      <c r="B942" s="1"/>
      <c r="C942" s="36"/>
      <c r="D942" s="165"/>
      <c r="E942" s="166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>
      <c r="A943" s="13"/>
      <c r="B943" s="1"/>
      <c r="C943" s="36"/>
      <c r="D943" s="165"/>
      <c r="E943" s="166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>
      <c r="A944" s="13"/>
      <c r="B944" s="1"/>
      <c r="C944" s="36"/>
      <c r="D944" s="165"/>
      <c r="E944" s="166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>
      <c r="A945" s="13"/>
      <c r="B945" s="1"/>
      <c r="C945" s="36"/>
      <c r="D945" s="165"/>
      <c r="E945" s="166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>
      <c r="A946" s="13"/>
      <c r="B946" s="1"/>
      <c r="C946" s="36"/>
      <c r="D946" s="165"/>
      <c r="E946" s="166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>
      <c r="A947" s="13"/>
      <c r="B947" s="1"/>
      <c r="C947" s="36"/>
      <c r="D947" s="165"/>
      <c r="E947" s="166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>
      <c r="A948" s="13"/>
      <c r="B948" s="1"/>
      <c r="C948" s="36"/>
      <c r="D948" s="165"/>
      <c r="E948" s="166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>
      <c r="A949" s="13"/>
      <c r="B949" s="1"/>
      <c r="C949" s="36"/>
      <c r="D949" s="165"/>
      <c r="E949" s="166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>
      <c r="A950" s="13"/>
      <c r="B950" s="1"/>
      <c r="C950" s="36"/>
      <c r="D950" s="165"/>
      <c r="E950" s="166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>
      <c r="A951" s="13"/>
      <c r="B951" s="1"/>
      <c r="C951" s="36"/>
      <c r="D951" s="165"/>
      <c r="E951" s="166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>
      <c r="A952" s="13"/>
      <c r="B952" s="1"/>
      <c r="C952" s="36"/>
      <c r="D952" s="165"/>
      <c r="E952" s="166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>
      <c r="A953" s="13"/>
      <c r="B953" s="1"/>
      <c r="C953" s="36"/>
      <c r="D953" s="165"/>
      <c r="E953" s="166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>
      <c r="A954" s="13"/>
      <c r="B954" s="1"/>
      <c r="C954" s="36"/>
      <c r="D954" s="165"/>
      <c r="E954" s="166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>
      <c r="A955" s="13"/>
      <c r="B955" s="1"/>
      <c r="C955" s="36"/>
      <c r="D955" s="165"/>
      <c r="E955" s="166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>
      <c r="A956" s="13"/>
      <c r="B956" s="1"/>
      <c r="C956" s="36"/>
      <c r="D956" s="165"/>
      <c r="E956" s="166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>
      <c r="A957" s="13"/>
      <c r="B957" s="1"/>
      <c r="C957" s="36"/>
      <c r="D957" s="165"/>
      <c r="E957" s="166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>
      <c r="A958" s="13"/>
      <c r="B958" s="1"/>
      <c r="C958" s="36"/>
      <c r="D958" s="165"/>
      <c r="E958" s="166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>
      <c r="A959" s="13"/>
      <c r="B959" s="1"/>
      <c r="C959" s="36"/>
      <c r="D959" s="165"/>
      <c r="E959" s="166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>
      <c r="A960" s="13"/>
      <c r="B960" s="1"/>
      <c r="C960" s="36"/>
      <c r="D960" s="165"/>
      <c r="E960" s="166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>
      <c r="A961" s="13"/>
      <c r="B961" s="1"/>
      <c r="C961" s="36"/>
      <c r="D961" s="165"/>
      <c r="E961" s="166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>
      <c r="A962" s="13"/>
      <c r="B962" s="1"/>
      <c r="C962" s="36"/>
      <c r="D962" s="165"/>
      <c r="E962" s="166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>
      <c r="A963" s="13"/>
      <c r="B963" s="1"/>
      <c r="C963" s="36"/>
      <c r="D963" s="165"/>
      <c r="E963" s="166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>
      <c r="A964" s="13"/>
      <c r="B964" s="1"/>
      <c r="C964" s="36"/>
      <c r="D964" s="165"/>
      <c r="E964" s="166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>
      <c r="A965" s="13"/>
      <c r="B965" s="1"/>
      <c r="C965" s="36"/>
      <c r="D965" s="165"/>
      <c r="E965" s="166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>
      <c r="A966" s="13"/>
      <c r="B966" s="1"/>
      <c r="C966" s="36"/>
      <c r="D966" s="165"/>
      <c r="E966" s="166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>
      <c r="A967" s="13"/>
      <c r="B967" s="1"/>
      <c r="C967" s="36"/>
      <c r="D967" s="165"/>
      <c r="E967" s="166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>
      <c r="A968" s="13"/>
      <c r="B968" s="1"/>
      <c r="C968" s="36"/>
      <c r="D968" s="165"/>
      <c r="E968" s="166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>
      <c r="A969" s="13"/>
      <c r="B969" s="1"/>
      <c r="C969" s="36"/>
      <c r="D969" s="165"/>
      <c r="E969" s="166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>
      <c r="A970" s="13"/>
      <c r="B970" s="1"/>
      <c r="C970" s="36"/>
      <c r="D970" s="165"/>
      <c r="E970" s="166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>
      <c r="A971" s="13"/>
      <c r="B971" s="1"/>
      <c r="C971" s="36"/>
      <c r="D971" s="165"/>
      <c r="E971" s="166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>
      <c r="A972" s="13"/>
      <c r="B972" s="1"/>
      <c r="C972" s="36"/>
      <c r="D972" s="165"/>
      <c r="E972" s="166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>
      <c r="A973" s="13"/>
      <c r="B973" s="1"/>
      <c r="C973" s="36"/>
      <c r="D973" s="165"/>
      <c r="E973" s="166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>
      <c r="A974" s="13"/>
      <c r="B974" s="1"/>
      <c r="C974" s="37"/>
      <c r="D974" s="165"/>
      <c r="E974" s="166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>
      <c r="A975" s="13"/>
      <c r="B975" s="1"/>
      <c r="C975" s="36"/>
      <c r="D975" s="165"/>
      <c r="E975" s="166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>
      <c r="A976" s="13"/>
      <c r="B976" s="1"/>
      <c r="C976" s="36"/>
      <c r="D976" s="165"/>
      <c r="E976" s="166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>
      <c r="A977" s="13"/>
      <c r="B977" s="1"/>
      <c r="C977" s="36"/>
      <c r="D977" s="165"/>
      <c r="E977" s="166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>
      <c r="A978" s="13"/>
      <c r="B978" s="1"/>
      <c r="C978" s="36"/>
      <c r="D978" s="165"/>
      <c r="E978" s="166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>
      <c r="A979" s="13"/>
      <c r="B979" s="1"/>
      <c r="C979" s="36"/>
      <c r="D979" s="165"/>
      <c r="E979" s="166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>
      <c r="A980" s="13"/>
      <c r="B980" s="1"/>
      <c r="C980" s="36"/>
      <c r="D980" s="165"/>
      <c r="E980" s="166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>
      <c r="A981" s="13"/>
      <c r="B981" s="1"/>
      <c r="C981" s="36"/>
      <c r="D981" s="165"/>
      <c r="E981" s="166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>
      <c r="A982" s="13"/>
      <c r="B982" s="1"/>
      <c r="C982" s="36"/>
      <c r="D982" s="165"/>
      <c r="E982" s="166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>
      <c r="A983" s="13"/>
      <c r="B983" s="1"/>
      <c r="C983" s="36"/>
      <c r="D983" s="165"/>
      <c r="E983" s="166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>
      <c r="A984" s="13"/>
      <c r="B984" s="1"/>
      <c r="C984" s="36"/>
      <c r="D984" s="165"/>
      <c r="E984" s="166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>
      <c r="A985" s="13"/>
      <c r="B985" s="1"/>
      <c r="C985" s="36"/>
      <c r="D985" s="165"/>
      <c r="E985" s="166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>
      <c r="A986" s="13"/>
      <c r="B986" s="1"/>
      <c r="C986" s="36"/>
      <c r="D986" s="165"/>
      <c r="E986" s="166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>
      <c r="A987" s="13"/>
      <c r="B987" s="1"/>
      <c r="C987" s="36"/>
      <c r="D987" s="165"/>
      <c r="E987" s="166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>
      <c r="A988" s="13"/>
      <c r="B988" s="1"/>
      <c r="C988" s="36"/>
      <c r="D988" s="165"/>
      <c r="E988" s="166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>
      <c r="A989" s="13"/>
      <c r="B989" s="1"/>
      <c r="C989" s="36"/>
      <c r="D989" s="165"/>
      <c r="E989" s="166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>
      <c r="A990" s="13"/>
      <c r="B990" s="1"/>
      <c r="C990" s="36"/>
      <c r="D990" s="165"/>
      <c r="E990" s="166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>
      <c r="A991" s="13"/>
      <c r="B991" s="1"/>
      <c r="C991" s="36"/>
      <c r="D991" s="165"/>
      <c r="E991" s="166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>
      <c r="A992" s="13"/>
      <c r="B992" s="1"/>
      <c r="C992" s="36"/>
      <c r="D992" s="165"/>
      <c r="E992" s="166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>
      <c r="A993" s="13"/>
      <c r="B993" s="1"/>
      <c r="C993" s="36"/>
      <c r="D993" s="165"/>
      <c r="E993" s="166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>
      <c r="A994" s="13"/>
      <c r="B994" s="1"/>
      <c r="C994" s="36"/>
      <c r="D994" s="165"/>
      <c r="E994" s="166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>
      <c r="A995" s="13"/>
      <c r="B995" s="1"/>
      <c r="C995" s="36"/>
      <c r="D995" s="165"/>
      <c r="E995" s="166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>
      <c r="A996" s="13"/>
      <c r="B996" s="1"/>
      <c r="C996" s="36"/>
      <c r="D996" s="165"/>
      <c r="E996" s="166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>
      <c r="A997" s="13"/>
      <c r="B997" s="1"/>
      <c r="C997" s="36"/>
      <c r="D997" s="165"/>
      <c r="E997" s="166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>
      <c r="A998" s="13"/>
      <c r="B998" s="1"/>
      <c r="C998" s="36"/>
      <c r="D998" s="165"/>
      <c r="E998" s="166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>
      <c r="A999" s="13"/>
      <c r="B999" s="1"/>
      <c r="C999" s="36"/>
      <c r="D999" s="165"/>
      <c r="E999" s="166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>
      <c r="A1000" s="13"/>
      <c r="B1000" s="1"/>
      <c r="C1000" s="36"/>
      <c r="D1000" s="165"/>
      <c r="E1000" s="166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hidden="1" customHeight="1">
      <c r="A1001" s="13"/>
      <c r="B1001" s="1"/>
      <c r="C1001" s="102"/>
      <c r="D1001" s="165"/>
      <c r="E1001" s="166"/>
      <c r="F1001" s="43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>
      <c r="A1002" s="13"/>
      <c r="B1002" s="1"/>
      <c r="C1002" s="37"/>
      <c r="D1002" s="195"/>
      <c r="E1002" s="196"/>
      <c r="F1002" s="43" t="s">
        <v>26</v>
      </c>
      <c r="G1002" s="21">
        <v>-32.340000000000003</v>
      </c>
      <c r="H1002" s="22">
        <f>G1002</f>
        <v>-32.340000000000003</v>
      </c>
      <c r="I1002" s="14"/>
    </row>
    <row r="1003" spans="1:9" ht="12.4" customHeight="1" thickBot="1">
      <c r="A1003" s="13"/>
      <c r="B1003" s="23"/>
      <c r="C1003" s="24"/>
      <c r="D1003" s="188"/>
      <c r="E1003" s="189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14437.800000000003</v>
      </c>
      <c r="I1005" s="14"/>
    </row>
    <row r="1006" spans="1:9" ht="16.5" hidden="1" thickBot="1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f>H1005/41.5</f>
        <v>347.89879518072297</v>
      </c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>
      <c r="A1008" s="13"/>
      <c r="B1008" s="30"/>
      <c r="C1008" s="3"/>
      <c r="D1008" s="3"/>
      <c r="E1008" s="3"/>
      <c r="F1008" s="3"/>
      <c r="G1008" s="33" t="s">
        <v>24</v>
      </c>
      <c r="H1008" s="34">
        <f>(H1007-H1006)*41.5</f>
        <v>-12777.800000000003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1" spans="1:9">
      <c r="F1011" s="163" t="s">
        <v>94</v>
      </c>
      <c r="G1011">
        <v>1</v>
      </c>
    </row>
    <row r="1012" spans="1:9">
      <c r="F1012" s="163" t="s">
        <v>95</v>
      </c>
      <c r="G1012">
        <v>34.49</v>
      </c>
    </row>
    <row r="1013" spans="1:9">
      <c r="F1013" s="163" t="s">
        <v>96</v>
      </c>
      <c r="G1013" s="162">
        <f>G1014</f>
        <v>418.60829225862574</v>
      </c>
      <c r="H1013" s="45"/>
    </row>
    <row r="1014" spans="1:9">
      <c r="F1014" s="163" t="s">
        <v>97</v>
      </c>
      <c r="G1014" s="162">
        <f>G1016/G1012</f>
        <v>418.60829225862574</v>
      </c>
    </row>
    <row r="1015" spans="1:9">
      <c r="F1015" s="163" t="s">
        <v>98</v>
      </c>
      <c r="G1015" s="45">
        <f>G1016</f>
        <v>14437.800000000003</v>
      </c>
    </row>
    <row r="1016" spans="1:9">
      <c r="F1016" s="163" t="s">
        <v>99</v>
      </c>
      <c r="G1016" s="45">
        <f>H1005</f>
        <v>14437.800000000003</v>
      </c>
    </row>
  </sheetData>
  <mergeCells count="998"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493:E493"/>
    <mergeCell ref="D494:E494"/>
    <mergeCell ref="D495:E495"/>
    <mergeCell ref="D496:E496"/>
    <mergeCell ref="D497:E497"/>
    <mergeCell ref="D732:E732"/>
    <mergeCell ref="D733:E733"/>
    <mergeCell ref="D734:E734"/>
    <mergeCell ref="D735:E735"/>
    <mergeCell ref="D736:E736"/>
    <mergeCell ref="D737:E737"/>
    <mergeCell ref="D723:E723"/>
    <mergeCell ref="D724:E724"/>
    <mergeCell ref="D725:E725"/>
    <mergeCell ref="D726:E726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489:E489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80:E480"/>
    <mergeCell ref="D481:E481"/>
    <mergeCell ref="D482:E482"/>
    <mergeCell ref="D483:E483"/>
    <mergeCell ref="D484:E484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85:E485"/>
    <mergeCell ref="D486:E486"/>
    <mergeCell ref="D487:E487"/>
    <mergeCell ref="D488:E488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727:E727"/>
    <mergeCell ref="D728:E728"/>
    <mergeCell ref="D729:E729"/>
    <mergeCell ref="D730:E730"/>
    <mergeCell ref="D731:E731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B9:D9"/>
    <mergeCell ref="B10:D10"/>
    <mergeCell ref="B11:D11"/>
    <mergeCell ref="B12:D12"/>
    <mergeCell ref="B13:D13"/>
    <mergeCell ref="B14:D14"/>
    <mergeCell ref="D827:E827"/>
    <mergeCell ref="D828:E828"/>
    <mergeCell ref="D829:E829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5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>
      <c r="A1" s="47" t="s">
        <v>1</v>
      </c>
      <c r="B1" s="48" t="s">
        <v>27</v>
      </c>
      <c r="C1" s="49"/>
      <c r="D1" s="49"/>
      <c r="E1" s="49"/>
      <c r="F1" s="49"/>
      <c r="G1" s="50"/>
      <c r="H1" s="51"/>
    </row>
    <row r="2" spans="1:8" s="52" customFormat="1" ht="13.5" thickBot="1">
      <c r="A2" s="53" t="s">
        <v>46</v>
      </c>
      <c r="B2" s="54" t="s">
        <v>43</v>
      </c>
      <c r="C2" s="55"/>
      <c r="D2" s="56"/>
      <c r="F2" s="57" t="s">
        <v>5</v>
      </c>
      <c r="G2" s="58" t="s">
        <v>28</v>
      </c>
    </row>
    <row r="3" spans="1:8" s="52" customFormat="1" ht="15" customHeight="1" thickBot="1">
      <c r="A3" s="53" t="s">
        <v>29</v>
      </c>
      <c r="F3" s="59">
        <f>Invoice!G5</f>
        <v>45070</v>
      </c>
      <c r="G3" s="60"/>
    </row>
    <row r="4" spans="1:8" s="52" customFormat="1">
      <c r="A4" s="53" t="s">
        <v>30</v>
      </c>
    </row>
    <row r="5" spans="1:8" s="52" customFormat="1">
      <c r="A5" s="53" t="s">
        <v>48</v>
      </c>
    </row>
    <row r="6" spans="1:8" s="52" customFormat="1">
      <c r="A6" s="53" t="s">
        <v>47</v>
      </c>
    </row>
    <row r="7" spans="1:8" s="52" customFormat="1">
      <c r="A7" s="61" t="s">
        <v>2</v>
      </c>
      <c r="E7" s="62"/>
    </row>
    <row r="8" spans="1:8" s="52" customFormat="1" ht="10.5" customHeight="1" thickBot="1">
      <c r="A8" s="61"/>
      <c r="E8" s="62"/>
    </row>
    <row r="9" spans="1:8" s="52" customFormat="1" ht="13.5" thickBot="1">
      <c r="A9" s="104" t="s">
        <v>3</v>
      </c>
      <c r="E9" s="105" t="s">
        <v>31</v>
      </c>
      <c r="F9" s="106"/>
      <c r="G9" s="107"/>
    </row>
    <row r="10" spans="1:8" s="52" customFormat="1">
      <c r="A10" s="63" t="str">
        <f>Invoice!B9</f>
        <v>Lynne Norris</v>
      </c>
      <c r="B10" s="64"/>
      <c r="C10" s="64"/>
      <c r="E10" s="65" t="str">
        <f>Invoice!F9</f>
        <v>Lynne Norris</v>
      </c>
      <c r="F10" s="66"/>
      <c r="G10" s="67"/>
    </row>
    <row r="11" spans="1:8" s="52" customFormat="1">
      <c r="A11" s="68" t="str">
        <f>Invoice!B10</f>
        <v>55 prince st</v>
      </c>
      <c r="B11" s="69"/>
      <c r="C11" s="69"/>
      <c r="E11" s="70" t="str">
        <f>Invoice!F10</f>
        <v>55 prince st</v>
      </c>
      <c r="F11" s="71"/>
      <c r="G11" s="72"/>
    </row>
    <row r="12" spans="1:8" s="52" customFormat="1">
      <c r="A12" s="68" t="str">
        <f>Invoice!B11</f>
        <v>2460 Grafton</v>
      </c>
      <c r="B12" s="69"/>
      <c r="C12" s="69"/>
      <c r="E12" s="70" t="str">
        <f>Invoice!F11</f>
        <v>2460 Grafton</v>
      </c>
      <c r="F12" s="71"/>
      <c r="G12" s="72"/>
    </row>
    <row r="13" spans="1:8" s="52" customFormat="1">
      <c r="A13" s="68" t="str">
        <f>Invoice!B12</f>
        <v>Australia</v>
      </c>
      <c r="B13" s="69"/>
      <c r="C13" s="69"/>
      <c r="D13" s="164" t="s">
        <v>101</v>
      </c>
      <c r="E13" s="70" t="str">
        <f>Invoice!F12</f>
        <v>Australia</v>
      </c>
      <c r="F13" s="71"/>
      <c r="G13" s="72"/>
    </row>
    <row r="14" spans="1:8" s="52" customFormat="1">
      <c r="A14" s="68" t="str">
        <f>Invoice!B13</f>
        <v>Tel: +61 266426281</v>
      </c>
      <c r="B14" s="69"/>
      <c r="C14" s="69"/>
      <c r="D14" s="103">
        <f>VLOOKUP(F3,[1]Sheet1!$A$9:$F$7290,2,FALSE)</f>
        <v>34.49</v>
      </c>
      <c r="E14" s="70" t="str">
        <f>Invoice!F13</f>
        <v>Tel: +61 266426281</v>
      </c>
      <c r="F14" s="71"/>
      <c r="G14" s="72"/>
    </row>
    <row r="15" spans="1:8" s="52" customFormat="1" ht="13.5" thickBot="1">
      <c r="A15" s="73" t="str">
        <f>Invoice!B14</f>
        <v>Email: lynnenorris1962@gmail.com</v>
      </c>
      <c r="E15" s="74" t="str">
        <f>Invoice!F14</f>
        <v>Email: lynnenorris1962@gmail.com</v>
      </c>
      <c r="F15" s="75"/>
      <c r="G15" s="76"/>
    </row>
    <row r="16" spans="1:8" s="52" customFormat="1" ht="13.5" customHeight="1" thickBot="1">
      <c r="A16" s="77"/>
    </row>
    <row r="17" spans="1:7" s="52" customFormat="1" ht="13.5" thickBot="1">
      <c r="A17" s="78" t="s">
        <v>0</v>
      </c>
      <c r="B17" s="79" t="s">
        <v>32</v>
      </c>
      <c r="C17" s="79" t="s">
        <v>33</v>
      </c>
      <c r="D17" s="79" t="s">
        <v>34</v>
      </c>
      <c r="E17" s="79" t="s">
        <v>35</v>
      </c>
      <c r="F17" s="79" t="s">
        <v>36</v>
      </c>
      <c r="G17" s="79" t="s">
        <v>37</v>
      </c>
    </row>
    <row r="18" spans="1:7" s="85" customFormat="1" ht="24">
      <c r="A18" s="101" t="str">
        <f>Invoice!F20</f>
        <v>Surgical Steel eyebrow barbell, 16g (1.2mm) with 3mm balls - length 1/4" to 9/16" (6mm - 10mm)</v>
      </c>
      <c r="B18" s="80" t="str">
        <f>Invoice!C20</f>
        <v>BBEB</v>
      </c>
      <c r="C18" s="81">
        <f>Invoice!B20</f>
        <v>20</v>
      </c>
      <c r="D18" s="82">
        <f>F18/$D$14</f>
        <v>0.16004639025804579</v>
      </c>
      <c r="E18" s="82">
        <f>G18/$D$14</f>
        <v>3.2009278051609158</v>
      </c>
      <c r="F18" s="83">
        <f>Invoice!G20</f>
        <v>5.52</v>
      </c>
      <c r="G18" s="84">
        <f>C18*F18</f>
        <v>110.39999999999999</v>
      </c>
    </row>
    <row r="19" spans="1:7" s="85" customFormat="1" ht="24">
      <c r="A19" s="101" t="str">
        <f>Invoice!F21</f>
        <v>Surgical Steel eyebrow barbell, 16g (1.2mm) with 3mm balls - length 1/4" to 9/16" (6mm - 10mm)</v>
      </c>
      <c r="B19" s="80" t="str">
        <f>Invoice!C21</f>
        <v>BBEB</v>
      </c>
      <c r="C19" s="81">
        <f>Invoice!B21</f>
        <v>0</v>
      </c>
      <c r="D19" s="86">
        <f t="shared" ref="D19:E64" si="0">F19/$D$14</f>
        <v>0.16004639025804579</v>
      </c>
      <c r="E19" s="86">
        <f t="shared" si="0"/>
        <v>0</v>
      </c>
      <c r="F19" s="87">
        <f>Invoice!G21</f>
        <v>5.52</v>
      </c>
      <c r="G19" s="88">
        <f t="shared" ref="G19:G64" si="1">C19*F19</f>
        <v>0</v>
      </c>
    </row>
    <row r="20" spans="1:7" s="85" customFormat="1" ht="24">
      <c r="A20" s="101" t="str">
        <f>Invoice!F22</f>
        <v>Flexible acrylic banana belly ring with acrylic solid balls - 14g, 3/8", 5 &amp; 8mm balls</v>
      </c>
      <c r="B20" s="80" t="str">
        <f>Invoice!C22</f>
        <v>ABNSA</v>
      </c>
      <c r="C20" s="81">
        <f>Invoice!B22</f>
        <v>20</v>
      </c>
      <c r="D20" s="86">
        <f t="shared" si="0"/>
        <v>0.1699043200927805</v>
      </c>
      <c r="E20" s="86">
        <f t="shared" si="0"/>
        <v>3.3980864018556103</v>
      </c>
      <c r="F20" s="87">
        <f>Invoice!G22</f>
        <v>5.86</v>
      </c>
      <c r="G20" s="88">
        <f t="shared" si="1"/>
        <v>117.2</v>
      </c>
    </row>
    <row r="21" spans="1:7" s="85" customFormat="1" ht="24">
      <c r="A21" s="101" t="str">
        <f>Invoice!F23</f>
        <v>Flexible acrylic banana belly ring with acrylic solid balls - 14g, 3/8", 5 &amp; 8mm balls</v>
      </c>
      <c r="B21" s="80" t="str">
        <f>Invoice!C23</f>
        <v>ABNSA</v>
      </c>
      <c r="C21" s="81">
        <f>Invoice!B23</f>
        <v>20</v>
      </c>
      <c r="D21" s="86">
        <f t="shared" si="0"/>
        <v>0.1699043200927805</v>
      </c>
      <c r="E21" s="86">
        <f t="shared" si="0"/>
        <v>3.3980864018556103</v>
      </c>
      <c r="F21" s="87">
        <f>Invoice!G23</f>
        <v>5.86</v>
      </c>
      <c r="G21" s="88">
        <f t="shared" si="1"/>
        <v>117.2</v>
      </c>
    </row>
    <row r="22" spans="1:7" s="85" customFormat="1" ht="24">
      <c r="A22" s="101" t="str">
        <f>Invoice!F24</f>
        <v>Flexible acrylic banana belly ring with acrylic solid balls - 14g, 3/8", 5 &amp; 8mm balls</v>
      </c>
      <c r="B22" s="80" t="str">
        <f>Invoice!C24</f>
        <v>ABNSA</v>
      </c>
      <c r="C22" s="81">
        <f>Invoice!B24</f>
        <v>14</v>
      </c>
      <c r="D22" s="86">
        <f t="shared" si="0"/>
        <v>0.1699043200927805</v>
      </c>
      <c r="E22" s="86">
        <f t="shared" si="0"/>
        <v>2.3786604812989274</v>
      </c>
      <c r="F22" s="87">
        <f>Invoice!G24</f>
        <v>5.86</v>
      </c>
      <c r="G22" s="88">
        <f t="shared" si="1"/>
        <v>82.04</v>
      </c>
    </row>
    <row r="23" spans="1:7" s="85" customFormat="1">
      <c r="A23" s="101" t="str">
        <f>Invoice!F25</f>
        <v>Titanium G23 Banana Beach ball UV navel</v>
      </c>
      <c r="B23" s="80" t="str">
        <f>Invoice!C25</f>
        <v>UBNBE</v>
      </c>
      <c r="C23" s="81">
        <f>Invoice!B25</f>
        <v>10</v>
      </c>
      <c r="D23" s="86">
        <f t="shared" si="0"/>
        <v>0.48999710060887208</v>
      </c>
      <c r="E23" s="86">
        <f t="shared" si="0"/>
        <v>4.8999710060887214</v>
      </c>
      <c r="F23" s="87">
        <f>Invoice!G25</f>
        <v>16.899999999999999</v>
      </c>
      <c r="G23" s="88">
        <f t="shared" si="1"/>
        <v>169</v>
      </c>
    </row>
    <row r="24" spans="1:7" s="85" customFormat="1">
      <c r="A24" s="101" t="str">
        <f>Invoice!F26</f>
        <v>Titanium G23 Banana Beach ball UV navel</v>
      </c>
      <c r="B24" s="80" t="str">
        <f>Invoice!C26</f>
        <v>UBNBE</v>
      </c>
      <c r="C24" s="81">
        <f>Invoice!B26</f>
        <v>10</v>
      </c>
      <c r="D24" s="86">
        <f t="shared" si="0"/>
        <v>0.48999710060887208</v>
      </c>
      <c r="E24" s="86">
        <f t="shared" si="0"/>
        <v>4.8999710060887214</v>
      </c>
      <c r="F24" s="87">
        <f>Invoice!G26</f>
        <v>16.899999999999999</v>
      </c>
      <c r="G24" s="88">
        <f t="shared" si="1"/>
        <v>169</v>
      </c>
    </row>
    <row r="25" spans="1:7" s="85" customFormat="1">
      <c r="A25" s="101" t="str">
        <f>Invoice!F27</f>
        <v>Titanium G23 Banana Beach ball UV navel</v>
      </c>
      <c r="B25" s="80" t="str">
        <f>Invoice!C27</f>
        <v>UBNBE</v>
      </c>
      <c r="C25" s="81">
        <f>Invoice!B27</f>
        <v>10</v>
      </c>
      <c r="D25" s="86">
        <f t="shared" si="0"/>
        <v>0.48999710060887208</v>
      </c>
      <c r="E25" s="86">
        <f t="shared" si="0"/>
        <v>4.8999710060887214</v>
      </c>
      <c r="F25" s="87">
        <f>Invoice!G27</f>
        <v>16.899999999999999</v>
      </c>
      <c r="G25" s="88">
        <f t="shared" si="1"/>
        <v>169</v>
      </c>
    </row>
    <row r="26" spans="1:7" s="85" customFormat="1">
      <c r="A26" s="101" t="str">
        <f>Invoice!F28</f>
        <v>Titanium G23 Banana Beach ball UV navel</v>
      </c>
      <c r="B26" s="80" t="str">
        <f>Invoice!C28</f>
        <v>UBNBE</v>
      </c>
      <c r="C26" s="81">
        <f>Invoice!B28</f>
        <v>10</v>
      </c>
      <c r="D26" s="86">
        <f t="shared" si="0"/>
        <v>0.48999710060887208</v>
      </c>
      <c r="E26" s="86">
        <f t="shared" si="0"/>
        <v>4.8999710060887214</v>
      </c>
      <c r="F26" s="87">
        <f>Invoice!G28</f>
        <v>16.899999999999999</v>
      </c>
      <c r="G26" s="88">
        <f t="shared" si="1"/>
        <v>169</v>
      </c>
    </row>
    <row r="27" spans="1:7" s="85" customFormat="1" ht="25.5">
      <c r="A27" s="101" t="str">
        <f>Invoice!F29</f>
        <v>Surgical steel barbell, 14g (1.6mm) with two 4mm balls ( sizes are from 6mm to 12mm )</v>
      </c>
      <c r="B27" s="80" t="str">
        <f>Invoice!C29</f>
        <v>BBER20B</v>
      </c>
      <c r="C27" s="81">
        <f>Invoice!B29</f>
        <v>20</v>
      </c>
      <c r="D27" s="86">
        <f t="shared" si="0"/>
        <v>0.2032473180632067</v>
      </c>
      <c r="E27" s="86">
        <f t="shared" si="0"/>
        <v>4.0649463612641341</v>
      </c>
      <c r="F27" s="87">
        <f>Invoice!G29</f>
        <v>7.01</v>
      </c>
      <c r="G27" s="88">
        <f t="shared" si="1"/>
        <v>140.19999999999999</v>
      </c>
    </row>
    <row r="28" spans="1:7" s="85" customFormat="1">
      <c r="A28" s="101" t="str">
        <f>Invoice!F30</f>
        <v>Anodized surgical steel nipple barbell - 14g, 4mm balls, 5/8"</v>
      </c>
      <c r="B28" s="80" t="str">
        <f>Invoice!C30</f>
        <v>BBTB4</v>
      </c>
      <c r="C28" s="81">
        <f>Invoice!B30</f>
        <v>10</v>
      </c>
      <c r="D28" s="86">
        <f t="shared" si="0"/>
        <v>0.59002609452015076</v>
      </c>
      <c r="E28" s="86">
        <f t="shared" si="0"/>
        <v>5.9002609452015076</v>
      </c>
      <c r="F28" s="87">
        <f>Invoice!G30</f>
        <v>20.350000000000001</v>
      </c>
      <c r="G28" s="88">
        <f t="shared" si="1"/>
        <v>203.5</v>
      </c>
    </row>
    <row r="29" spans="1:7" s="85" customFormat="1">
      <c r="A29" s="101" t="str">
        <f>Invoice!F31</f>
        <v>Anodized surgical steel nipple barbell - 14g, 4mm balls, 5/8"</v>
      </c>
      <c r="B29" s="80" t="str">
        <f>Invoice!C31</f>
        <v>BBTB4</v>
      </c>
      <c r="C29" s="81">
        <f>Invoice!B31</f>
        <v>10</v>
      </c>
      <c r="D29" s="86">
        <f t="shared" si="0"/>
        <v>0.59002609452015076</v>
      </c>
      <c r="E29" s="86">
        <f t="shared" si="0"/>
        <v>5.9002609452015076</v>
      </c>
      <c r="F29" s="87">
        <f>Invoice!G31</f>
        <v>20.350000000000001</v>
      </c>
      <c r="G29" s="88">
        <f t="shared" si="1"/>
        <v>203.5</v>
      </c>
    </row>
    <row r="30" spans="1:7" s="85" customFormat="1">
      <c r="A30" s="101" t="str">
        <f>Invoice!F32</f>
        <v>Anodized surgical steel nipple barbell - 14g, 4mm balls, 5/8"</v>
      </c>
      <c r="B30" s="80" t="str">
        <f>Invoice!C32</f>
        <v>BBTB4</v>
      </c>
      <c r="C30" s="81">
        <f>Invoice!B32</f>
        <v>10</v>
      </c>
      <c r="D30" s="86">
        <f t="shared" si="0"/>
        <v>0.59002609452015076</v>
      </c>
      <c r="E30" s="86">
        <f t="shared" si="0"/>
        <v>5.9002609452015076</v>
      </c>
      <c r="F30" s="87">
        <f>Invoice!G32</f>
        <v>20.350000000000001</v>
      </c>
      <c r="G30" s="88">
        <f t="shared" si="1"/>
        <v>203.5</v>
      </c>
    </row>
    <row r="31" spans="1:7" s="85" customFormat="1">
      <c r="A31" s="101" t="str">
        <f>Invoice!F33</f>
        <v>Anodized surgical steel nipple barbell - 14g, 4mm balls, 5/8"</v>
      </c>
      <c r="B31" s="80" t="str">
        <f>Invoice!C33</f>
        <v>BBTB4</v>
      </c>
      <c r="C31" s="81">
        <f>Invoice!B33</f>
        <v>10</v>
      </c>
      <c r="D31" s="86">
        <f t="shared" si="0"/>
        <v>0.59002609452015076</v>
      </c>
      <c r="E31" s="86">
        <f t="shared" si="0"/>
        <v>5.9002609452015076</v>
      </c>
      <c r="F31" s="87">
        <f>Invoice!G33</f>
        <v>20.350000000000001</v>
      </c>
      <c r="G31" s="88">
        <f t="shared" si="1"/>
        <v>203.5</v>
      </c>
    </row>
    <row r="32" spans="1:7" s="85" customFormat="1">
      <c r="A32" s="101" t="str">
        <f>Invoice!F34</f>
        <v>Anodized surgical steel nipple barbell - 14g, 4mm balls, 5/8"</v>
      </c>
      <c r="B32" s="80" t="str">
        <f>Invoice!C34</f>
        <v>BBTB4</v>
      </c>
      <c r="C32" s="81">
        <f>Invoice!B34</f>
        <v>10</v>
      </c>
      <c r="D32" s="86">
        <f t="shared" si="0"/>
        <v>0.59002609452015076</v>
      </c>
      <c r="E32" s="86">
        <f t="shared" si="0"/>
        <v>5.9002609452015076</v>
      </c>
      <c r="F32" s="87">
        <f>Invoice!G34</f>
        <v>20.350000000000001</v>
      </c>
      <c r="G32" s="88">
        <f t="shared" si="1"/>
        <v>203.5</v>
      </c>
    </row>
    <row r="33" spans="1:7" s="85" customFormat="1" ht="25.5">
      <c r="A33" s="101" t="str">
        <f>Invoice!F35</f>
        <v>Surgical steel barbell, 14g (1.6mm) with two 4mm balls ( sizes are from 6mm to 12mm )</v>
      </c>
      <c r="B33" s="80" t="str">
        <f>Invoice!C35</f>
        <v>BBER20B</v>
      </c>
      <c r="C33" s="81">
        <f>Invoice!B35</f>
        <v>50</v>
      </c>
      <c r="D33" s="86">
        <f t="shared" si="0"/>
        <v>0.2032473180632067</v>
      </c>
      <c r="E33" s="86">
        <f t="shared" si="0"/>
        <v>10.162365903160335</v>
      </c>
      <c r="F33" s="87">
        <f>Invoice!G35</f>
        <v>7.01</v>
      </c>
      <c r="G33" s="88">
        <f t="shared" si="1"/>
        <v>350.5</v>
      </c>
    </row>
    <row r="34" spans="1:7" s="85" customFormat="1">
      <c r="A34" s="101" t="str">
        <f>Invoice!F36</f>
        <v>Anodized surgical steel nipple barbell - 14g, 4mm balls, 5/8"</v>
      </c>
      <c r="B34" s="80" t="str">
        <f>Invoice!C36</f>
        <v>BBTB4</v>
      </c>
      <c r="C34" s="81">
        <f>Invoice!B36</f>
        <v>50</v>
      </c>
      <c r="D34" s="86">
        <f t="shared" si="0"/>
        <v>0.59002609452015076</v>
      </c>
      <c r="E34" s="86">
        <f t="shared" si="0"/>
        <v>29.50130472600754</v>
      </c>
      <c r="F34" s="87">
        <f>Invoice!G36</f>
        <v>20.350000000000001</v>
      </c>
      <c r="G34" s="88">
        <f t="shared" si="1"/>
        <v>1017.5000000000001</v>
      </c>
    </row>
    <row r="35" spans="1:7" s="85" customFormat="1">
      <c r="A35" s="101" t="str">
        <f>Invoice!F37</f>
        <v>Anodized surgical steel nipple barbell - 14g, 4mm balls, 5/8"</v>
      </c>
      <c r="B35" s="80" t="str">
        <f>Invoice!C37</f>
        <v>BBTB4</v>
      </c>
      <c r="C35" s="81">
        <f>Invoice!B37</f>
        <v>30</v>
      </c>
      <c r="D35" s="86">
        <f t="shared" si="0"/>
        <v>0.59002609452015076</v>
      </c>
      <c r="E35" s="86">
        <f t="shared" si="0"/>
        <v>17.700782835604521</v>
      </c>
      <c r="F35" s="87">
        <f>Invoice!G37</f>
        <v>20.350000000000001</v>
      </c>
      <c r="G35" s="88">
        <f t="shared" si="1"/>
        <v>610.5</v>
      </c>
    </row>
    <row r="36" spans="1:7" s="85" customFormat="1">
      <c r="A36" s="101" t="str">
        <f>Invoice!F38</f>
        <v>Anodized surgical steel nipple barbell - 14g, 4mm balls, 5/8"</v>
      </c>
      <c r="B36" s="80" t="str">
        <f>Invoice!C38</f>
        <v>BBTB4</v>
      </c>
      <c r="C36" s="81">
        <f>Invoice!B38</f>
        <v>30</v>
      </c>
      <c r="D36" s="86">
        <f t="shared" si="0"/>
        <v>0.59002609452015076</v>
      </c>
      <c r="E36" s="86">
        <f t="shared" si="0"/>
        <v>17.700782835604521</v>
      </c>
      <c r="F36" s="87">
        <f>Invoice!G38</f>
        <v>20.350000000000001</v>
      </c>
      <c r="G36" s="88">
        <f t="shared" si="1"/>
        <v>610.5</v>
      </c>
    </row>
    <row r="37" spans="1:7" s="85" customFormat="1">
      <c r="A37" s="101" t="str">
        <f>Invoice!F39</f>
        <v>Anodized surgical steel nipple barbell - 14g, 4mm balls, 5/8"</v>
      </c>
      <c r="B37" s="80" t="str">
        <f>Invoice!C39</f>
        <v>BBTB4</v>
      </c>
      <c r="C37" s="81">
        <f>Invoice!B39</f>
        <v>30</v>
      </c>
      <c r="D37" s="86">
        <f t="shared" si="0"/>
        <v>0.59002609452015076</v>
      </c>
      <c r="E37" s="86">
        <f t="shared" si="0"/>
        <v>17.700782835604521</v>
      </c>
      <c r="F37" s="87">
        <f>Invoice!G39</f>
        <v>20.350000000000001</v>
      </c>
      <c r="G37" s="88">
        <f t="shared" si="1"/>
        <v>610.5</v>
      </c>
    </row>
    <row r="38" spans="1:7" s="85" customFormat="1">
      <c r="A38" s="101" t="str">
        <f>Invoice!F40</f>
        <v>Anodized surgical steel nipple barbell - 14g, 4mm balls, 5/8"</v>
      </c>
      <c r="B38" s="80" t="str">
        <f>Invoice!C40</f>
        <v>BBTB4</v>
      </c>
      <c r="C38" s="81">
        <f>Invoice!B40</f>
        <v>30</v>
      </c>
      <c r="D38" s="86">
        <f t="shared" si="0"/>
        <v>0.59002609452015076</v>
      </c>
      <c r="E38" s="86">
        <f t="shared" si="0"/>
        <v>17.700782835604521</v>
      </c>
      <c r="F38" s="87">
        <f>Invoice!G40</f>
        <v>20.350000000000001</v>
      </c>
      <c r="G38" s="88">
        <f t="shared" si="1"/>
        <v>610.5</v>
      </c>
    </row>
    <row r="39" spans="1:7" s="85" customFormat="1">
      <c r="A39" s="101" t="str">
        <f>Invoice!F41</f>
        <v>Anodized surgical steel nipple barbell - 14g, 4mm balls, 5/8"</v>
      </c>
      <c r="B39" s="80" t="str">
        <f>Invoice!C41</f>
        <v>BBTB4</v>
      </c>
      <c r="C39" s="81">
        <f>Invoice!B41</f>
        <v>30</v>
      </c>
      <c r="D39" s="86">
        <f t="shared" si="0"/>
        <v>0.59002609452015076</v>
      </c>
      <c r="E39" s="86">
        <f t="shared" si="0"/>
        <v>17.700782835604521</v>
      </c>
      <c r="F39" s="87">
        <f>Invoice!G41</f>
        <v>20.350000000000001</v>
      </c>
      <c r="G39" s="88">
        <f t="shared" si="1"/>
        <v>610.5</v>
      </c>
    </row>
    <row r="40" spans="1:7" s="85" customFormat="1">
      <c r="A40" s="101" t="str">
        <f>Invoice!F42</f>
        <v>Anodized surgical steel nipple barbell - 14g, 4mm balls, 5/8"</v>
      </c>
      <c r="B40" s="80" t="str">
        <f>Invoice!C42</f>
        <v>BBTB4</v>
      </c>
      <c r="C40" s="81">
        <f>Invoice!B42</f>
        <v>0</v>
      </c>
      <c r="D40" s="86">
        <f t="shared" si="0"/>
        <v>0.59002609452015076</v>
      </c>
      <c r="E40" s="86">
        <f t="shared" si="0"/>
        <v>0</v>
      </c>
      <c r="F40" s="87">
        <f>Invoice!G42</f>
        <v>20.350000000000001</v>
      </c>
      <c r="G40" s="88">
        <f t="shared" si="1"/>
        <v>0</v>
      </c>
    </row>
    <row r="41" spans="1:7" s="85" customFormat="1">
      <c r="A41" s="101" t="str">
        <f>Invoice!F43</f>
        <v>Anodized surgical steel nipple barbell - 14g, 4mm balls, 5/8"</v>
      </c>
      <c r="B41" s="80" t="str">
        <f>Invoice!C43</f>
        <v>BBTB4</v>
      </c>
      <c r="C41" s="81">
        <f>Invoice!B43</f>
        <v>0</v>
      </c>
      <c r="D41" s="86">
        <f t="shared" si="0"/>
        <v>0.59002609452015076</v>
      </c>
      <c r="E41" s="86">
        <f t="shared" si="0"/>
        <v>0</v>
      </c>
      <c r="F41" s="87">
        <f>Invoice!G43</f>
        <v>20.350000000000001</v>
      </c>
      <c r="G41" s="88">
        <f t="shared" si="1"/>
        <v>0</v>
      </c>
    </row>
    <row r="42" spans="1:7" s="85" customFormat="1">
      <c r="A42" s="101" t="str">
        <f>Invoice!F44</f>
        <v>Anodized surgical steel nipple barbell - 14g, 4mm balls, 5/8"</v>
      </c>
      <c r="B42" s="80" t="str">
        <f>Invoice!C44</f>
        <v>BBTB4</v>
      </c>
      <c r="C42" s="81">
        <f>Invoice!B44</f>
        <v>50</v>
      </c>
      <c r="D42" s="86">
        <f t="shared" si="0"/>
        <v>0.59002609452015076</v>
      </c>
      <c r="E42" s="86">
        <f t="shared" si="0"/>
        <v>29.50130472600754</v>
      </c>
      <c r="F42" s="87">
        <f>Invoice!G44</f>
        <v>20.350000000000001</v>
      </c>
      <c r="G42" s="88">
        <f t="shared" si="1"/>
        <v>1017.5000000000001</v>
      </c>
    </row>
    <row r="43" spans="1:7" s="85" customFormat="1" ht="24">
      <c r="A43" s="101" t="str">
        <f>Invoice!F45</f>
        <v>Barbell tongue bar (14g, 5/8''-7/8'') with 5mm Ferido crystal ball with resin cover and steel ball 5mm</v>
      </c>
      <c r="B43" s="80" t="str">
        <f>Invoice!C45</f>
        <v>BBFR5</v>
      </c>
      <c r="C43" s="81">
        <f>Invoice!B45</f>
        <v>50</v>
      </c>
      <c r="D43" s="86">
        <f t="shared" si="0"/>
        <v>1.7848651783125544</v>
      </c>
      <c r="E43" s="86">
        <f t="shared" si="0"/>
        <v>89.243258915627706</v>
      </c>
      <c r="F43" s="87">
        <f>Invoice!G45</f>
        <v>61.56</v>
      </c>
      <c r="G43" s="88">
        <f t="shared" si="1"/>
        <v>3078</v>
      </c>
    </row>
    <row r="44" spans="1:7" s="85" customFormat="1" ht="24">
      <c r="A44" s="101" t="str">
        <f>Invoice!F46</f>
        <v>Barbell tongue bar (14g, 5/8''-7/8'') with 5mm Ferido crystal ball with resin cover and steel ball 5mm</v>
      </c>
      <c r="B44" s="80" t="str">
        <f>Invoice!C46</f>
        <v>BBFR5</v>
      </c>
      <c r="C44" s="81">
        <f>Invoice!B46</f>
        <v>20</v>
      </c>
      <c r="D44" s="86">
        <f t="shared" si="0"/>
        <v>1.7848651783125544</v>
      </c>
      <c r="E44" s="86">
        <f t="shared" si="0"/>
        <v>35.697303566251087</v>
      </c>
      <c r="F44" s="87">
        <f>Invoice!G46</f>
        <v>61.56</v>
      </c>
      <c r="G44" s="88">
        <f t="shared" si="1"/>
        <v>1231.2</v>
      </c>
    </row>
    <row r="45" spans="1:7" s="85" customFormat="1" ht="24">
      <c r="A45" s="101" t="str">
        <f>Invoice!F47</f>
        <v>Barbell tongue bar (14g, 5/8''-7/8'') with 5mm Ferido crystal ball with resin cover and steel ball 5mm</v>
      </c>
      <c r="B45" s="80" t="str">
        <f>Invoice!C47</f>
        <v>BBFR5</v>
      </c>
      <c r="C45" s="81">
        <f>Invoice!B47</f>
        <v>20</v>
      </c>
      <c r="D45" s="86">
        <f t="shared" si="0"/>
        <v>1.7848651783125544</v>
      </c>
      <c r="E45" s="86">
        <f t="shared" si="0"/>
        <v>35.697303566251087</v>
      </c>
      <c r="F45" s="87">
        <f>Invoice!G47</f>
        <v>61.56</v>
      </c>
      <c r="G45" s="88">
        <f t="shared" si="1"/>
        <v>1231.2</v>
      </c>
    </row>
    <row r="46" spans="1:7" s="85" customFormat="1" ht="24">
      <c r="A46" s="101" t="str">
        <f>Invoice!F48</f>
        <v>Barbell tongue bar (14g, 5/8''-7/8'') with 5mm Ferido crystal ball with resin cover and steel ball 5mm</v>
      </c>
      <c r="B46" s="80" t="str">
        <f>Invoice!C48</f>
        <v>BBFR5</v>
      </c>
      <c r="C46" s="81">
        <f>Invoice!B48</f>
        <v>20</v>
      </c>
      <c r="D46" s="86">
        <f t="shared" si="0"/>
        <v>1.7848651783125544</v>
      </c>
      <c r="E46" s="86">
        <f t="shared" si="0"/>
        <v>35.697303566251087</v>
      </c>
      <c r="F46" s="87">
        <f>Invoice!G48</f>
        <v>61.56</v>
      </c>
      <c r="G46" s="88">
        <f t="shared" si="1"/>
        <v>1231.2</v>
      </c>
    </row>
    <row r="47" spans="1:7" s="85" customFormat="1" hidden="1">
      <c r="A47" s="101" t="str">
        <f>Invoice!F49</f>
        <v>Exchange rate :</v>
      </c>
      <c r="B47" s="80">
        <f>Invoice!C49</f>
        <v>0</v>
      </c>
      <c r="C47" s="81">
        <f>Invoice!B49</f>
        <v>0</v>
      </c>
      <c r="D47" s="86">
        <f t="shared" si="0"/>
        <v>0</v>
      </c>
      <c r="E47" s="86">
        <f t="shared" si="0"/>
        <v>0</v>
      </c>
      <c r="F47" s="87">
        <f>Invoice!G49</f>
        <v>0</v>
      </c>
      <c r="G47" s="88">
        <f t="shared" si="1"/>
        <v>0</v>
      </c>
    </row>
    <row r="48" spans="1:7" s="85" customFormat="1" hidden="1">
      <c r="A48" s="101" t="str">
        <f>Invoice!F50</f>
        <v>Exchange rate :</v>
      </c>
      <c r="B48" s="80">
        <f>Invoice!C50</f>
        <v>0</v>
      </c>
      <c r="C48" s="81">
        <f>Invoice!B50</f>
        <v>0</v>
      </c>
      <c r="D48" s="86">
        <f t="shared" si="0"/>
        <v>0</v>
      </c>
      <c r="E48" s="86">
        <f t="shared" si="0"/>
        <v>0</v>
      </c>
      <c r="F48" s="87">
        <f>Invoice!G50</f>
        <v>0</v>
      </c>
      <c r="G48" s="88">
        <f t="shared" si="1"/>
        <v>0</v>
      </c>
    </row>
    <row r="49" spans="1:7" s="85" customFormat="1" hidden="1">
      <c r="A49" s="101" t="str">
        <f>Invoice!F51</f>
        <v>Exchange rate :</v>
      </c>
      <c r="B49" s="80">
        <f>Invoice!C51</f>
        <v>0</v>
      </c>
      <c r="C49" s="81">
        <f>Invoice!B51</f>
        <v>0</v>
      </c>
      <c r="D49" s="86">
        <f t="shared" si="0"/>
        <v>0</v>
      </c>
      <c r="E49" s="86">
        <f t="shared" si="0"/>
        <v>0</v>
      </c>
      <c r="F49" s="87">
        <f>Invoice!G51</f>
        <v>0</v>
      </c>
      <c r="G49" s="88">
        <f t="shared" si="1"/>
        <v>0</v>
      </c>
    </row>
    <row r="50" spans="1:7" s="85" customFormat="1" hidden="1">
      <c r="A50" s="101" t="str">
        <f>Invoice!F52</f>
        <v>Exchange rate :</v>
      </c>
      <c r="B50" s="80">
        <f>Invoice!C52</f>
        <v>0</v>
      </c>
      <c r="C50" s="81">
        <f>Invoice!B52</f>
        <v>0</v>
      </c>
      <c r="D50" s="86">
        <f t="shared" si="0"/>
        <v>0</v>
      </c>
      <c r="E50" s="86">
        <f t="shared" si="0"/>
        <v>0</v>
      </c>
      <c r="F50" s="87">
        <f>Invoice!G52</f>
        <v>0</v>
      </c>
      <c r="G50" s="88">
        <f t="shared" si="1"/>
        <v>0</v>
      </c>
    </row>
    <row r="51" spans="1:7" s="85" customFormat="1" hidden="1">
      <c r="A51" s="101" t="str">
        <f>Invoice!F53</f>
        <v>Exchange rate :</v>
      </c>
      <c r="B51" s="80">
        <f>Invoice!C53</f>
        <v>0</v>
      </c>
      <c r="C51" s="81">
        <f>Invoice!B53</f>
        <v>0</v>
      </c>
      <c r="D51" s="86">
        <f t="shared" si="0"/>
        <v>0</v>
      </c>
      <c r="E51" s="86">
        <f t="shared" si="0"/>
        <v>0</v>
      </c>
      <c r="F51" s="87">
        <f>Invoice!G53</f>
        <v>0</v>
      </c>
      <c r="G51" s="88">
        <f t="shared" si="1"/>
        <v>0</v>
      </c>
    </row>
    <row r="52" spans="1:7" s="85" customFormat="1" hidden="1">
      <c r="A52" s="101" t="str">
        <f>Invoice!F54</f>
        <v>Exchange rate :</v>
      </c>
      <c r="B52" s="80">
        <f>Invoice!C54</f>
        <v>0</v>
      </c>
      <c r="C52" s="81">
        <f>Invoice!B54</f>
        <v>0</v>
      </c>
      <c r="D52" s="86">
        <f t="shared" si="0"/>
        <v>0</v>
      </c>
      <c r="E52" s="86">
        <f t="shared" si="0"/>
        <v>0</v>
      </c>
      <c r="F52" s="87">
        <f>Invoice!G54</f>
        <v>0</v>
      </c>
      <c r="G52" s="88">
        <f t="shared" si="1"/>
        <v>0</v>
      </c>
    </row>
    <row r="53" spans="1:7" s="85" customFormat="1" hidden="1">
      <c r="A53" s="101" t="str">
        <f>Invoice!F55</f>
        <v>Exchange rate :</v>
      </c>
      <c r="B53" s="80">
        <f>Invoice!C55</f>
        <v>0</v>
      </c>
      <c r="C53" s="81">
        <f>Invoice!B55</f>
        <v>0</v>
      </c>
      <c r="D53" s="86">
        <f t="shared" si="0"/>
        <v>0</v>
      </c>
      <c r="E53" s="86">
        <f t="shared" si="0"/>
        <v>0</v>
      </c>
      <c r="F53" s="87">
        <f>Invoice!G55</f>
        <v>0</v>
      </c>
      <c r="G53" s="88">
        <f t="shared" si="1"/>
        <v>0</v>
      </c>
    </row>
    <row r="54" spans="1:7" s="85" customFormat="1" hidden="1">
      <c r="A54" s="101" t="str">
        <f>Invoice!F56</f>
        <v>Exchange rate :</v>
      </c>
      <c r="B54" s="80">
        <f>Invoice!C56</f>
        <v>0</v>
      </c>
      <c r="C54" s="81">
        <f>Invoice!B56</f>
        <v>0</v>
      </c>
      <c r="D54" s="86">
        <f t="shared" si="0"/>
        <v>0</v>
      </c>
      <c r="E54" s="86">
        <f t="shared" si="0"/>
        <v>0</v>
      </c>
      <c r="F54" s="87">
        <f>Invoice!G56</f>
        <v>0</v>
      </c>
      <c r="G54" s="88">
        <f t="shared" si="1"/>
        <v>0</v>
      </c>
    </row>
    <row r="55" spans="1:7" s="85" customFormat="1" hidden="1">
      <c r="A55" s="101" t="str">
        <f>Invoice!F57</f>
        <v>Exchange rate :</v>
      </c>
      <c r="B55" s="80">
        <f>Invoice!C57</f>
        <v>0</v>
      </c>
      <c r="C55" s="81">
        <f>Invoice!B57</f>
        <v>0</v>
      </c>
      <c r="D55" s="86">
        <f t="shared" si="0"/>
        <v>0</v>
      </c>
      <c r="E55" s="86">
        <f t="shared" si="0"/>
        <v>0</v>
      </c>
      <c r="F55" s="87">
        <f>Invoice!G57</f>
        <v>0</v>
      </c>
      <c r="G55" s="88">
        <f t="shared" si="1"/>
        <v>0</v>
      </c>
    </row>
    <row r="56" spans="1:7" s="85" customFormat="1" hidden="1">
      <c r="A56" s="101" t="str">
        <f>Invoice!F58</f>
        <v>Exchange rate :</v>
      </c>
      <c r="B56" s="80">
        <f>Invoice!C58</f>
        <v>0</v>
      </c>
      <c r="C56" s="81">
        <f>Invoice!B58</f>
        <v>0</v>
      </c>
      <c r="D56" s="86">
        <f t="shared" si="0"/>
        <v>0</v>
      </c>
      <c r="E56" s="86">
        <f t="shared" si="0"/>
        <v>0</v>
      </c>
      <c r="F56" s="87">
        <f>Invoice!G58</f>
        <v>0</v>
      </c>
      <c r="G56" s="88">
        <f t="shared" si="1"/>
        <v>0</v>
      </c>
    </row>
    <row r="57" spans="1:7" s="85" customFormat="1" hidden="1">
      <c r="A57" s="101" t="str">
        <f>Invoice!F59</f>
        <v>Exchange rate :</v>
      </c>
      <c r="B57" s="80">
        <f>Invoice!C59</f>
        <v>0</v>
      </c>
      <c r="C57" s="81">
        <f>Invoice!B59</f>
        <v>0</v>
      </c>
      <c r="D57" s="86">
        <f t="shared" si="0"/>
        <v>0</v>
      </c>
      <c r="E57" s="86">
        <f t="shared" si="0"/>
        <v>0</v>
      </c>
      <c r="F57" s="87">
        <f>Invoice!G59</f>
        <v>0</v>
      </c>
      <c r="G57" s="88">
        <f t="shared" si="1"/>
        <v>0</v>
      </c>
    </row>
    <row r="58" spans="1:7" s="85" customFormat="1" hidden="1">
      <c r="A58" s="101" t="str">
        <f>Invoice!F60</f>
        <v>Exchange rate :</v>
      </c>
      <c r="B58" s="80">
        <f>Invoice!C60</f>
        <v>0</v>
      </c>
      <c r="C58" s="81">
        <f>Invoice!B60</f>
        <v>0</v>
      </c>
      <c r="D58" s="86">
        <f t="shared" si="0"/>
        <v>0</v>
      </c>
      <c r="E58" s="86">
        <f t="shared" si="0"/>
        <v>0</v>
      </c>
      <c r="F58" s="87">
        <f>Invoice!G60</f>
        <v>0</v>
      </c>
      <c r="G58" s="88">
        <f t="shared" si="1"/>
        <v>0</v>
      </c>
    </row>
    <row r="59" spans="1:7" s="85" customFormat="1" hidden="1">
      <c r="A59" s="101" t="str">
        <f>Invoice!F61</f>
        <v>Exchange rate :</v>
      </c>
      <c r="B59" s="80">
        <f>Invoice!C61</f>
        <v>0</v>
      </c>
      <c r="C59" s="81">
        <f>Invoice!B61</f>
        <v>0</v>
      </c>
      <c r="D59" s="86">
        <f t="shared" si="0"/>
        <v>0</v>
      </c>
      <c r="E59" s="86">
        <f t="shared" si="0"/>
        <v>0</v>
      </c>
      <c r="F59" s="87">
        <f>Invoice!G61</f>
        <v>0</v>
      </c>
      <c r="G59" s="88">
        <f t="shared" si="1"/>
        <v>0</v>
      </c>
    </row>
    <row r="60" spans="1:7" s="85" customFormat="1" hidden="1">
      <c r="A60" s="101" t="str">
        <f>Invoice!F62</f>
        <v>Exchange rate :</v>
      </c>
      <c r="B60" s="80">
        <f>Invoice!C62</f>
        <v>0</v>
      </c>
      <c r="C60" s="81">
        <f>Invoice!B62</f>
        <v>0</v>
      </c>
      <c r="D60" s="86">
        <f t="shared" si="0"/>
        <v>0</v>
      </c>
      <c r="E60" s="86">
        <f t="shared" si="0"/>
        <v>0</v>
      </c>
      <c r="F60" s="87">
        <f>Invoice!G62</f>
        <v>0</v>
      </c>
      <c r="G60" s="88">
        <f t="shared" si="1"/>
        <v>0</v>
      </c>
    </row>
    <row r="61" spans="1:7" s="85" customFormat="1" hidden="1">
      <c r="A61" s="101" t="str">
        <f>Invoice!F63</f>
        <v>Exchange rate :</v>
      </c>
      <c r="B61" s="80">
        <f>Invoice!C63</f>
        <v>0</v>
      </c>
      <c r="C61" s="81">
        <f>Invoice!B63</f>
        <v>0</v>
      </c>
      <c r="D61" s="86">
        <f t="shared" si="0"/>
        <v>0</v>
      </c>
      <c r="E61" s="86">
        <f t="shared" si="0"/>
        <v>0</v>
      </c>
      <c r="F61" s="87">
        <f>Invoice!G63</f>
        <v>0</v>
      </c>
      <c r="G61" s="88">
        <f t="shared" si="1"/>
        <v>0</v>
      </c>
    </row>
    <row r="62" spans="1:7" s="85" customFormat="1" hidden="1">
      <c r="A62" s="101" t="str">
        <f>Invoice!F64</f>
        <v>Exchange rate :</v>
      </c>
      <c r="B62" s="80">
        <f>Invoice!C64</f>
        <v>0</v>
      </c>
      <c r="C62" s="81">
        <f>Invoice!B64</f>
        <v>0</v>
      </c>
      <c r="D62" s="86">
        <f t="shared" si="0"/>
        <v>0</v>
      </c>
      <c r="E62" s="86">
        <f t="shared" si="0"/>
        <v>0</v>
      </c>
      <c r="F62" s="87">
        <f>Invoice!G64</f>
        <v>0</v>
      </c>
      <c r="G62" s="88">
        <f t="shared" si="1"/>
        <v>0</v>
      </c>
    </row>
    <row r="63" spans="1:7" s="85" customFormat="1" hidden="1">
      <c r="A63" s="101" t="str">
        <f>Invoice!F65</f>
        <v>Exchange rate :</v>
      </c>
      <c r="B63" s="80">
        <f>Invoice!C65</f>
        <v>0</v>
      </c>
      <c r="C63" s="81">
        <f>Invoice!B65</f>
        <v>0</v>
      </c>
      <c r="D63" s="86">
        <f t="shared" si="0"/>
        <v>0</v>
      </c>
      <c r="E63" s="86">
        <f t="shared" si="0"/>
        <v>0</v>
      </c>
      <c r="F63" s="87">
        <f>Invoice!G65</f>
        <v>0</v>
      </c>
      <c r="G63" s="88">
        <f t="shared" si="1"/>
        <v>0</v>
      </c>
    </row>
    <row r="64" spans="1:7" s="85" customFormat="1" hidden="1">
      <c r="A64" s="101" t="str">
        <f>Invoice!F66</f>
        <v>Exchange rate :</v>
      </c>
      <c r="B64" s="80">
        <f>Invoice!C66</f>
        <v>0</v>
      </c>
      <c r="C64" s="81">
        <f>Invoice!B66</f>
        <v>0</v>
      </c>
      <c r="D64" s="86">
        <f t="shared" si="0"/>
        <v>0</v>
      </c>
      <c r="E64" s="86">
        <f t="shared" si="0"/>
        <v>0</v>
      </c>
      <c r="F64" s="87">
        <f>Invoice!G66</f>
        <v>0</v>
      </c>
      <c r="G64" s="88">
        <f t="shared" si="1"/>
        <v>0</v>
      </c>
    </row>
    <row r="65" spans="1:7" s="85" customFormat="1" hidden="1">
      <c r="A65" s="101" t="str">
        <f>Invoice!F67</f>
        <v>Exchange rate :</v>
      </c>
      <c r="B65" s="80">
        <f>Invoice!C67</f>
        <v>0</v>
      </c>
      <c r="C65" s="81">
        <f>Invoice!B67</f>
        <v>0</v>
      </c>
      <c r="D65" s="86">
        <f t="shared" ref="D65:D128" si="2">F65/$D$14</f>
        <v>0</v>
      </c>
      <c r="E65" s="86">
        <f t="shared" ref="E65:E128" si="3">G65/$D$14</f>
        <v>0</v>
      </c>
      <c r="F65" s="87">
        <f>Invoice!G67</f>
        <v>0</v>
      </c>
      <c r="G65" s="88">
        <f t="shared" ref="G65:G128" si="4">C65*F65</f>
        <v>0</v>
      </c>
    </row>
    <row r="66" spans="1:7" s="85" customFormat="1" hidden="1">
      <c r="A66" s="101" t="str">
        <f>Invoice!F68</f>
        <v>Exchange rate :</v>
      </c>
      <c r="B66" s="80">
        <f>Invoice!C68</f>
        <v>0</v>
      </c>
      <c r="C66" s="81">
        <f>Invoice!B68</f>
        <v>0</v>
      </c>
      <c r="D66" s="86">
        <f t="shared" si="2"/>
        <v>0</v>
      </c>
      <c r="E66" s="86">
        <f t="shared" si="3"/>
        <v>0</v>
      </c>
      <c r="F66" s="87">
        <f>Invoice!G68</f>
        <v>0</v>
      </c>
      <c r="G66" s="88">
        <f t="shared" si="4"/>
        <v>0</v>
      </c>
    </row>
    <row r="67" spans="1:7" s="85" customFormat="1" hidden="1">
      <c r="A67" s="101" t="str">
        <f>Invoice!F69</f>
        <v>Exchange rate :</v>
      </c>
      <c r="B67" s="80">
        <f>Invoice!C69</f>
        <v>0</v>
      </c>
      <c r="C67" s="81">
        <f>Invoice!B69</f>
        <v>0</v>
      </c>
      <c r="D67" s="86">
        <f t="shared" si="2"/>
        <v>0</v>
      </c>
      <c r="E67" s="86">
        <f t="shared" si="3"/>
        <v>0</v>
      </c>
      <c r="F67" s="87">
        <f>Invoice!G69</f>
        <v>0</v>
      </c>
      <c r="G67" s="88">
        <f t="shared" si="4"/>
        <v>0</v>
      </c>
    </row>
    <row r="68" spans="1:7" s="85" customFormat="1" hidden="1">
      <c r="A68" s="101" t="str">
        <f>Invoice!F70</f>
        <v>Exchange rate :</v>
      </c>
      <c r="B68" s="80">
        <f>Invoice!C70</f>
        <v>0</v>
      </c>
      <c r="C68" s="81">
        <f>Invoice!B70</f>
        <v>0</v>
      </c>
      <c r="D68" s="86">
        <f t="shared" si="2"/>
        <v>0</v>
      </c>
      <c r="E68" s="86">
        <f t="shared" si="3"/>
        <v>0</v>
      </c>
      <c r="F68" s="87">
        <f>Invoice!G70</f>
        <v>0</v>
      </c>
      <c r="G68" s="88">
        <f t="shared" si="4"/>
        <v>0</v>
      </c>
    </row>
    <row r="69" spans="1:7" s="85" customFormat="1" hidden="1">
      <c r="A69" s="101" t="str">
        <f>Invoice!F71</f>
        <v>Exchange rate :</v>
      </c>
      <c r="B69" s="80">
        <f>Invoice!C71</f>
        <v>0</v>
      </c>
      <c r="C69" s="81">
        <f>Invoice!B71</f>
        <v>0</v>
      </c>
      <c r="D69" s="86">
        <f t="shared" si="2"/>
        <v>0</v>
      </c>
      <c r="E69" s="86">
        <f t="shared" si="3"/>
        <v>0</v>
      </c>
      <c r="F69" s="87">
        <f>Invoice!G71</f>
        <v>0</v>
      </c>
      <c r="G69" s="88">
        <f t="shared" si="4"/>
        <v>0</v>
      </c>
    </row>
    <row r="70" spans="1:7" s="85" customFormat="1" hidden="1">
      <c r="A70" s="101" t="str">
        <f>Invoice!F72</f>
        <v>Exchange rate :</v>
      </c>
      <c r="B70" s="80">
        <f>Invoice!C72</f>
        <v>0</v>
      </c>
      <c r="C70" s="81">
        <f>Invoice!B72</f>
        <v>0</v>
      </c>
      <c r="D70" s="86">
        <f t="shared" si="2"/>
        <v>0</v>
      </c>
      <c r="E70" s="86">
        <f t="shared" si="3"/>
        <v>0</v>
      </c>
      <c r="F70" s="87">
        <f>Invoice!G72</f>
        <v>0</v>
      </c>
      <c r="G70" s="88">
        <f t="shared" si="4"/>
        <v>0</v>
      </c>
    </row>
    <row r="71" spans="1:7" s="85" customFormat="1" hidden="1">
      <c r="A71" s="101" t="str">
        <f>Invoice!F73</f>
        <v>Exchange rate :</v>
      </c>
      <c r="B71" s="80">
        <f>Invoice!C73</f>
        <v>0</v>
      </c>
      <c r="C71" s="81">
        <f>Invoice!B73</f>
        <v>0</v>
      </c>
      <c r="D71" s="86">
        <f t="shared" si="2"/>
        <v>0</v>
      </c>
      <c r="E71" s="86">
        <f t="shared" si="3"/>
        <v>0</v>
      </c>
      <c r="F71" s="87">
        <f>Invoice!G73</f>
        <v>0</v>
      </c>
      <c r="G71" s="88">
        <f t="shared" si="4"/>
        <v>0</v>
      </c>
    </row>
    <row r="72" spans="1:7" s="85" customFormat="1" hidden="1">
      <c r="A72" s="101" t="str">
        <f>Invoice!F74</f>
        <v>Exchange rate :</v>
      </c>
      <c r="B72" s="80">
        <f>Invoice!C74</f>
        <v>0</v>
      </c>
      <c r="C72" s="81">
        <f>Invoice!B74</f>
        <v>0</v>
      </c>
      <c r="D72" s="86">
        <f t="shared" si="2"/>
        <v>0</v>
      </c>
      <c r="E72" s="86">
        <f t="shared" si="3"/>
        <v>0</v>
      </c>
      <c r="F72" s="87">
        <f>Invoice!G74</f>
        <v>0</v>
      </c>
      <c r="G72" s="88">
        <f t="shared" si="4"/>
        <v>0</v>
      </c>
    </row>
    <row r="73" spans="1:7" s="85" customFormat="1" hidden="1">
      <c r="A73" s="101" t="str">
        <f>Invoice!F75</f>
        <v>Exchange rate :</v>
      </c>
      <c r="B73" s="80">
        <f>Invoice!C75</f>
        <v>0</v>
      </c>
      <c r="C73" s="81">
        <f>Invoice!B75</f>
        <v>0</v>
      </c>
      <c r="D73" s="86">
        <f t="shared" si="2"/>
        <v>0</v>
      </c>
      <c r="E73" s="86">
        <f t="shared" si="3"/>
        <v>0</v>
      </c>
      <c r="F73" s="87">
        <f>Invoice!G75</f>
        <v>0</v>
      </c>
      <c r="G73" s="88">
        <f t="shared" si="4"/>
        <v>0</v>
      </c>
    </row>
    <row r="74" spans="1:7" s="85" customFormat="1" hidden="1">
      <c r="A74" s="101" t="str">
        <f>Invoice!F76</f>
        <v>Exchange rate :</v>
      </c>
      <c r="B74" s="80">
        <f>Invoice!C76</f>
        <v>0</v>
      </c>
      <c r="C74" s="81">
        <f>Invoice!B76</f>
        <v>0</v>
      </c>
      <c r="D74" s="86">
        <f t="shared" si="2"/>
        <v>0</v>
      </c>
      <c r="E74" s="86">
        <f t="shared" si="3"/>
        <v>0</v>
      </c>
      <c r="F74" s="87">
        <f>Invoice!G76</f>
        <v>0</v>
      </c>
      <c r="G74" s="88">
        <f t="shared" si="4"/>
        <v>0</v>
      </c>
    </row>
    <row r="75" spans="1:7" s="85" customFormat="1" hidden="1">
      <c r="A75" s="101" t="str">
        <f>Invoice!F77</f>
        <v>Exchange rate :</v>
      </c>
      <c r="B75" s="80">
        <f>Invoice!C77</f>
        <v>0</v>
      </c>
      <c r="C75" s="81">
        <f>Invoice!B77</f>
        <v>0</v>
      </c>
      <c r="D75" s="86">
        <f t="shared" si="2"/>
        <v>0</v>
      </c>
      <c r="E75" s="86">
        <f t="shared" si="3"/>
        <v>0</v>
      </c>
      <c r="F75" s="87">
        <f>Invoice!G77</f>
        <v>0</v>
      </c>
      <c r="G75" s="88">
        <f t="shared" si="4"/>
        <v>0</v>
      </c>
    </row>
    <row r="76" spans="1:7" s="85" customFormat="1" hidden="1">
      <c r="A76" s="101" t="str">
        <f>Invoice!F78</f>
        <v>Exchange rate :</v>
      </c>
      <c r="B76" s="80">
        <f>Invoice!C78</f>
        <v>0</v>
      </c>
      <c r="C76" s="81">
        <f>Invoice!B78</f>
        <v>0</v>
      </c>
      <c r="D76" s="86">
        <f t="shared" si="2"/>
        <v>0</v>
      </c>
      <c r="E76" s="86">
        <f t="shared" si="3"/>
        <v>0</v>
      </c>
      <c r="F76" s="87">
        <f>Invoice!G78</f>
        <v>0</v>
      </c>
      <c r="G76" s="88">
        <f t="shared" si="4"/>
        <v>0</v>
      </c>
    </row>
    <row r="77" spans="1:7" s="85" customFormat="1" hidden="1">
      <c r="A77" s="101" t="str">
        <f>Invoice!F79</f>
        <v>Exchange rate :</v>
      </c>
      <c r="B77" s="80">
        <f>Invoice!C79</f>
        <v>0</v>
      </c>
      <c r="C77" s="81">
        <f>Invoice!B79</f>
        <v>0</v>
      </c>
      <c r="D77" s="86">
        <f t="shared" si="2"/>
        <v>0</v>
      </c>
      <c r="E77" s="86">
        <f t="shared" si="3"/>
        <v>0</v>
      </c>
      <c r="F77" s="87">
        <f>Invoice!G79</f>
        <v>0</v>
      </c>
      <c r="G77" s="88">
        <f t="shared" si="4"/>
        <v>0</v>
      </c>
    </row>
    <row r="78" spans="1:7" s="85" customFormat="1" hidden="1">
      <c r="A78" s="101" t="str">
        <f>Invoice!F80</f>
        <v>Exchange rate :</v>
      </c>
      <c r="B78" s="80">
        <f>Invoice!C80</f>
        <v>0</v>
      </c>
      <c r="C78" s="81">
        <f>Invoice!B80</f>
        <v>0</v>
      </c>
      <c r="D78" s="86">
        <f t="shared" si="2"/>
        <v>0</v>
      </c>
      <c r="E78" s="86">
        <f t="shared" si="3"/>
        <v>0</v>
      </c>
      <c r="F78" s="87">
        <f>Invoice!G80</f>
        <v>0</v>
      </c>
      <c r="G78" s="88">
        <f t="shared" si="4"/>
        <v>0</v>
      </c>
    </row>
    <row r="79" spans="1:7" s="85" customFormat="1" hidden="1">
      <c r="A79" s="101" t="str">
        <f>Invoice!F81</f>
        <v>Exchange rate :</v>
      </c>
      <c r="B79" s="80">
        <f>Invoice!C81</f>
        <v>0</v>
      </c>
      <c r="C79" s="81">
        <f>Invoice!B81</f>
        <v>0</v>
      </c>
      <c r="D79" s="86">
        <f t="shared" si="2"/>
        <v>0</v>
      </c>
      <c r="E79" s="86">
        <f t="shared" si="3"/>
        <v>0</v>
      </c>
      <c r="F79" s="87">
        <f>Invoice!G81</f>
        <v>0</v>
      </c>
      <c r="G79" s="88">
        <f t="shared" si="4"/>
        <v>0</v>
      </c>
    </row>
    <row r="80" spans="1:7" s="85" customFormat="1" hidden="1">
      <c r="A80" s="101" t="str">
        <f>Invoice!F82</f>
        <v>Exchange rate :</v>
      </c>
      <c r="B80" s="80">
        <f>Invoice!C82</f>
        <v>0</v>
      </c>
      <c r="C80" s="81">
        <f>Invoice!B82</f>
        <v>0</v>
      </c>
      <c r="D80" s="86">
        <f t="shared" si="2"/>
        <v>0</v>
      </c>
      <c r="E80" s="86">
        <f t="shared" si="3"/>
        <v>0</v>
      </c>
      <c r="F80" s="87">
        <f>Invoice!G82</f>
        <v>0</v>
      </c>
      <c r="G80" s="88">
        <f t="shared" si="4"/>
        <v>0</v>
      </c>
    </row>
    <row r="81" spans="1:7" s="85" customFormat="1" hidden="1">
      <c r="A81" s="101" t="str">
        <f>Invoice!F83</f>
        <v>Exchange rate :</v>
      </c>
      <c r="B81" s="80">
        <f>Invoice!C83</f>
        <v>0</v>
      </c>
      <c r="C81" s="81">
        <f>Invoice!B83</f>
        <v>0</v>
      </c>
      <c r="D81" s="86">
        <f t="shared" si="2"/>
        <v>0</v>
      </c>
      <c r="E81" s="86">
        <f t="shared" si="3"/>
        <v>0</v>
      </c>
      <c r="F81" s="87">
        <f>Invoice!G83</f>
        <v>0</v>
      </c>
      <c r="G81" s="88">
        <f t="shared" si="4"/>
        <v>0</v>
      </c>
    </row>
    <row r="82" spans="1:7" s="85" customFormat="1" hidden="1">
      <c r="A82" s="101" t="str">
        <f>Invoice!F84</f>
        <v>Exchange rate :</v>
      </c>
      <c r="B82" s="80">
        <f>Invoice!C84</f>
        <v>0</v>
      </c>
      <c r="C82" s="81">
        <f>Invoice!B84</f>
        <v>0</v>
      </c>
      <c r="D82" s="86">
        <f t="shared" si="2"/>
        <v>0</v>
      </c>
      <c r="E82" s="86">
        <f t="shared" si="3"/>
        <v>0</v>
      </c>
      <c r="F82" s="87">
        <f>Invoice!G84</f>
        <v>0</v>
      </c>
      <c r="G82" s="88">
        <f t="shared" si="4"/>
        <v>0</v>
      </c>
    </row>
    <row r="83" spans="1:7" s="85" customFormat="1" hidden="1">
      <c r="A83" s="101" t="str">
        <f>Invoice!F85</f>
        <v>Exchange rate :</v>
      </c>
      <c r="B83" s="80">
        <f>Invoice!C85</f>
        <v>0</v>
      </c>
      <c r="C83" s="81">
        <f>Invoice!B85</f>
        <v>0</v>
      </c>
      <c r="D83" s="86">
        <f t="shared" si="2"/>
        <v>0</v>
      </c>
      <c r="E83" s="86">
        <f t="shared" si="3"/>
        <v>0</v>
      </c>
      <c r="F83" s="87">
        <f>Invoice!G85</f>
        <v>0</v>
      </c>
      <c r="G83" s="88">
        <f t="shared" si="4"/>
        <v>0</v>
      </c>
    </row>
    <row r="84" spans="1:7" s="85" customFormat="1" hidden="1">
      <c r="A84" s="101" t="str">
        <f>Invoice!F86</f>
        <v>Exchange rate :</v>
      </c>
      <c r="B84" s="80">
        <f>Invoice!C86</f>
        <v>0</v>
      </c>
      <c r="C84" s="81">
        <f>Invoice!B86</f>
        <v>0</v>
      </c>
      <c r="D84" s="86">
        <f t="shared" si="2"/>
        <v>0</v>
      </c>
      <c r="E84" s="86">
        <f t="shared" si="3"/>
        <v>0</v>
      </c>
      <c r="F84" s="87">
        <f>Invoice!G86</f>
        <v>0</v>
      </c>
      <c r="G84" s="88">
        <f t="shared" si="4"/>
        <v>0</v>
      </c>
    </row>
    <row r="85" spans="1:7" s="85" customFormat="1" hidden="1">
      <c r="A85" s="101" t="str">
        <f>Invoice!F87</f>
        <v>Exchange rate :</v>
      </c>
      <c r="B85" s="80">
        <f>Invoice!C87</f>
        <v>0</v>
      </c>
      <c r="C85" s="81">
        <f>Invoice!B87</f>
        <v>0</v>
      </c>
      <c r="D85" s="86">
        <f t="shared" si="2"/>
        <v>0</v>
      </c>
      <c r="E85" s="86">
        <f t="shared" si="3"/>
        <v>0</v>
      </c>
      <c r="F85" s="87">
        <f>Invoice!G87</f>
        <v>0</v>
      </c>
      <c r="G85" s="88">
        <f t="shared" si="4"/>
        <v>0</v>
      </c>
    </row>
    <row r="86" spans="1:7" s="85" customFormat="1" hidden="1">
      <c r="A86" s="101" t="str">
        <f>Invoice!F88</f>
        <v>Exchange rate :</v>
      </c>
      <c r="B86" s="80">
        <f>Invoice!C88</f>
        <v>0</v>
      </c>
      <c r="C86" s="81">
        <f>Invoice!B88</f>
        <v>0</v>
      </c>
      <c r="D86" s="86">
        <f t="shared" si="2"/>
        <v>0</v>
      </c>
      <c r="E86" s="86">
        <f t="shared" si="3"/>
        <v>0</v>
      </c>
      <c r="F86" s="87">
        <f>Invoice!G88</f>
        <v>0</v>
      </c>
      <c r="G86" s="88">
        <f t="shared" si="4"/>
        <v>0</v>
      </c>
    </row>
    <row r="87" spans="1:7" s="85" customFormat="1" hidden="1">
      <c r="A87" s="101" t="str">
        <f>Invoice!F89</f>
        <v>Exchange rate :</v>
      </c>
      <c r="B87" s="80">
        <f>Invoice!C89</f>
        <v>0</v>
      </c>
      <c r="C87" s="81">
        <f>Invoice!B89</f>
        <v>0</v>
      </c>
      <c r="D87" s="86">
        <f t="shared" si="2"/>
        <v>0</v>
      </c>
      <c r="E87" s="86">
        <f t="shared" si="3"/>
        <v>0</v>
      </c>
      <c r="F87" s="87">
        <f>Invoice!G89</f>
        <v>0</v>
      </c>
      <c r="G87" s="88">
        <f t="shared" si="4"/>
        <v>0</v>
      </c>
    </row>
    <row r="88" spans="1:7" s="85" customFormat="1" hidden="1">
      <c r="A88" s="101" t="str">
        <f>Invoice!F90</f>
        <v>Exchange rate :</v>
      </c>
      <c r="B88" s="80">
        <f>Invoice!C90</f>
        <v>0</v>
      </c>
      <c r="C88" s="81">
        <f>Invoice!B90</f>
        <v>0</v>
      </c>
      <c r="D88" s="86">
        <f t="shared" si="2"/>
        <v>0</v>
      </c>
      <c r="E88" s="86">
        <f t="shared" si="3"/>
        <v>0</v>
      </c>
      <c r="F88" s="87">
        <f>Invoice!G90</f>
        <v>0</v>
      </c>
      <c r="G88" s="88">
        <f t="shared" si="4"/>
        <v>0</v>
      </c>
    </row>
    <row r="89" spans="1:7" s="85" customFormat="1" hidden="1">
      <c r="A89" s="101" t="str">
        <f>Invoice!F91</f>
        <v>Exchange rate :</v>
      </c>
      <c r="B89" s="80">
        <f>Invoice!C91</f>
        <v>0</v>
      </c>
      <c r="C89" s="81">
        <f>Invoice!B91</f>
        <v>0</v>
      </c>
      <c r="D89" s="86">
        <f t="shared" si="2"/>
        <v>0</v>
      </c>
      <c r="E89" s="86">
        <f t="shared" si="3"/>
        <v>0</v>
      </c>
      <c r="F89" s="87">
        <f>Invoice!G91</f>
        <v>0</v>
      </c>
      <c r="G89" s="88">
        <f t="shared" si="4"/>
        <v>0</v>
      </c>
    </row>
    <row r="90" spans="1:7" s="85" customFormat="1" hidden="1">
      <c r="A90" s="101" t="str">
        <f>Invoice!F92</f>
        <v>Exchange rate :</v>
      </c>
      <c r="B90" s="80">
        <f>Invoice!C92</f>
        <v>0</v>
      </c>
      <c r="C90" s="81">
        <f>Invoice!B92</f>
        <v>0</v>
      </c>
      <c r="D90" s="86">
        <f t="shared" si="2"/>
        <v>0</v>
      </c>
      <c r="E90" s="86">
        <f t="shared" si="3"/>
        <v>0</v>
      </c>
      <c r="F90" s="87">
        <f>Invoice!G92</f>
        <v>0</v>
      </c>
      <c r="G90" s="88">
        <f t="shared" si="4"/>
        <v>0</v>
      </c>
    </row>
    <row r="91" spans="1:7" s="85" customFormat="1" hidden="1">
      <c r="A91" s="101" t="str">
        <f>Invoice!F93</f>
        <v>Exchange rate :</v>
      </c>
      <c r="B91" s="80">
        <f>Invoice!C93</f>
        <v>0</v>
      </c>
      <c r="C91" s="81">
        <f>Invoice!B93</f>
        <v>0</v>
      </c>
      <c r="D91" s="86">
        <f t="shared" si="2"/>
        <v>0</v>
      </c>
      <c r="E91" s="86">
        <f t="shared" si="3"/>
        <v>0</v>
      </c>
      <c r="F91" s="87">
        <f>Invoice!G93</f>
        <v>0</v>
      </c>
      <c r="G91" s="88">
        <f t="shared" si="4"/>
        <v>0</v>
      </c>
    </row>
    <row r="92" spans="1:7" s="85" customFormat="1" hidden="1">
      <c r="A92" s="101" t="str">
        <f>Invoice!F94</f>
        <v>Exchange rate :</v>
      </c>
      <c r="B92" s="80">
        <f>Invoice!C94</f>
        <v>0</v>
      </c>
      <c r="C92" s="81">
        <f>Invoice!B94</f>
        <v>0</v>
      </c>
      <c r="D92" s="86">
        <f t="shared" si="2"/>
        <v>0</v>
      </c>
      <c r="E92" s="86">
        <f t="shared" si="3"/>
        <v>0</v>
      </c>
      <c r="F92" s="87">
        <f>Invoice!G94</f>
        <v>0</v>
      </c>
      <c r="G92" s="88">
        <f t="shared" si="4"/>
        <v>0</v>
      </c>
    </row>
    <row r="93" spans="1:7" s="85" customFormat="1" hidden="1">
      <c r="A93" s="101" t="str">
        <f>Invoice!F95</f>
        <v>Exchange rate :</v>
      </c>
      <c r="B93" s="80">
        <f>Invoice!C95</f>
        <v>0</v>
      </c>
      <c r="C93" s="81">
        <f>Invoice!B95</f>
        <v>0</v>
      </c>
      <c r="D93" s="86">
        <f t="shared" si="2"/>
        <v>0</v>
      </c>
      <c r="E93" s="86">
        <f t="shared" si="3"/>
        <v>0</v>
      </c>
      <c r="F93" s="87">
        <f>Invoice!G95</f>
        <v>0</v>
      </c>
      <c r="G93" s="88">
        <f t="shared" si="4"/>
        <v>0</v>
      </c>
    </row>
    <row r="94" spans="1:7" s="85" customFormat="1" hidden="1">
      <c r="A94" s="101" t="str">
        <f>Invoice!F96</f>
        <v>Exchange rate :</v>
      </c>
      <c r="B94" s="80">
        <f>Invoice!C96</f>
        <v>0</v>
      </c>
      <c r="C94" s="81">
        <f>Invoice!B96</f>
        <v>0</v>
      </c>
      <c r="D94" s="86">
        <f t="shared" si="2"/>
        <v>0</v>
      </c>
      <c r="E94" s="86">
        <f t="shared" si="3"/>
        <v>0</v>
      </c>
      <c r="F94" s="87">
        <f>Invoice!G96</f>
        <v>0</v>
      </c>
      <c r="G94" s="88">
        <f t="shared" si="4"/>
        <v>0</v>
      </c>
    </row>
    <row r="95" spans="1:7" s="85" customFormat="1" hidden="1">
      <c r="A95" s="101" t="str">
        <f>Invoice!F97</f>
        <v>Exchange rate :</v>
      </c>
      <c r="B95" s="80">
        <f>Invoice!C97</f>
        <v>0</v>
      </c>
      <c r="C95" s="81">
        <f>Invoice!B97</f>
        <v>0</v>
      </c>
      <c r="D95" s="86">
        <f t="shared" si="2"/>
        <v>0</v>
      </c>
      <c r="E95" s="86">
        <f t="shared" si="3"/>
        <v>0</v>
      </c>
      <c r="F95" s="87">
        <f>Invoice!G97</f>
        <v>0</v>
      </c>
      <c r="G95" s="88">
        <f t="shared" si="4"/>
        <v>0</v>
      </c>
    </row>
    <row r="96" spans="1:7" s="85" customFormat="1" hidden="1">
      <c r="A96" s="101" t="str">
        <f>Invoice!F98</f>
        <v>Exchange rate :</v>
      </c>
      <c r="B96" s="80">
        <f>Invoice!C98</f>
        <v>0</v>
      </c>
      <c r="C96" s="81">
        <f>Invoice!B98</f>
        <v>0</v>
      </c>
      <c r="D96" s="86">
        <f t="shared" si="2"/>
        <v>0</v>
      </c>
      <c r="E96" s="86">
        <f t="shared" si="3"/>
        <v>0</v>
      </c>
      <c r="F96" s="87">
        <f>Invoice!G98</f>
        <v>0</v>
      </c>
      <c r="G96" s="88">
        <f t="shared" si="4"/>
        <v>0</v>
      </c>
    </row>
    <row r="97" spans="1:7" s="85" customFormat="1" hidden="1">
      <c r="A97" s="101" t="str">
        <f>Invoice!F99</f>
        <v>Exchange rate :</v>
      </c>
      <c r="B97" s="80">
        <f>Invoice!C99</f>
        <v>0</v>
      </c>
      <c r="C97" s="81">
        <f>Invoice!B99</f>
        <v>0</v>
      </c>
      <c r="D97" s="86">
        <f t="shared" si="2"/>
        <v>0</v>
      </c>
      <c r="E97" s="86">
        <f t="shared" si="3"/>
        <v>0</v>
      </c>
      <c r="F97" s="87">
        <f>Invoice!G99</f>
        <v>0</v>
      </c>
      <c r="G97" s="88">
        <f t="shared" si="4"/>
        <v>0</v>
      </c>
    </row>
    <row r="98" spans="1:7" s="85" customFormat="1" hidden="1">
      <c r="A98" s="101" t="str">
        <f>Invoice!F100</f>
        <v>Exchange rate :</v>
      </c>
      <c r="B98" s="80">
        <f>Invoice!C100</f>
        <v>0</v>
      </c>
      <c r="C98" s="81">
        <f>Invoice!B100</f>
        <v>0</v>
      </c>
      <c r="D98" s="86">
        <f t="shared" si="2"/>
        <v>0</v>
      </c>
      <c r="E98" s="86">
        <f t="shared" si="3"/>
        <v>0</v>
      </c>
      <c r="F98" s="87">
        <f>Invoice!G100</f>
        <v>0</v>
      </c>
      <c r="G98" s="88">
        <f t="shared" si="4"/>
        <v>0</v>
      </c>
    </row>
    <row r="99" spans="1:7" s="85" customFormat="1" hidden="1">
      <c r="A99" s="101" t="str">
        <f>Invoice!F101</f>
        <v>Exchange rate :</v>
      </c>
      <c r="B99" s="80">
        <f>Invoice!C101</f>
        <v>0</v>
      </c>
      <c r="C99" s="81">
        <f>Invoice!B101</f>
        <v>0</v>
      </c>
      <c r="D99" s="86">
        <f t="shared" si="2"/>
        <v>0</v>
      </c>
      <c r="E99" s="86">
        <f t="shared" si="3"/>
        <v>0</v>
      </c>
      <c r="F99" s="87">
        <f>Invoice!G101</f>
        <v>0</v>
      </c>
      <c r="G99" s="88">
        <f t="shared" si="4"/>
        <v>0</v>
      </c>
    </row>
    <row r="100" spans="1:7" s="85" customFormat="1" hidden="1">
      <c r="A100" s="101" t="str">
        <f>Invoice!F102</f>
        <v>Exchange rate :</v>
      </c>
      <c r="B100" s="80">
        <f>Invoice!C102</f>
        <v>0</v>
      </c>
      <c r="C100" s="81">
        <f>Invoice!B102</f>
        <v>0</v>
      </c>
      <c r="D100" s="86">
        <f t="shared" si="2"/>
        <v>0</v>
      </c>
      <c r="E100" s="86">
        <f t="shared" si="3"/>
        <v>0</v>
      </c>
      <c r="F100" s="87">
        <f>Invoice!G102</f>
        <v>0</v>
      </c>
      <c r="G100" s="88">
        <f t="shared" si="4"/>
        <v>0</v>
      </c>
    </row>
    <row r="101" spans="1:7" s="85" customFormat="1" hidden="1">
      <c r="A101" s="101" t="str">
        <f>Invoice!F103</f>
        <v>Exchange rate :</v>
      </c>
      <c r="B101" s="80">
        <f>Invoice!C103</f>
        <v>0</v>
      </c>
      <c r="C101" s="81">
        <f>Invoice!B103</f>
        <v>0</v>
      </c>
      <c r="D101" s="86">
        <f t="shared" si="2"/>
        <v>0</v>
      </c>
      <c r="E101" s="86">
        <f t="shared" si="3"/>
        <v>0</v>
      </c>
      <c r="F101" s="87">
        <f>Invoice!G103</f>
        <v>0</v>
      </c>
      <c r="G101" s="88">
        <f t="shared" si="4"/>
        <v>0</v>
      </c>
    </row>
    <row r="102" spans="1:7" s="85" customFormat="1" hidden="1">
      <c r="A102" s="101" t="str">
        <f>Invoice!F104</f>
        <v>Exchange rate :</v>
      </c>
      <c r="B102" s="80">
        <f>Invoice!C104</f>
        <v>0</v>
      </c>
      <c r="C102" s="81">
        <f>Invoice!B104</f>
        <v>0</v>
      </c>
      <c r="D102" s="86">
        <f t="shared" si="2"/>
        <v>0</v>
      </c>
      <c r="E102" s="86">
        <f t="shared" si="3"/>
        <v>0</v>
      </c>
      <c r="F102" s="87">
        <f>Invoice!G104</f>
        <v>0</v>
      </c>
      <c r="G102" s="88">
        <f t="shared" si="4"/>
        <v>0</v>
      </c>
    </row>
    <row r="103" spans="1:7" s="85" customFormat="1" hidden="1">
      <c r="A103" s="101" t="str">
        <f>Invoice!F105</f>
        <v>Exchange rate :</v>
      </c>
      <c r="B103" s="80">
        <f>Invoice!C105</f>
        <v>0</v>
      </c>
      <c r="C103" s="81">
        <f>Invoice!B105</f>
        <v>0</v>
      </c>
      <c r="D103" s="86">
        <f t="shared" si="2"/>
        <v>0</v>
      </c>
      <c r="E103" s="86">
        <f t="shared" si="3"/>
        <v>0</v>
      </c>
      <c r="F103" s="87">
        <f>Invoice!G105</f>
        <v>0</v>
      </c>
      <c r="G103" s="88">
        <f t="shared" si="4"/>
        <v>0</v>
      </c>
    </row>
    <row r="104" spans="1:7" s="85" customFormat="1" hidden="1">
      <c r="A104" s="101" t="str">
        <f>Invoice!F106</f>
        <v>Exchange rate :</v>
      </c>
      <c r="B104" s="80">
        <f>Invoice!C106</f>
        <v>0</v>
      </c>
      <c r="C104" s="81">
        <f>Invoice!B106</f>
        <v>0</v>
      </c>
      <c r="D104" s="86">
        <f t="shared" si="2"/>
        <v>0</v>
      </c>
      <c r="E104" s="86">
        <f t="shared" si="3"/>
        <v>0</v>
      </c>
      <c r="F104" s="87">
        <f>Invoice!G106</f>
        <v>0</v>
      </c>
      <c r="G104" s="88">
        <f t="shared" si="4"/>
        <v>0</v>
      </c>
    </row>
    <row r="105" spans="1:7" s="85" customFormat="1" hidden="1">
      <c r="A105" s="101" t="str">
        <f>Invoice!F107</f>
        <v>Exchange rate :</v>
      </c>
      <c r="B105" s="80">
        <f>Invoice!C107</f>
        <v>0</v>
      </c>
      <c r="C105" s="81">
        <f>Invoice!B107</f>
        <v>0</v>
      </c>
      <c r="D105" s="86">
        <f t="shared" si="2"/>
        <v>0</v>
      </c>
      <c r="E105" s="86">
        <f t="shared" si="3"/>
        <v>0</v>
      </c>
      <c r="F105" s="87">
        <f>Invoice!G107</f>
        <v>0</v>
      </c>
      <c r="G105" s="88">
        <f t="shared" si="4"/>
        <v>0</v>
      </c>
    </row>
    <row r="106" spans="1:7" s="85" customFormat="1" hidden="1">
      <c r="A106" s="101" t="str">
        <f>Invoice!F108</f>
        <v>Exchange rate :</v>
      </c>
      <c r="B106" s="80">
        <f>Invoice!C108</f>
        <v>0</v>
      </c>
      <c r="C106" s="81">
        <f>Invoice!B108</f>
        <v>0</v>
      </c>
      <c r="D106" s="86">
        <f t="shared" si="2"/>
        <v>0</v>
      </c>
      <c r="E106" s="86">
        <f t="shared" si="3"/>
        <v>0</v>
      </c>
      <c r="F106" s="87">
        <f>Invoice!G108</f>
        <v>0</v>
      </c>
      <c r="G106" s="88">
        <f t="shared" si="4"/>
        <v>0</v>
      </c>
    </row>
    <row r="107" spans="1:7" s="85" customFormat="1" hidden="1">
      <c r="A107" s="101" t="str">
        <f>Invoice!F109</f>
        <v>Exchange rate :</v>
      </c>
      <c r="B107" s="80">
        <f>Invoice!C109</f>
        <v>0</v>
      </c>
      <c r="C107" s="81">
        <f>Invoice!B109</f>
        <v>0</v>
      </c>
      <c r="D107" s="86">
        <f t="shared" si="2"/>
        <v>0</v>
      </c>
      <c r="E107" s="86">
        <f t="shared" si="3"/>
        <v>0</v>
      </c>
      <c r="F107" s="87">
        <f>Invoice!G109</f>
        <v>0</v>
      </c>
      <c r="G107" s="88">
        <f t="shared" si="4"/>
        <v>0</v>
      </c>
    </row>
    <row r="108" spans="1:7" s="85" customFormat="1" hidden="1">
      <c r="A108" s="101" t="str">
        <f>Invoice!F110</f>
        <v>Exchange rate :</v>
      </c>
      <c r="B108" s="80">
        <f>Invoice!C110</f>
        <v>0</v>
      </c>
      <c r="C108" s="81">
        <f>Invoice!B110</f>
        <v>0</v>
      </c>
      <c r="D108" s="86">
        <f t="shared" si="2"/>
        <v>0</v>
      </c>
      <c r="E108" s="86">
        <f t="shared" si="3"/>
        <v>0</v>
      </c>
      <c r="F108" s="87">
        <f>Invoice!G110</f>
        <v>0</v>
      </c>
      <c r="G108" s="88">
        <f t="shared" si="4"/>
        <v>0</v>
      </c>
    </row>
    <row r="109" spans="1:7" s="85" customFormat="1" hidden="1">
      <c r="A109" s="101" t="str">
        <f>Invoice!F111</f>
        <v>Exchange rate :</v>
      </c>
      <c r="B109" s="80">
        <f>Invoice!C111</f>
        <v>0</v>
      </c>
      <c r="C109" s="81">
        <f>Invoice!B111</f>
        <v>0</v>
      </c>
      <c r="D109" s="86">
        <f t="shared" si="2"/>
        <v>0</v>
      </c>
      <c r="E109" s="86">
        <f t="shared" si="3"/>
        <v>0</v>
      </c>
      <c r="F109" s="87">
        <f>Invoice!G111</f>
        <v>0</v>
      </c>
      <c r="G109" s="88">
        <f t="shared" si="4"/>
        <v>0</v>
      </c>
    </row>
    <row r="110" spans="1:7" s="85" customFormat="1" hidden="1">
      <c r="A110" s="101" t="str">
        <f>Invoice!F112</f>
        <v>Exchange rate :</v>
      </c>
      <c r="B110" s="80">
        <f>Invoice!C112</f>
        <v>0</v>
      </c>
      <c r="C110" s="81">
        <f>Invoice!B112</f>
        <v>0</v>
      </c>
      <c r="D110" s="86">
        <f t="shared" si="2"/>
        <v>0</v>
      </c>
      <c r="E110" s="86">
        <f t="shared" si="3"/>
        <v>0</v>
      </c>
      <c r="F110" s="87">
        <f>Invoice!G112</f>
        <v>0</v>
      </c>
      <c r="G110" s="88">
        <f t="shared" si="4"/>
        <v>0</v>
      </c>
    </row>
    <row r="111" spans="1:7" s="85" customFormat="1" hidden="1">
      <c r="A111" s="101" t="str">
        <f>Invoice!F113</f>
        <v>Exchange rate :</v>
      </c>
      <c r="B111" s="80">
        <f>Invoice!C113</f>
        <v>0</v>
      </c>
      <c r="C111" s="81">
        <f>Invoice!B113</f>
        <v>0</v>
      </c>
      <c r="D111" s="86">
        <f t="shared" si="2"/>
        <v>0</v>
      </c>
      <c r="E111" s="86">
        <f t="shared" si="3"/>
        <v>0</v>
      </c>
      <c r="F111" s="87">
        <f>Invoice!G113</f>
        <v>0</v>
      </c>
      <c r="G111" s="88">
        <f t="shared" si="4"/>
        <v>0</v>
      </c>
    </row>
    <row r="112" spans="1:7" s="85" customFormat="1" hidden="1">
      <c r="A112" s="101" t="str">
        <f>Invoice!F114</f>
        <v>Exchange rate :</v>
      </c>
      <c r="B112" s="80">
        <f>Invoice!C114</f>
        <v>0</v>
      </c>
      <c r="C112" s="81">
        <f>Invoice!B114</f>
        <v>0</v>
      </c>
      <c r="D112" s="86">
        <f t="shared" si="2"/>
        <v>0</v>
      </c>
      <c r="E112" s="86">
        <f t="shared" si="3"/>
        <v>0</v>
      </c>
      <c r="F112" s="87">
        <f>Invoice!G114</f>
        <v>0</v>
      </c>
      <c r="G112" s="88">
        <f t="shared" si="4"/>
        <v>0</v>
      </c>
    </row>
    <row r="113" spans="1:7" s="85" customFormat="1" hidden="1">
      <c r="A113" s="101" t="str">
        <f>Invoice!F115</f>
        <v>Exchange rate :</v>
      </c>
      <c r="B113" s="80">
        <f>Invoice!C115</f>
        <v>0</v>
      </c>
      <c r="C113" s="81">
        <f>Invoice!B115</f>
        <v>0</v>
      </c>
      <c r="D113" s="86">
        <f t="shared" si="2"/>
        <v>0</v>
      </c>
      <c r="E113" s="86">
        <f t="shared" si="3"/>
        <v>0</v>
      </c>
      <c r="F113" s="87">
        <f>Invoice!G115</f>
        <v>0</v>
      </c>
      <c r="G113" s="88">
        <f t="shared" si="4"/>
        <v>0</v>
      </c>
    </row>
    <row r="114" spans="1:7" s="85" customFormat="1" hidden="1">
      <c r="A114" s="101" t="str">
        <f>Invoice!F116</f>
        <v>Exchange rate :</v>
      </c>
      <c r="B114" s="80">
        <f>Invoice!C116</f>
        <v>0</v>
      </c>
      <c r="C114" s="81">
        <f>Invoice!B116</f>
        <v>0</v>
      </c>
      <c r="D114" s="86">
        <f t="shared" si="2"/>
        <v>0</v>
      </c>
      <c r="E114" s="86">
        <f t="shared" si="3"/>
        <v>0</v>
      </c>
      <c r="F114" s="87">
        <f>Invoice!G116</f>
        <v>0</v>
      </c>
      <c r="G114" s="88">
        <f t="shared" si="4"/>
        <v>0</v>
      </c>
    </row>
    <row r="115" spans="1:7" s="85" customFormat="1" hidden="1">
      <c r="A115" s="101" t="str">
        <f>Invoice!F117</f>
        <v>Exchange rate :</v>
      </c>
      <c r="B115" s="80">
        <f>Invoice!C117</f>
        <v>0</v>
      </c>
      <c r="C115" s="81">
        <f>Invoice!B117</f>
        <v>0</v>
      </c>
      <c r="D115" s="86">
        <f t="shared" si="2"/>
        <v>0</v>
      </c>
      <c r="E115" s="86">
        <f t="shared" si="3"/>
        <v>0</v>
      </c>
      <c r="F115" s="87">
        <f>Invoice!G117</f>
        <v>0</v>
      </c>
      <c r="G115" s="88">
        <f t="shared" si="4"/>
        <v>0</v>
      </c>
    </row>
    <row r="116" spans="1:7" s="85" customFormat="1" hidden="1">
      <c r="A116" s="101" t="str">
        <f>Invoice!F118</f>
        <v>Exchange rate :</v>
      </c>
      <c r="B116" s="80">
        <f>Invoice!C118</f>
        <v>0</v>
      </c>
      <c r="C116" s="81">
        <f>Invoice!B118</f>
        <v>0</v>
      </c>
      <c r="D116" s="86">
        <f t="shared" si="2"/>
        <v>0</v>
      </c>
      <c r="E116" s="86">
        <f t="shared" si="3"/>
        <v>0</v>
      </c>
      <c r="F116" s="87">
        <f>Invoice!G118</f>
        <v>0</v>
      </c>
      <c r="G116" s="88">
        <f t="shared" si="4"/>
        <v>0</v>
      </c>
    </row>
    <row r="117" spans="1:7" s="85" customFormat="1" hidden="1">
      <c r="A117" s="101" t="str">
        <f>Invoice!F119</f>
        <v>Exchange rate :</v>
      </c>
      <c r="B117" s="80">
        <f>Invoice!C119</f>
        <v>0</v>
      </c>
      <c r="C117" s="81">
        <f>Invoice!B119</f>
        <v>0</v>
      </c>
      <c r="D117" s="86">
        <f t="shared" si="2"/>
        <v>0</v>
      </c>
      <c r="E117" s="86">
        <f t="shared" si="3"/>
        <v>0</v>
      </c>
      <c r="F117" s="87">
        <f>Invoice!G119</f>
        <v>0</v>
      </c>
      <c r="G117" s="88">
        <f t="shared" si="4"/>
        <v>0</v>
      </c>
    </row>
    <row r="118" spans="1:7" s="85" customFormat="1" hidden="1">
      <c r="A118" s="101" t="str">
        <f>Invoice!F120</f>
        <v>Exchange rate :</v>
      </c>
      <c r="B118" s="80">
        <f>Invoice!C120</f>
        <v>0</v>
      </c>
      <c r="C118" s="81">
        <f>Invoice!B120</f>
        <v>0</v>
      </c>
      <c r="D118" s="86">
        <f t="shared" si="2"/>
        <v>0</v>
      </c>
      <c r="E118" s="86">
        <f t="shared" si="3"/>
        <v>0</v>
      </c>
      <c r="F118" s="87">
        <f>Invoice!G120</f>
        <v>0</v>
      </c>
      <c r="G118" s="88">
        <f t="shared" si="4"/>
        <v>0</v>
      </c>
    </row>
    <row r="119" spans="1:7" s="85" customFormat="1" hidden="1">
      <c r="A119" s="101" t="str">
        <f>Invoice!F121</f>
        <v>Exchange rate :</v>
      </c>
      <c r="B119" s="80">
        <f>Invoice!C121</f>
        <v>0</v>
      </c>
      <c r="C119" s="81">
        <f>Invoice!B121</f>
        <v>0</v>
      </c>
      <c r="D119" s="86">
        <f t="shared" si="2"/>
        <v>0</v>
      </c>
      <c r="E119" s="86">
        <f t="shared" si="3"/>
        <v>0</v>
      </c>
      <c r="F119" s="87">
        <f>Invoice!G121</f>
        <v>0</v>
      </c>
      <c r="G119" s="88">
        <f t="shared" si="4"/>
        <v>0</v>
      </c>
    </row>
    <row r="120" spans="1:7" s="85" customFormat="1" hidden="1">
      <c r="A120" s="101" t="str">
        <f>Invoice!F122</f>
        <v>Exchange rate :</v>
      </c>
      <c r="B120" s="80">
        <f>Invoice!C122</f>
        <v>0</v>
      </c>
      <c r="C120" s="81">
        <f>Invoice!B122</f>
        <v>0</v>
      </c>
      <c r="D120" s="86">
        <f t="shared" si="2"/>
        <v>0</v>
      </c>
      <c r="E120" s="86">
        <f t="shared" si="3"/>
        <v>0</v>
      </c>
      <c r="F120" s="87">
        <f>Invoice!G122</f>
        <v>0</v>
      </c>
      <c r="G120" s="88">
        <f t="shared" si="4"/>
        <v>0</v>
      </c>
    </row>
    <row r="121" spans="1:7" s="85" customFormat="1" hidden="1">
      <c r="A121" s="101" t="str">
        <f>Invoice!F123</f>
        <v>Exchange rate :</v>
      </c>
      <c r="B121" s="80">
        <f>Invoice!C123</f>
        <v>0</v>
      </c>
      <c r="C121" s="81">
        <f>Invoice!B123</f>
        <v>0</v>
      </c>
      <c r="D121" s="86">
        <f t="shared" si="2"/>
        <v>0</v>
      </c>
      <c r="E121" s="86">
        <f t="shared" si="3"/>
        <v>0</v>
      </c>
      <c r="F121" s="87">
        <f>Invoice!G123</f>
        <v>0</v>
      </c>
      <c r="G121" s="88">
        <f t="shared" si="4"/>
        <v>0</v>
      </c>
    </row>
    <row r="122" spans="1:7" s="85" customFormat="1" hidden="1">
      <c r="A122" s="101" t="str">
        <f>Invoice!F124</f>
        <v>Exchange rate :</v>
      </c>
      <c r="B122" s="80">
        <f>Invoice!C124</f>
        <v>0</v>
      </c>
      <c r="C122" s="81">
        <f>Invoice!B124</f>
        <v>0</v>
      </c>
      <c r="D122" s="86">
        <f t="shared" si="2"/>
        <v>0</v>
      </c>
      <c r="E122" s="86">
        <f t="shared" si="3"/>
        <v>0</v>
      </c>
      <c r="F122" s="87">
        <f>Invoice!G124</f>
        <v>0</v>
      </c>
      <c r="G122" s="88">
        <f t="shared" si="4"/>
        <v>0</v>
      </c>
    </row>
    <row r="123" spans="1:7" s="85" customFormat="1" hidden="1">
      <c r="A123" s="101" t="str">
        <f>Invoice!F125</f>
        <v>Exchange rate :</v>
      </c>
      <c r="B123" s="80">
        <f>Invoice!C125</f>
        <v>0</v>
      </c>
      <c r="C123" s="81">
        <f>Invoice!B125</f>
        <v>0</v>
      </c>
      <c r="D123" s="86">
        <f t="shared" si="2"/>
        <v>0</v>
      </c>
      <c r="E123" s="86">
        <f t="shared" si="3"/>
        <v>0</v>
      </c>
      <c r="F123" s="87">
        <f>Invoice!G125</f>
        <v>0</v>
      </c>
      <c r="G123" s="88">
        <f t="shared" si="4"/>
        <v>0</v>
      </c>
    </row>
    <row r="124" spans="1:7" s="85" customFormat="1" hidden="1">
      <c r="A124" s="101" t="str">
        <f>Invoice!F126</f>
        <v>Exchange rate :</v>
      </c>
      <c r="B124" s="80">
        <f>Invoice!C126</f>
        <v>0</v>
      </c>
      <c r="C124" s="81">
        <f>Invoice!B126</f>
        <v>0</v>
      </c>
      <c r="D124" s="86">
        <f t="shared" si="2"/>
        <v>0</v>
      </c>
      <c r="E124" s="86">
        <f t="shared" si="3"/>
        <v>0</v>
      </c>
      <c r="F124" s="87">
        <f>Invoice!G126</f>
        <v>0</v>
      </c>
      <c r="G124" s="88">
        <f t="shared" si="4"/>
        <v>0</v>
      </c>
    </row>
    <row r="125" spans="1:7" s="85" customFormat="1" hidden="1">
      <c r="A125" s="101" t="str">
        <f>Invoice!F127</f>
        <v>Exchange rate :</v>
      </c>
      <c r="B125" s="80">
        <f>Invoice!C127</f>
        <v>0</v>
      </c>
      <c r="C125" s="81">
        <f>Invoice!B127</f>
        <v>0</v>
      </c>
      <c r="D125" s="86">
        <f t="shared" si="2"/>
        <v>0</v>
      </c>
      <c r="E125" s="86">
        <f t="shared" si="3"/>
        <v>0</v>
      </c>
      <c r="F125" s="87">
        <f>Invoice!G127</f>
        <v>0</v>
      </c>
      <c r="G125" s="88">
        <f t="shared" si="4"/>
        <v>0</v>
      </c>
    </row>
    <row r="126" spans="1:7" s="85" customFormat="1" hidden="1">
      <c r="A126" s="101" t="str">
        <f>Invoice!F128</f>
        <v>Exchange rate :</v>
      </c>
      <c r="B126" s="80">
        <f>Invoice!C128</f>
        <v>0</v>
      </c>
      <c r="C126" s="81">
        <f>Invoice!B128</f>
        <v>0</v>
      </c>
      <c r="D126" s="86">
        <f t="shared" si="2"/>
        <v>0</v>
      </c>
      <c r="E126" s="86">
        <f t="shared" si="3"/>
        <v>0</v>
      </c>
      <c r="F126" s="87">
        <f>Invoice!G128</f>
        <v>0</v>
      </c>
      <c r="G126" s="88">
        <f t="shared" si="4"/>
        <v>0</v>
      </c>
    </row>
    <row r="127" spans="1:7" s="85" customFormat="1" hidden="1">
      <c r="A127" s="101" t="str">
        <f>Invoice!F129</f>
        <v>Exchange rate :</v>
      </c>
      <c r="B127" s="80">
        <f>Invoice!C129</f>
        <v>0</v>
      </c>
      <c r="C127" s="81">
        <f>Invoice!B129</f>
        <v>0</v>
      </c>
      <c r="D127" s="86">
        <f t="shared" si="2"/>
        <v>0</v>
      </c>
      <c r="E127" s="86">
        <f t="shared" si="3"/>
        <v>0</v>
      </c>
      <c r="F127" s="87">
        <f>Invoice!G129</f>
        <v>0</v>
      </c>
      <c r="G127" s="88">
        <f t="shared" si="4"/>
        <v>0</v>
      </c>
    </row>
    <row r="128" spans="1:7" s="85" customFormat="1" hidden="1">
      <c r="A128" s="101" t="str">
        <f>Invoice!F130</f>
        <v>Exchange rate :</v>
      </c>
      <c r="B128" s="80">
        <f>Invoice!C130</f>
        <v>0</v>
      </c>
      <c r="C128" s="81">
        <f>Invoice!B130</f>
        <v>0</v>
      </c>
      <c r="D128" s="86">
        <f t="shared" si="2"/>
        <v>0</v>
      </c>
      <c r="E128" s="86">
        <f t="shared" si="3"/>
        <v>0</v>
      </c>
      <c r="F128" s="87">
        <f>Invoice!G130</f>
        <v>0</v>
      </c>
      <c r="G128" s="88">
        <f t="shared" si="4"/>
        <v>0</v>
      </c>
    </row>
    <row r="129" spans="1:7" s="85" customFormat="1" hidden="1">
      <c r="A129" s="101" t="str">
        <f>Invoice!F131</f>
        <v>Exchange rate :</v>
      </c>
      <c r="B129" s="80">
        <f>Invoice!C131</f>
        <v>0</v>
      </c>
      <c r="C129" s="81">
        <f>Invoice!B131</f>
        <v>0</v>
      </c>
      <c r="D129" s="86">
        <f t="shared" ref="D129:D192" si="5">F129/$D$14</f>
        <v>0</v>
      </c>
      <c r="E129" s="86">
        <f t="shared" ref="E129:E192" si="6">G129/$D$14</f>
        <v>0</v>
      </c>
      <c r="F129" s="87">
        <f>Invoice!G131</f>
        <v>0</v>
      </c>
      <c r="G129" s="88">
        <f t="shared" ref="G129:G192" si="7">C129*F129</f>
        <v>0</v>
      </c>
    </row>
    <row r="130" spans="1:7" s="85" customFormat="1" hidden="1">
      <c r="A130" s="101" t="str">
        <f>Invoice!F132</f>
        <v>Exchange rate :</v>
      </c>
      <c r="B130" s="80">
        <f>Invoice!C132</f>
        <v>0</v>
      </c>
      <c r="C130" s="81">
        <f>Invoice!B132</f>
        <v>0</v>
      </c>
      <c r="D130" s="86">
        <f t="shared" si="5"/>
        <v>0</v>
      </c>
      <c r="E130" s="86">
        <f t="shared" si="6"/>
        <v>0</v>
      </c>
      <c r="F130" s="87">
        <f>Invoice!G132</f>
        <v>0</v>
      </c>
      <c r="G130" s="88">
        <f t="shared" si="7"/>
        <v>0</v>
      </c>
    </row>
    <row r="131" spans="1:7" s="85" customFormat="1" hidden="1">
      <c r="A131" s="101" t="str">
        <f>Invoice!F133</f>
        <v>Exchange rate :</v>
      </c>
      <c r="B131" s="80">
        <f>Invoice!C133</f>
        <v>0</v>
      </c>
      <c r="C131" s="81">
        <f>Invoice!B133</f>
        <v>0</v>
      </c>
      <c r="D131" s="86">
        <f t="shared" si="5"/>
        <v>0</v>
      </c>
      <c r="E131" s="86">
        <f t="shared" si="6"/>
        <v>0</v>
      </c>
      <c r="F131" s="87">
        <f>Invoice!G133</f>
        <v>0</v>
      </c>
      <c r="G131" s="88">
        <f t="shared" si="7"/>
        <v>0</v>
      </c>
    </row>
    <row r="132" spans="1:7" s="85" customFormat="1" hidden="1">
      <c r="A132" s="101" t="str">
        <f>Invoice!F134</f>
        <v>Exchange rate :</v>
      </c>
      <c r="B132" s="80">
        <f>Invoice!C134</f>
        <v>0</v>
      </c>
      <c r="C132" s="81">
        <f>Invoice!B134</f>
        <v>0</v>
      </c>
      <c r="D132" s="86">
        <f t="shared" si="5"/>
        <v>0</v>
      </c>
      <c r="E132" s="86">
        <f t="shared" si="6"/>
        <v>0</v>
      </c>
      <c r="F132" s="87">
        <f>Invoice!G134</f>
        <v>0</v>
      </c>
      <c r="G132" s="88">
        <f t="shared" si="7"/>
        <v>0</v>
      </c>
    </row>
    <row r="133" spans="1:7" s="85" customFormat="1" hidden="1">
      <c r="A133" s="101" t="str">
        <f>Invoice!F135</f>
        <v>Exchange rate :</v>
      </c>
      <c r="B133" s="80">
        <f>Invoice!C135</f>
        <v>0</v>
      </c>
      <c r="C133" s="81">
        <f>Invoice!B135</f>
        <v>0</v>
      </c>
      <c r="D133" s="86">
        <f t="shared" si="5"/>
        <v>0</v>
      </c>
      <c r="E133" s="86">
        <f t="shared" si="6"/>
        <v>0</v>
      </c>
      <c r="F133" s="87">
        <f>Invoice!G135</f>
        <v>0</v>
      </c>
      <c r="G133" s="88">
        <f t="shared" si="7"/>
        <v>0</v>
      </c>
    </row>
    <row r="134" spans="1:7" s="85" customFormat="1" hidden="1">
      <c r="A134" s="101" t="str">
        <f>Invoice!F136</f>
        <v>Exchange rate :</v>
      </c>
      <c r="B134" s="80">
        <f>Invoice!C136</f>
        <v>0</v>
      </c>
      <c r="C134" s="81">
        <f>Invoice!B136</f>
        <v>0</v>
      </c>
      <c r="D134" s="86">
        <f t="shared" si="5"/>
        <v>0</v>
      </c>
      <c r="E134" s="86">
        <f t="shared" si="6"/>
        <v>0</v>
      </c>
      <c r="F134" s="87">
        <f>Invoice!G136</f>
        <v>0</v>
      </c>
      <c r="G134" s="88">
        <f t="shared" si="7"/>
        <v>0</v>
      </c>
    </row>
    <row r="135" spans="1:7" s="85" customFormat="1" hidden="1">
      <c r="A135" s="101" t="str">
        <f>Invoice!F137</f>
        <v>Exchange rate :</v>
      </c>
      <c r="B135" s="80">
        <f>Invoice!C137</f>
        <v>0</v>
      </c>
      <c r="C135" s="81">
        <f>Invoice!B137</f>
        <v>0</v>
      </c>
      <c r="D135" s="86">
        <f t="shared" si="5"/>
        <v>0</v>
      </c>
      <c r="E135" s="86">
        <f t="shared" si="6"/>
        <v>0</v>
      </c>
      <c r="F135" s="87">
        <f>Invoice!G137</f>
        <v>0</v>
      </c>
      <c r="G135" s="88">
        <f t="shared" si="7"/>
        <v>0</v>
      </c>
    </row>
    <row r="136" spans="1:7" s="85" customFormat="1" hidden="1">
      <c r="A136" s="101" t="str">
        <f>Invoice!F138</f>
        <v>Exchange rate :</v>
      </c>
      <c r="B136" s="80">
        <f>Invoice!C138</f>
        <v>0</v>
      </c>
      <c r="C136" s="81">
        <f>Invoice!B138</f>
        <v>0</v>
      </c>
      <c r="D136" s="86">
        <f t="shared" si="5"/>
        <v>0</v>
      </c>
      <c r="E136" s="86">
        <f t="shared" si="6"/>
        <v>0</v>
      </c>
      <c r="F136" s="87">
        <f>Invoice!G138</f>
        <v>0</v>
      </c>
      <c r="G136" s="88">
        <f t="shared" si="7"/>
        <v>0</v>
      </c>
    </row>
    <row r="137" spans="1:7" s="85" customFormat="1" hidden="1">
      <c r="A137" s="101" t="str">
        <f>Invoice!F139</f>
        <v>Exchange rate :</v>
      </c>
      <c r="B137" s="80">
        <f>Invoice!C139</f>
        <v>0</v>
      </c>
      <c r="C137" s="81">
        <f>Invoice!B139</f>
        <v>0</v>
      </c>
      <c r="D137" s="86">
        <f t="shared" si="5"/>
        <v>0</v>
      </c>
      <c r="E137" s="86">
        <f t="shared" si="6"/>
        <v>0</v>
      </c>
      <c r="F137" s="87">
        <f>Invoice!G139</f>
        <v>0</v>
      </c>
      <c r="G137" s="88">
        <f t="shared" si="7"/>
        <v>0</v>
      </c>
    </row>
    <row r="138" spans="1:7" s="85" customFormat="1" hidden="1">
      <c r="A138" s="101" t="str">
        <f>Invoice!F140</f>
        <v>Exchange rate :</v>
      </c>
      <c r="B138" s="80">
        <f>Invoice!C140</f>
        <v>0</v>
      </c>
      <c r="C138" s="81">
        <f>Invoice!B140</f>
        <v>0</v>
      </c>
      <c r="D138" s="86">
        <f t="shared" si="5"/>
        <v>0</v>
      </c>
      <c r="E138" s="86">
        <f t="shared" si="6"/>
        <v>0</v>
      </c>
      <c r="F138" s="87">
        <f>Invoice!G140</f>
        <v>0</v>
      </c>
      <c r="G138" s="88">
        <f t="shared" si="7"/>
        <v>0</v>
      </c>
    </row>
    <row r="139" spans="1:7" s="85" customFormat="1" hidden="1">
      <c r="A139" s="101" t="str">
        <f>Invoice!F141</f>
        <v>Exchange rate :</v>
      </c>
      <c r="B139" s="80">
        <f>Invoice!C141</f>
        <v>0</v>
      </c>
      <c r="C139" s="81">
        <f>Invoice!B141</f>
        <v>0</v>
      </c>
      <c r="D139" s="86">
        <f t="shared" si="5"/>
        <v>0</v>
      </c>
      <c r="E139" s="86">
        <f t="shared" si="6"/>
        <v>0</v>
      </c>
      <c r="F139" s="87">
        <f>Invoice!G141</f>
        <v>0</v>
      </c>
      <c r="G139" s="88">
        <f t="shared" si="7"/>
        <v>0</v>
      </c>
    </row>
    <row r="140" spans="1:7" s="85" customFormat="1" hidden="1">
      <c r="A140" s="101" t="str">
        <f>Invoice!F142</f>
        <v>Exchange rate :</v>
      </c>
      <c r="B140" s="80">
        <f>Invoice!C142</f>
        <v>0</v>
      </c>
      <c r="C140" s="81">
        <f>Invoice!B142</f>
        <v>0</v>
      </c>
      <c r="D140" s="86">
        <f t="shared" si="5"/>
        <v>0</v>
      </c>
      <c r="E140" s="86">
        <f t="shared" si="6"/>
        <v>0</v>
      </c>
      <c r="F140" s="87">
        <f>Invoice!G142</f>
        <v>0</v>
      </c>
      <c r="G140" s="88">
        <f t="shared" si="7"/>
        <v>0</v>
      </c>
    </row>
    <row r="141" spans="1:7" s="85" customFormat="1" hidden="1">
      <c r="A141" s="101" t="str">
        <f>Invoice!F143</f>
        <v>Exchange rate :</v>
      </c>
      <c r="B141" s="80">
        <f>Invoice!C143</f>
        <v>0</v>
      </c>
      <c r="C141" s="81">
        <f>Invoice!B143</f>
        <v>0</v>
      </c>
      <c r="D141" s="86">
        <f t="shared" si="5"/>
        <v>0</v>
      </c>
      <c r="E141" s="86">
        <f t="shared" si="6"/>
        <v>0</v>
      </c>
      <c r="F141" s="87">
        <f>Invoice!G143</f>
        <v>0</v>
      </c>
      <c r="G141" s="88">
        <f t="shared" si="7"/>
        <v>0</v>
      </c>
    </row>
    <row r="142" spans="1:7" s="85" customFormat="1" hidden="1">
      <c r="A142" s="101" t="str">
        <f>Invoice!F144</f>
        <v>Exchange rate :</v>
      </c>
      <c r="B142" s="80">
        <f>Invoice!C144</f>
        <v>0</v>
      </c>
      <c r="C142" s="81">
        <f>Invoice!B144</f>
        <v>0</v>
      </c>
      <c r="D142" s="86">
        <f t="shared" si="5"/>
        <v>0</v>
      </c>
      <c r="E142" s="86">
        <f t="shared" si="6"/>
        <v>0</v>
      </c>
      <c r="F142" s="87">
        <f>Invoice!G144</f>
        <v>0</v>
      </c>
      <c r="G142" s="88">
        <f t="shared" si="7"/>
        <v>0</v>
      </c>
    </row>
    <row r="143" spans="1:7" s="85" customFormat="1" hidden="1">
      <c r="A143" s="101" t="str">
        <f>Invoice!F145</f>
        <v>Exchange rate :</v>
      </c>
      <c r="B143" s="80">
        <f>Invoice!C145</f>
        <v>0</v>
      </c>
      <c r="C143" s="81">
        <f>Invoice!B145</f>
        <v>0</v>
      </c>
      <c r="D143" s="86">
        <f t="shared" si="5"/>
        <v>0</v>
      </c>
      <c r="E143" s="86">
        <f t="shared" si="6"/>
        <v>0</v>
      </c>
      <c r="F143" s="87">
        <f>Invoice!G145</f>
        <v>0</v>
      </c>
      <c r="G143" s="88">
        <f t="shared" si="7"/>
        <v>0</v>
      </c>
    </row>
    <row r="144" spans="1:7" s="85" customFormat="1" hidden="1">
      <c r="A144" s="101" t="str">
        <f>Invoice!F146</f>
        <v>Exchange rate :</v>
      </c>
      <c r="B144" s="80">
        <f>Invoice!C146</f>
        <v>0</v>
      </c>
      <c r="C144" s="81">
        <f>Invoice!B146</f>
        <v>0</v>
      </c>
      <c r="D144" s="86">
        <f t="shared" si="5"/>
        <v>0</v>
      </c>
      <c r="E144" s="86">
        <f t="shared" si="6"/>
        <v>0</v>
      </c>
      <c r="F144" s="87">
        <f>Invoice!G146</f>
        <v>0</v>
      </c>
      <c r="G144" s="88">
        <f t="shared" si="7"/>
        <v>0</v>
      </c>
    </row>
    <row r="145" spans="1:7" s="85" customFormat="1" hidden="1">
      <c r="A145" s="101" t="str">
        <f>Invoice!F147</f>
        <v>Exchange rate :</v>
      </c>
      <c r="B145" s="80">
        <f>Invoice!C147</f>
        <v>0</v>
      </c>
      <c r="C145" s="81">
        <f>Invoice!B147</f>
        <v>0</v>
      </c>
      <c r="D145" s="86">
        <f t="shared" si="5"/>
        <v>0</v>
      </c>
      <c r="E145" s="86">
        <f t="shared" si="6"/>
        <v>0</v>
      </c>
      <c r="F145" s="87">
        <f>Invoice!G147</f>
        <v>0</v>
      </c>
      <c r="G145" s="88">
        <f t="shared" si="7"/>
        <v>0</v>
      </c>
    </row>
    <row r="146" spans="1:7" s="85" customFormat="1" hidden="1">
      <c r="A146" s="101" t="str">
        <f>Invoice!F148</f>
        <v>Exchange rate :</v>
      </c>
      <c r="B146" s="80">
        <f>Invoice!C148</f>
        <v>0</v>
      </c>
      <c r="C146" s="81">
        <f>Invoice!B148</f>
        <v>0</v>
      </c>
      <c r="D146" s="86">
        <f t="shared" si="5"/>
        <v>0</v>
      </c>
      <c r="E146" s="86">
        <f t="shared" si="6"/>
        <v>0</v>
      </c>
      <c r="F146" s="87">
        <f>Invoice!G148</f>
        <v>0</v>
      </c>
      <c r="G146" s="88">
        <f t="shared" si="7"/>
        <v>0</v>
      </c>
    </row>
    <row r="147" spans="1:7" s="85" customFormat="1" hidden="1">
      <c r="A147" s="101" t="str">
        <f>Invoice!F149</f>
        <v>Exchange rate :</v>
      </c>
      <c r="B147" s="80">
        <f>Invoice!C149</f>
        <v>0</v>
      </c>
      <c r="C147" s="81">
        <f>Invoice!B149</f>
        <v>0</v>
      </c>
      <c r="D147" s="86">
        <f t="shared" si="5"/>
        <v>0</v>
      </c>
      <c r="E147" s="86">
        <f t="shared" si="6"/>
        <v>0</v>
      </c>
      <c r="F147" s="87">
        <f>Invoice!G149</f>
        <v>0</v>
      </c>
      <c r="G147" s="88">
        <f t="shared" si="7"/>
        <v>0</v>
      </c>
    </row>
    <row r="148" spans="1:7" s="85" customFormat="1" hidden="1">
      <c r="A148" s="101" t="str">
        <f>Invoice!F150</f>
        <v>Exchange rate :</v>
      </c>
      <c r="B148" s="80">
        <f>Invoice!C150</f>
        <v>0</v>
      </c>
      <c r="C148" s="81">
        <f>Invoice!B150</f>
        <v>0</v>
      </c>
      <c r="D148" s="86">
        <f t="shared" si="5"/>
        <v>0</v>
      </c>
      <c r="E148" s="86">
        <f t="shared" si="6"/>
        <v>0</v>
      </c>
      <c r="F148" s="87">
        <f>Invoice!G150</f>
        <v>0</v>
      </c>
      <c r="G148" s="88">
        <f t="shared" si="7"/>
        <v>0</v>
      </c>
    </row>
    <row r="149" spans="1:7" s="85" customFormat="1" hidden="1">
      <c r="A149" s="101" t="str">
        <f>Invoice!F151</f>
        <v>Exchange rate :</v>
      </c>
      <c r="B149" s="80">
        <f>Invoice!C151</f>
        <v>0</v>
      </c>
      <c r="C149" s="81">
        <f>Invoice!B151</f>
        <v>0</v>
      </c>
      <c r="D149" s="86">
        <f t="shared" si="5"/>
        <v>0</v>
      </c>
      <c r="E149" s="86">
        <f t="shared" si="6"/>
        <v>0</v>
      </c>
      <c r="F149" s="87">
        <f>Invoice!G151</f>
        <v>0</v>
      </c>
      <c r="G149" s="88">
        <f t="shared" si="7"/>
        <v>0</v>
      </c>
    </row>
    <row r="150" spans="1:7" s="85" customFormat="1" hidden="1">
      <c r="A150" s="101" t="str">
        <f>Invoice!F152</f>
        <v>Exchange rate :</v>
      </c>
      <c r="B150" s="80">
        <f>Invoice!C152</f>
        <v>0</v>
      </c>
      <c r="C150" s="81">
        <f>Invoice!B152</f>
        <v>0</v>
      </c>
      <c r="D150" s="86">
        <f t="shared" si="5"/>
        <v>0</v>
      </c>
      <c r="E150" s="86">
        <f t="shared" si="6"/>
        <v>0</v>
      </c>
      <c r="F150" s="87">
        <f>Invoice!G152</f>
        <v>0</v>
      </c>
      <c r="G150" s="88">
        <f t="shared" si="7"/>
        <v>0</v>
      </c>
    </row>
    <row r="151" spans="1:7" s="85" customFormat="1" hidden="1">
      <c r="A151" s="101" t="str">
        <f>Invoice!F153</f>
        <v>Exchange rate :</v>
      </c>
      <c r="B151" s="80">
        <f>Invoice!C153</f>
        <v>0</v>
      </c>
      <c r="C151" s="81">
        <f>Invoice!B153</f>
        <v>0</v>
      </c>
      <c r="D151" s="86">
        <f t="shared" si="5"/>
        <v>0</v>
      </c>
      <c r="E151" s="86">
        <f t="shared" si="6"/>
        <v>0</v>
      </c>
      <c r="F151" s="87">
        <f>Invoice!G153</f>
        <v>0</v>
      </c>
      <c r="G151" s="88">
        <f t="shared" si="7"/>
        <v>0</v>
      </c>
    </row>
    <row r="152" spans="1:7" s="85" customFormat="1" hidden="1">
      <c r="A152" s="101" t="str">
        <f>Invoice!F154</f>
        <v>Exchange rate :</v>
      </c>
      <c r="B152" s="80">
        <f>Invoice!C154</f>
        <v>0</v>
      </c>
      <c r="C152" s="81">
        <f>Invoice!B154</f>
        <v>0</v>
      </c>
      <c r="D152" s="86">
        <f t="shared" si="5"/>
        <v>0</v>
      </c>
      <c r="E152" s="86">
        <f t="shared" si="6"/>
        <v>0</v>
      </c>
      <c r="F152" s="87">
        <f>Invoice!G154</f>
        <v>0</v>
      </c>
      <c r="G152" s="88">
        <f t="shared" si="7"/>
        <v>0</v>
      </c>
    </row>
    <row r="153" spans="1:7" s="85" customFormat="1" hidden="1">
      <c r="A153" s="101" t="str">
        <f>Invoice!F155</f>
        <v>Exchange rate :</v>
      </c>
      <c r="B153" s="80">
        <f>Invoice!C155</f>
        <v>0</v>
      </c>
      <c r="C153" s="81">
        <f>Invoice!B155</f>
        <v>0</v>
      </c>
      <c r="D153" s="86">
        <f t="shared" si="5"/>
        <v>0</v>
      </c>
      <c r="E153" s="86">
        <f t="shared" si="6"/>
        <v>0</v>
      </c>
      <c r="F153" s="87">
        <f>Invoice!G155</f>
        <v>0</v>
      </c>
      <c r="G153" s="88">
        <f t="shared" si="7"/>
        <v>0</v>
      </c>
    </row>
    <row r="154" spans="1:7" s="85" customFormat="1" hidden="1">
      <c r="A154" s="101" t="str">
        <f>Invoice!F156</f>
        <v>Exchange rate :</v>
      </c>
      <c r="B154" s="80">
        <f>Invoice!C156</f>
        <v>0</v>
      </c>
      <c r="C154" s="81">
        <f>Invoice!B156</f>
        <v>0</v>
      </c>
      <c r="D154" s="86">
        <f t="shared" si="5"/>
        <v>0</v>
      </c>
      <c r="E154" s="86">
        <f t="shared" si="6"/>
        <v>0</v>
      </c>
      <c r="F154" s="87">
        <f>Invoice!G156</f>
        <v>0</v>
      </c>
      <c r="G154" s="88">
        <f t="shared" si="7"/>
        <v>0</v>
      </c>
    </row>
    <row r="155" spans="1:7" s="85" customFormat="1" hidden="1">
      <c r="A155" s="101" t="str">
        <f>Invoice!F157</f>
        <v>Exchange rate :</v>
      </c>
      <c r="B155" s="80">
        <f>Invoice!C157</f>
        <v>0</v>
      </c>
      <c r="C155" s="81">
        <f>Invoice!B157</f>
        <v>0</v>
      </c>
      <c r="D155" s="86">
        <f t="shared" si="5"/>
        <v>0</v>
      </c>
      <c r="E155" s="86">
        <f t="shared" si="6"/>
        <v>0</v>
      </c>
      <c r="F155" s="87">
        <f>Invoice!G157</f>
        <v>0</v>
      </c>
      <c r="G155" s="88">
        <f t="shared" si="7"/>
        <v>0</v>
      </c>
    </row>
    <row r="156" spans="1:7" s="85" customFormat="1" hidden="1">
      <c r="A156" s="101" t="str">
        <f>Invoice!F158</f>
        <v>Exchange rate :</v>
      </c>
      <c r="B156" s="80">
        <f>Invoice!C158</f>
        <v>0</v>
      </c>
      <c r="C156" s="81">
        <f>Invoice!B158</f>
        <v>0</v>
      </c>
      <c r="D156" s="86">
        <f t="shared" si="5"/>
        <v>0</v>
      </c>
      <c r="E156" s="86">
        <f t="shared" si="6"/>
        <v>0</v>
      </c>
      <c r="F156" s="87">
        <f>Invoice!G158</f>
        <v>0</v>
      </c>
      <c r="G156" s="88">
        <f t="shared" si="7"/>
        <v>0</v>
      </c>
    </row>
    <row r="157" spans="1:7" s="85" customFormat="1" hidden="1">
      <c r="A157" s="101" t="str">
        <f>Invoice!F159</f>
        <v>Exchange rate :</v>
      </c>
      <c r="B157" s="80">
        <f>Invoice!C159</f>
        <v>0</v>
      </c>
      <c r="C157" s="81">
        <f>Invoice!B159</f>
        <v>0</v>
      </c>
      <c r="D157" s="86">
        <f t="shared" si="5"/>
        <v>0</v>
      </c>
      <c r="E157" s="86">
        <f t="shared" si="6"/>
        <v>0</v>
      </c>
      <c r="F157" s="87">
        <f>Invoice!G159</f>
        <v>0</v>
      </c>
      <c r="G157" s="88">
        <f t="shared" si="7"/>
        <v>0</v>
      </c>
    </row>
    <row r="158" spans="1:7" s="85" customFormat="1" hidden="1">
      <c r="A158" s="101" t="str">
        <f>Invoice!F160</f>
        <v>Exchange rate :</v>
      </c>
      <c r="B158" s="80">
        <f>Invoice!C160</f>
        <v>0</v>
      </c>
      <c r="C158" s="81">
        <f>Invoice!B160</f>
        <v>0</v>
      </c>
      <c r="D158" s="86">
        <f t="shared" si="5"/>
        <v>0</v>
      </c>
      <c r="E158" s="86">
        <f t="shared" si="6"/>
        <v>0</v>
      </c>
      <c r="F158" s="87">
        <f>Invoice!G160</f>
        <v>0</v>
      </c>
      <c r="G158" s="88">
        <f t="shared" si="7"/>
        <v>0</v>
      </c>
    </row>
    <row r="159" spans="1:7" s="85" customFormat="1" hidden="1">
      <c r="A159" s="101" t="str">
        <f>Invoice!F161</f>
        <v>Exchange rate :</v>
      </c>
      <c r="B159" s="80">
        <f>Invoice!C161</f>
        <v>0</v>
      </c>
      <c r="C159" s="81">
        <f>Invoice!B161</f>
        <v>0</v>
      </c>
      <c r="D159" s="86">
        <f t="shared" si="5"/>
        <v>0</v>
      </c>
      <c r="E159" s="86">
        <f t="shared" si="6"/>
        <v>0</v>
      </c>
      <c r="F159" s="87">
        <f>Invoice!G161</f>
        <v>0</v>
      </c>
      <c r="G159" s="88">
        <f t="shared" si="7"/>
        <v>0</v>
      </c>
    </row>
    <row r="160" spans="1:7" s="85" customFormat="1" hidden="1">
      <c r="A160" s="101" t="str">
        <f>Invoice!F162</f>
        <v>Exchange rate :</v>
      </c>
      <c r="B160" s="80">
        <f>Invoice!C162</f>
        <v>0</v>
      </c>
      <c r="C160" s="81">
        <f>Invoice!B162</f>
        <v>0</v>
      </c>
      <c r="D160" s="86">
        <f t="shared" si="5"/>
        <v>0</v>
      </c>
      <c r="E160" s="86">
        <f t="shared" si="6"/>
        <v>0</v>
      </c>
      <c r="F160" s="87">
        <f>Invoice!G162</f>
        <v>0</v>
      </c>
      <c r="G160" s="88">
        <f t="shared" si="7"/>
        <v>0</v>
      </c>
    </row>
    <row r="161" spans="1:7" s="85" customFormat="1" hidden="1">
      <c r="A161" s="101" t="str">
        <f>Invoice!F163</f>
        <v>Exchange rate :</v>
      </c>
      <c r="B161" s="80">
        <f>Invoice!C163</f>
        <v>0</v>
      </c>
      <c r="C161" s="81">
        <f>Invoice!B163</f>
        <v>0</v>
      </c>
      <c r="D161" s="86">
        <f t="shared" si="5"/>
        <v>0</v>
      </c>
      <c r="E161" s="86">
        <f t="shared" si="6"/>
        <v>0</v>
      </c>
      <c r="F161" s="87">
        <f>Invoice!G163</f>
        <v>0</v>
      </c>
      <c r="G161" s="88">
        <f t="shared" si="7"/>
        <v>0</v>
      </c>
    </row>
    <row r="162" spans="1:7" s="85" customFormat="1" hidden="1">
      <c r="A162" s="101" t="str">
        <f>Invoice!F164</f>
        <v>Exchange rate :</v>
      </c>
      <c r="B162" s="80">
        <f>Invoice!C164</f>
        <v>0</v>
      </c>
      <c r="C162" s="81">
        <f>Invoice!B164</f>
        <v>0</v>
      </c>
      <c r="D162" s="86">
        <f t="shared" si="5"/>
        <v>0</v>
      </c>
      <c r="E162" s="86">
        <f t="shared" si="6"/>
        <v>0</v>
      </c>
      <c r="F162" s="87">
        <f>Invoice!G164</f>
        <v>0</v>
      </c>
      <c r="G162" s="88">
        <f t="shared" si="7"/>
        <v>0</v>
      </c>
    </row>
    <row r="163" spans="1:7" s="85" customFormat="1" hidden="1">
      <c r="A163" s="101" t="str">
        <f>Invoice!F165</f>
        <v>Exchange rate :</v>
      </c>
      <c r="B163" s="80">
        <f>Invoice!C165</f>
        <v>0</v>
      </c>
      <c r="C163" s="81">
        <f>Invoice!B165</f>
        <v>0</v>
      </c>
      <c r="D163" s="86">
        <f t="shared" si="5"/>
        <v>0</v>
      </c>
      <c r="E163" s="86">
        <f t="shared" si="6"/>
        <v>0</v>
      </c>
      <c r="F163" s="87">
        <f>Invoice!G165</f>
        <v>0</v>
      </c>
      <c r="G163" s="88">
        <f t="shared" si="7"/>
        <v>0</v>
      </c>
    </row>
    <row r="164" spans="1:7" s="85" customFormat="1" hidden="1">
      <c r="A164" s="101" t="str">
        <f>Invoice!F166</f>
        <v>Exchange rate :</v>
      </c>
      <c r="B164" s="80">
        <f>Invoice!C166</f>
        <v>0</v>
      </c>
      <c r="C164" s="81">
        <f>Invoice!B166</f>
        <v>0</v>
      </c>
      <c r="D164" s="86">
        <f t="shared" si="5"/>
        <v>0</v>
      </c>
      <c r="E164" s="86">
        <f t="shared" si="6"/>
        <v>0</v>
      </c>
      <c r="F164" s="87">
        <f>Invoice!G166</f>
        <v>0</v>
      </c>
      <c r="G164" s="88">
        <f t="shared" si="7"/>
        <v>0</v>
      </c>
    </row>
    <row r="165" spans="1:7" s="85" customFormat="1" hidden="1">
      <c r="A165" s="101" t="str">
        <f>Invoice!F167</f>
        <v>Exchange rate :</v>
      </c>
      <c r="B165" s="80">
        <f>Invoice!C167</f>
        <v>0</v>
      </c>
      <c r="C165" s="81">
        <f>Invoice!B167</f>
        <v>0</v>
      </c>
      <c r="D165" s="86">
        <f t="shared" si="5"/>
        <v>0</v>
      </c>
      <c r="E165" s="86">
        <f t="shared" si="6"/>
        <v>0</v>
      </c>
      <c r="F165" s="87">
        <f>Invoice!G167</f>
        <v>0</v>
      </c>
      <c r="G165" s="88">
        <f t="shared" si="7"/>
        <v>0</v>
      </c>
    </row>
    <row r="166" spans="1:7" s="85" customFormat="1" hidden="1">
      <c r="A166" s="101" t="str">
        <f>Invoice!F168</f>
        <v>Exchange rate :</v>
      </c>
      <c r="B166" s="80">
        <f>Invoice!C168</f>
        <v>0</v>
      </c>
      <c r="C166" s="81">
        <f>Invoice!B168</f>
        <v>0</v>
      </c>
      <c r="D166" s="86">
        <f t="shared" si="5"/>
        <v>0</v>
      </c>
      <c r="E166" s="86">
        <f t="shared" si="6"/>
        <v>0</v>
      </c>
      <c r="F166" s="87">
        <f>Invoice!G168</f>
        <v>0</v>
      </c>
      <c r="G166" s="88">
        <f t="shared" si="7"/>
        <v>0</v>
      </c>
    </row>
    <row r="167" spans="1:7" s="85" customFormat="1" hidden="1">
      <c r="A167" s="101" t="str">
        <f>Invoice!F169</f>
        <v>Exchange rate :</v>
      </c>
      <c r="B167" s="80">
        <f>Invoice!C169</f>
        <v>0</v>
      </c>
      <c r="C167" s="81">
        <f>Invoice!B169</f>
        <v>0</v>
      </c>
      <c r="D167" s="86">
        <f t="shared" si="5"/>
        <v>0</v>
      </c>
      <c r="E167" s="86">
        <f t="shared" si="6"/>
        <v>0</v>
      </c>
      <c r="F167" s="87">
        <f>Invoice!G169</f>
        <v>0</v>
      </c>
      <c r="G167" s="88">
        <f t="shared" si="7"/>
        <v>0</v>
      </c>
    </row>
    <row r="168" spans="1:7" s="85" customFormat="1" hidden="1">
      <c r="A168" s="101" t="str">
        <f>Invoice!F170</f>
        <v>Exchange rate :</v>
      </c>
      <c r="B168" s="80">
        <f>Invoice!C170</f>
        <v>0</v>
      </c>
      <c r="C168" s="81">
        <f>Invoice!B170</f>
        <v>0</v>
      </c>
      <c r="D168" s="86">
        <f t="shared" si="5"/>
        <v>0</v>
      </c>
      <c r="E168" s="86">
        <f t="shared" si="6"/>
        <v>0</v>
      </c>
      <c r="F168" s="87">
        <f>Invoice!G170</f>
        <v>0</v>
      </c>
      <c r="G168" s="88">
        <f t="shared" si="7"/>
        <v>0</v>
      </c>
    </row>
    <row r="169" spans="1:7" s="85" customFormat="1" hidden="1">
      <c r="A169" s="101" t="str">
        <f>Invoice!F171</f>
        <v>Exchange rate :</v>
      </c>
      <c r="B169" s="80">
        <f>Invoice!C171</f>
        <v>0</v>
      </c>
      <c r="C169" s="81">
        <f>Invoice!B171</f>
        <v>0</v>
      </c>
      <c r="D169" s="86">
        <f t="shared" si="5"/>
        <v>0</v>
      </c>
      <c r="E169" s="86">
        <f t="shared" si="6"/>
        <v>0</v>
      </c>
      <c r="F169" s="87">
        <f>Invoice!G171</f>
        <v>0</v>
      </c>
      <c r="G169" s="88">
        <f t="shared" si="7"/>
        <v>0</v>
      </c>
    </row>
    <row r="170" spans="1:7" s="85" customFormat="1" hidden="1">
      <c r="A170" s="101" t="str">
        <f>Invoice!F172</f>
        <v>Exchange rate :</v>
      </c>
      <c r="B170" s="80">
        <f>Invoice!C172</f>
        <v>0</v>
      </c>
      <c r="C170" s="81">
        <f>Invoice!B172</f>
        <v>0</v>
      </c>
      <c r="D170" s="86">
        <f t="shared" si="5"/>
        <v>0</v>
      </c>
      <c r="E170" s="86">
        <f t="shared" si="6"/>
        <v>0</v>
      </c>
      <c r="F170" s="87">
        <f>Invoice!G172</f>
        <v>0</v>
      </c>
      <c r="G170" s="88">
        <f t="shared" si="7"/>
        <v>0</v>
      </c>
    </row>
    <row r="171" spans="1:7" s="85" customFormat="1" hidden="1">
      <c r="A171" s="101" t="str">
        <f>Invoice!F173</f>
        <v>Exchange rate :</v>
      </c>
      <c r="B171" s="80">
        <f>Invoice!C173</f>
        <v>0</v>
      </c>
      <c r="C171" s="81">
        <f>Invoice!B173</f>
        <v>0</v>
      </c>
      <c r="D171" s="86">
        <f t="shared" si="5"/>
        <v>0</v>
      </c>
      <c r="E171" s="86">
        <f t="shared" si="6"/>
        <v>0</v>
      </c>
      <c r="F171" s="87">
        <f>Invoice!G173</f>
        <v>0</v>
      </c>
      <c r="G171" s="88">
        <f t="shared" si="7"/>
        <v>0</v>
      </c>
    </row>
    <row r="172" spans="1:7" s="85" customFormat="1" hidden="1">
      <c r="A172" s="101" t="str">
        <f>Invoice!F174</f>
        <v>Exchange rate :</v>
      </c>
      <c r="B172" s="80">
        <f>Invoice!C174</f>
        <v>0</v>
      </c>
      <c r="C172" s="81">
        <f>Invoice!B174</f>
        <v>0</v>
      </c>
      <c r="D172" s="86">
        <f t="shared" si="5"/>
        <v>0</v>
      </c>
      <c r="E172" s="86">
        <f t="shared" si="6"/>
        <v>0</v>
      </c>
      <c r="F172" s="87">
        <f>Invoice!G174</f>
        <v>0</v>
      </c>
      <c r="G172" s="88">
        <f t="shared" si="7"/>
        <v>0</v>
      </c>
    </row>
    <row r="173" spans="1:7" s="85" customFormat="1" hidden="1">
      <c r="A173" s="101" t="str">
        <f>Invoice!F175</f>
        <v>Exchange rate :</v>
      </c>
      <c r="B173" s="80">
        <f>Invoice!C175</f>
        <v>0</v>
      </c>
      <c r="C173" s="81">
        <f>Invoice!B175</f>
        <v>0</v>
      </c>
      <c r="D173" s="86">
        <f t="shared" si="5"/>
        <v>0</v>
      </c>
      <c r="E173" s="86">
        <f t="shared" si="6"/>
        <v>0</v>
      </c>
      <c r="F173" s="87">
        <f>Invoice!G175</f>
        <v>0</v>
      </c>
      <c r="G173" s="88">
        <f t="shared" si="7"/>
        <v>0</v>
      </c>
    </row>
    <row r="174" spans="1:7" s="85" customFormat="1" hidden="1">
      <c r="A174" s="101" t="str">
        <f>Invoice!F176</f>
        <v>Exchange rate :</v>
      </c>
      <c r="B174" s="80">
        <f>Invoice!C176</f>
        <v>0</v>
      </c>
      <c r="C174" s="81">
        <f>Invoice!B176</f>
        <v>0</v>
      </c>
      <c r="D174" s="86">
        <f t="shared" si="5"/>
        <v>0</v>
      </c>
      <c r="E174" s="86">
        <f t="shared" si="6"/>
        <v>0</v>
      </c>
      <c r="F174" s="87">
        <f>Invoice!G176</f>
        <v>0</v>
      </c>
      <c r="G174" s="88">
        <f t="shared" si="7"/>
        <v>0</v>
      </c>
    </row>
    <row r="175" spans="1:7" s="85" customFormat="1" hidden="1">
      <c r="A175" s="101" t="str">
        <f>Invoice!F177</f>
        <v>Exchange rate :</v>
      </c>
      <c r="B175" s="80">
        <f>Invoice!C177</f>
        <v>0</v>
      </c>
      <c r="C175" s="81">
        <f>Invoice!B177</f>
        <v>0</v>
      </c>
      <c r="D175" s="86">
        <f t="shared" si="5"/>
        <v>0</v>
      </c>
      <c r="E175" s="86">
        <f t="shared" si="6"/>
        <v>0</v>
      </c>
      <c r="F175" s="87">
        <f>Invoice!G177</f>
        <v>0</v>
      </c>
      <c r="G175" s="88">
        <f t="shared" si="7"/>
        <v>0</v>
      </c>
    </row>
    <row r="176" spans="1:7" s="85" customFormat="1" hidden="1">
      <c r="A176" s="101" t="str">
        <f>Invoice!F178</f>
        <v>Exchange rate :</v>
      </c>
      <c r="B176" s="80">
        <f>Invoice!C178</f>
        <v>0</v>
      </c>
      <c r="C176" s="81">
        <f>Invoice!B178</f>
        <v>0</v>
      </c>
      <c r="D176" s="86">
        <f t="shared" si="5"/>
        <v>0</v>
      </c>
      <c r="E176" s="86">
        <f t="shared" si="6"/>
        <v>0</v>
      </c>
      <c r="F176" s="87">
        <f>Invoice!G178</f>
        <v>0</v>
      </c>
      <c r="G176" s="88">
        <f t="shared" si="7"/>
        <v>0</v>
      </c>
    </row>
    <row r="177" spans="1:7" s="85" customFormat="1" hidden="1">
      <c r="A177" s="101" t="str">
        <f>Invoice!F179</f>
        <v>Exchange rate :</v>
      </c>
      <c r="B177" s="80">
        <f>Invoice!C179</f>
        <v>0</v>
      </c>
      <c r="C177" s="81">
        <f>Invoice!B179</f>
        <v>0</v>
      </c>
      <c r="D177" s="86">
        <f t="shared" si="5"/>
        <v>0</v>
      </c>
      <c r="E177" s="86">
        <f t="shared" si="6"/>
        <v>0</v>
      </c>
      <c r="F177" s="87">
        <f>Invoice!G179</f>
        <v>0</v>
      </c>
      <c r="G177" s="88">
        <f t="shared" si="7"/>
        <v>0</v>
      </c>
    </row>
    <row r="178" spans="1:7" s="85" customFormat="1" hidden="1">
      <c r="A178" s="101" t="str">
        <f>Invoice!F180</f>
        <v>Exchange rate :</v>
      </c>
      <c r="B178" s="80">
        <f>Invoice!C180</f>
        <v>0</v>
      </c>
      <c r="C178" s="81">
        <f>Invoice!B180</f>
        <v>0</v>
      </c>
      <c r="D178" s="86">
        <f t="shared" si="5"/>
        <v>0</v>
      </c>
      <c r="E178" s="86">
        <f t="shared" si="6"/>
        <v>0</v>
      </c>
      <c r="F178" s="87">
        <f>Invoice!G180</f>
        <v>0</v>
      </c>
      <c r="G178" s="88">
        <f t="shared" si="7"/>
        <v>0</v>
      </c>
    </row>
    <row r="179" spans="1:7" s="85" customFormat="1" hidden="1">
      <c r="A179" s="101" t="str">
        <f>Invoice!F181</f>
        <v>Exchange rate :</v>
      </c>
      <c r="B179" s="80">
        <f>Invoice!C181</f>
        <v>0</v>
      </c>
      <c r="C179" s="81">
        <f>Invoice!B181</f>
        <v>0</v>
      </c>
      <c r="D179" s="86">
        <f t="shared" si="5"/>
        <v>0</v>
      </c>
      <c r="E179" s="86">
        <f t="shared" si="6"/>
        <v>0</v>
      </c>
      <c r="F179" s="87">
        <f>Invoice!G181</f>
        <v>0</v>
      </c>
      <c r="G179" s="88">
        <f t="shared" si="7"/>
        <v>0</v>
      </c>
    </row>
    <row r="180" spans="1:7" s="85" customFormat="1" hidden="1">
      <c r="A180" s="101" t="str">
        <f>Invoice!F182</f>
        <v>Exchange rate :</v>
      </c>
      <c r="B180" s="80">
        <f>Invoice!C182</f>
        <v>0</v>
      </c>
      <c r="C180" s="81">
        <f>Invoice!B182</f>
        <v>0</v>
      </c>
      <c r="D180" s="86">
        <f t="shared" si="5"/>
        <v>0</v>
      </c>
      <c r="E180" s="86">
        <f t="shared" si="6"/>
        <v>0</v>
      </c>
      <c r="F180" s="87">
        <f>Invoice!G182</f>
        <v>0</v>
      </c>
      <c r="G180" s="88">
        <f t="shared" si="7"/>
        <v>0</v>
      </c>
    </row>
    <row r="181" spans="1:7" s="85" customFormat="1" hidden="1">
      <c r="A181" s="101" t="str">
        <f>Invoice!F183</f>
        <v>Exchange rate :</v>
      </c>
      <c r="B181" s="80">
        <f>Invoice!C183</f>
        <v>0</v>
      </c>
      <c r="C181" s="81">
        <f>Invoice!B183</f>
        <v>0</v>
      </c>
      <c r="D181" s="86">
        <f t="shared" si="5"/>
        <v>0</v>
      </c>
      <c r="E181" s="86">
        <f t="shared" si="6"/>
        <v>0</v>
      </c>
      <c r="F181" s="87">
        <f>Invoice!G183</f>
        <v>0</v>
      </c>
      <c r="G181" s="88">
        <f t="shared" si="7"/>
        <v>0</v>
      </c>
    </row>
    <row r="182" spans="1:7" s="85" customFormat="1" hidden="1">
      <c r="A182" s="101" t="str">
        <f>Invoice!F184</f>
        <v>Exchange rate :</v>
      </c>
      <c r="B182" s="80">
        <f>Invoice!C184</f>
        <v>0</v>
      </c>
      <c r="C182" s="81">
        <f>Invoice!B184</f>
        <v>0</v>
      </c>
      <c r="D182" s="86">
        <f t="shared" si="5"/>
        <v>0</v>
      </c>
      <c r="E182" s="86">
        <f t="shared" si="6"/>
        <v>0</v>
      </c>
      <c r="F182" s="87">
        <f>Invoice!G184</f>
        <v>0</v>
      </c>
      <c r="G182" s="88">
        <f t="shared" si="7"/>
        <v>0</v>
      </c>
    </row>
    <row r="183" spans="1:7" s="85" customFormat="1" hidden="1">
      <c r="A183" s="101" t="str">
        <f>Invoice!F185</f>
        <v>Exchange rate :</v>
      </c>
      <c r="B183" s="80">
        <f>Invoice!C185</f>
        <v>0</v>
      </c>
      <c r="C183" s="81">
        <f>Invoice!B185</f>
        <v>0</v>
      </c>
      <c r="D183" s="86">
        <f t="shared" si="5"/>
        <v>0</v>
      </c>
      <c r="E183" s="86">
        <f t="shared" si="6"/>
        <v>0</v>
      </c>
      <c r="F183" s="87">
        <f>Invoice!G185</f>
        <v>0</v>
      </c>
      <c r="G183" s="88">
        <f t="shared" si="7"/>
        <v>0</v>
      </c>
    </row>
    <row r="184" spans="1:7" s="85" customFormat="1" hidden="1">
      <c r="A184" s="101" t="str">
        <f>Invoice!F186</f>
        <v>Exchange rate :</v>
      </c>
      <c r="B184" s="80">
        <f>Invoice!C186</f>
        <v>0</v>
      </c>
      <c r="C184" s="81">
        <f>Invoice!B186</f>
        <v>0</v>
      </c>
      <c r="D184" s="86">
        <f t="shared" si="5"/>
        <v>0</v>
      </c>
      <c r="E184" s="86">
        <f t="shared" si="6"/>
        <v>0</v>
      </c>
      <c r="F184" s="87">
        <f>Invoice!G186</f>
        <v>0</v>
      </c>
      <c r="G184" s="88">
        <f t="shared" si="7"/>
        <v>0</v>
      </c>
    </row>
    <row r="185" spans="1:7" s="85" customFormat="1" hidden="1">
      <c r="A185" s="101" t="str">
        <f>Invoice!F187</f>
        <v>Exchange rate :</v>
      </c>
      <c r="B185" s="80">
        <f>Invoice!C187</f>
        <v>0</v>
      </c>
      <c r="C185" s="81">
        <f>Invoice!B187</f>
        <v>0</v>
      </c>
      <c r="D185" s="86">
        <f t="shared" si="5"/>
        <v>0</v>
      </c>
      <c r="E185" s="86">
        <f t="shared" si="6"/>
        <v>0</v>
      </c>
      <c r="F185" s="87">
        <f>Invoice!G187</f>
        <v>0</v>
      </c>
      <c r="G185" s="88">
        <f t="shared" si="7"/>
        <v>0</v>
      </c>
    </row>
    <row r="186" spans="1:7" s="85" customFormat="1" hidden="1">
      <c r="A186" s="101" t="str">
        <f>Invoice!F188</f>
        <v>Exchange rate :</v>
      </c>
      <c r="B186" s="80">
        <f>Invoice!C188</f>
        <v>0</v>
      </c>
      <c r="C186" s="81">
        <f>Invoice!B188</f>
        <v>0</v>
      </c>
      <c r="D186" s="86">
        <f t="shared" si="5"/>
        <v>0</v>
      </c>
      <c r="E186" s="86">
        <f t="shared" si="6"/>
        <v>0</v>
      </c>
      <c r="F186" s="87">
        <f>Invoice!G188</f>
        <v>0</v>
      </c>
      <c r="G186" s="88">
        <f t="shared" si="7"/>
        <v>0</v>
      </c>
    </row>
    <row r="187" spans="1:7" s="85" customFormat="1" hidden="1">
      <c r="A187" s="101" t="str">
        <f>Invoice!F189</f>
        <v>Exchange rate :</v>
      </c>
      <c r="B187" s="80">
        <f>Invoice!C189</f>
        <v>0</v>
      </c>
      <c r="C187" s="81">
        <f>Invoice!B189</f>
        <v>0</v>
      </c>
      <c r="D187" s="86">
        <f t="shared" si="5"/>
        <v>0</v>
      </c>
      <c r="E187" s="86">
        <f t="shared" si="6"/>
        <v>0</v>
      </c>
      <c r="F187" s="87">
        <f>Invoice!G189</f>
        <v>0</v>
      </c>
      <c r="G187" s="88">
        <f t="shared" si="7"/>
        <v>0</v>
      </c>
    </row>
    <row r="188" spans="1:7" s="85" customFormat="1" hidden="1">
      <c r="A188" s="101" t="str">
        <f>Invoice!F190</f>
        <v>Exchange rate :</v>
      </c>
      <c r="B188" s="80">
        <f>Invoice!C190</f>
        <v>0</v>
      </c>
      <c r="C188" s="81">
        <f>Invoice!B190</f>
        <v>0</v>
      </c>
      <c r="D188" s="86">
        <f t="shared" si="5"/>
        <v>0</v>
      </c>
      <c r="E188" s="86">
        <f t="shared" si="6"/>
        <v>0</v>
      </c>
      <c r="F188" s="87">
        <f>Invoice!G190</f>
        <v>0</v>
      </c>
      <c r="G188" s="88">
        <f t="shared" si="7"/>
        <v>0</v>
      </c>
    </row>
    <row r="189" spans="1:7" s="85" customFormat="1" hidden="1">
      <c r="A189" s="101" t="str">
        <f>Invoice!F191</f>
        <v>Exchange rate :</v>
      </c>
      <c r="B189" s="80">
        <f>Invoice!C191</f>
        <v>0</v>
      </c>
      <c r="C189" s="81">
        <f>Invoice!B191</f>
        <v>0</v>
      </c>
      <c r="D189" s="86">
        <f t="shared" si="5"/>
        <v>0</v>
      </c>
      <c r="E189" s="86">
        <f t="shared" si="6"/>
        <v>0</v>
      </c>
      <c r="F189" s="87">
        <f>Invoice!G191</f>
        <v>0</v>
      </c>
      <c r="G189" s="88">
        <f t="shared" si="7"/>
        <v>0</v>
      </c>
    </row>
    <row r="190" spans="1:7" s="85" customFormat="1" hidden="1">
      <c r="A190" s="101" t="str">
        <f>Invoice!F192</f>
        <v>Exchange rate :</v>
      </c>
      <c r="B190" s="80">
        <f>Invoice!C192</f>
        <v>0</v>
      </c>
      <c r="C190" s="81">
        <f>Invoice!B192</f>
        <v>0</v>
      </c>
      <c r="D190" s="86">
        <f t="shared" si="5"/>
        <v>0</v>
      </c>
      <c r="E190" s="86">
        <f t="shared" si="6"/>
        <v>0</v>
      </c>
      <c r="F190" s="87">
        <f>Invoice!G192</f>
        <v>0</v>
      </c>
      <c r="G190" s="88">
        <f t="shared" si="7"/>
        <v>0</v>
      </c>
    </row>
    <row r="191" spans="1:7" s="85" customFormat="1" hidden="1">
      <c r="A191" s="101" t="str">
        <f>Invoice!F193</f>
        <v>Exchange rate :</v>
      </c>
      <c r="B191" s="80">
        <f>Invoice!C193</f>
        <v>0</v>
      </c>
      <c r="C191" s="81">
        <f>Invoice!B193</f>
        <v>0</v>
      </c>
      <c r="D191" s="86">
        <f t="shared" si="5"/>
        <v>0</v>
      </c>
      <c r="E191" s="86">
        <f t="shared" si="6"/>
        <v>0</v>
      </c>
      <c r="F191" s="87">
        <f>Invoice!G193</f>
        <v>0</v>
      </c>
      <c r="G191" s="88">
        <f t="shared" si="7"/>
        <v>0</v>
      </c>
    </row>
    <row r="192" spans="1:7" s="85" customFormat="1" hidden="1">
      <c r="A192" s="101" t="str">
        <f>Invoice!F194</f>
        <v>Exchange rate :</v>
      </c>
      <c r="B192" s="80">
        <f>Invoice!C194</f>
        <v>0</v>
      </c>
      <c r="C192" s="81">
        <f>Invoice!B194</f>
        <v>0</v>
      </c>
      <c r="D192" s="86">
        <f t="shared" si="5"/>
        <v>0</v>
      </c>
      <c r="E192" s="86">
        <f t="shared" si="6"/>
        <v>0</v>
      </c>
      <c r="F192" s="87">
        <f>Invoice!G194</f>
        <v>0</v>
      </c>
      <c r="G192" s="88">
        <f t="shared" si="7"/>
        <v>0</v>
      </c>
    </row>
    <row r="193" spans="1:7" s="85" customFormat="1" hidden="1">
      <c r="A193" s="101" t="str">
        <f>Invoice!F195</f>
        <v>Exchange rate :</v>
      </c>
      <c r="B193" s="80">
        <f>Invoice!C195</f>
        <v>0</v>
      </c>
      <c r="C193" s="81">
        <f>Invoice!B195</f>
        <v>0</v>
      </c>
      <c r="D193" s="86">
        <f t="shared" ref="D193:D256" si="8">F193/$D$14</f>
        <v>0</v>
      </c>
      <c r="E193" s="86">
        <f t="shared" ref="E193:E256" si="9">G193/$D$14</f>
        <v>0</v>
      </c>
      <c r="F193" s="87">
        <f>Invoice!G195</f>
        <v>0</v>
      </c>
      <c r="G193" s="88">
        <f t="shared" ref="G193:G256" si="10">C193*F193</f>
        <v>0</v>
      </c>
    </row>
    <row r="194" spans="1:7" s="85" customFormat="1" hidden="1">
      <c r="A194" s="101" t="str">
        <f>Invoice!F196</f>
        <v>Exchange rate :</v>
      </c>
      <c r="B194" s="80">
        <f>Invoice!C196</f>
        <v>0</v>
      </c>
      <c r="C194" s="81">
        <f>Invoice!B196</f>
        <v>0</v>
      </c>
      <c r="D194" s="86">
        <f t="shared" si="8"/>
        <v>0</v>
      </c>
      <c r="E194" s="86">
        <f t="shared" si="9"/>
        <v>0</v>
      </c>
      <c r="F194" s="87">
        <f>Invoice!G196</f>
        <v>0</v>
      </c>
      <c r="G194" s="88">
        <f t="shared" si="10"/>
        <v>0</v>
      </c>
    </row>
    <row r="195" spans="1:7" s="85" customFormat="1" hidden="1">
      <c r="A195" s="101" t="str">
        <f>Invoice!F197</f>
        <v>Exchange rate :</v>
      </c>
      <c r="B195" s="80">
        <f>Invoice!C197</f>
        <v>0</v>
      </c>
      <c r="C195" s="81">
        <f>Invoice!B197</f>
        <v>0</v>
      </c>
      <c r="D195" s="86">
        <f t="shared" si="8"/>
        <v>0</v>
      </c>
      <c r="E195" s="86">
        <f t="shared" si="9"/>
        <v>0</v>
      </c>
      <c r="F195" s="87">
        <f>Invoice!G197</f>
        <v>0</v>
      </c>
      <c r="G195" s="88">
        <f t="shared" si="10"/>
        <v>0</v>
      </c>
    </row>
    <row r="196" spans="1:7" s="85" customFormat="1" hidden="1">
      <c r="A196" s="101" t="str">
        <f>Invoice!F198</f>
        <v>Exchange rate :</v>
      </c>
      <c r="B196" s="80">
        <f>Invoice!C198</f>
        <v>0</v>
      </c>
      <c r="C196" s="81">
        <f>Invoice!B198</f>
        <v>0</v>
      </c>
      <c r="D196" s="86">
        <f t="shared" si="8"/>
        <v>0</v>
      </c>
      <c r="E196" s="86">
        <f t="shared" si="9"/>
        <v>0</v>
      </c>
      <c r="F196" s="87">
        <f>Invoice!G198</f>
        <v>0</v>
      </c>
      <c r="G196" s="88">
        <f t="shared" si="10"/>
        <v>0</v>
      </c>
    </row>
    <row r="197" spans="1:7" s="85" customFormat="1" hidden="1">
      <c r="A197" s="101" t="str">
        <f>Invoice!F199</f>
        <v>Exchange rate :</v>
      </c>
      <c r="B197" s="80">
        <f>Invoice!C199</f>
        <v>0</v>
      </c>
      <c r="C197" s="81">
        <f>Invoice!B199</f>
        <v>0</v>
      </c>
      <c r="D197" s="86">
        <f t="shared" si="8"/>
        <v>0</v>
      </c>
      <c r="E197" s="86">
        <f t="shared" si="9"/>
        <v>0</v>
      </c>
      <c r="F197" s="87">
        <f>Invoice!G199</f>
        <v>0</v>
      </c>
      <c r="G197" s="88">
        <f t="shared" si="10"/>
        <v>0</v>
      </c>
    </row>
    <row r="198" spans="1:7" s="85" customFormat="1" hidden="1">
      <c r="A198" s="101" t="str">
        <f>Invoice!F200</f>
        <v>Exchange rate :</v>
      </c>
      <c r="B198" s="80">
        <f>Invoice!C200</f>
        <v>0</v>
      </c>
      <c r="C198" s="81">
        <f>Invoice!B200</f>
        <v>0</v>
      </c>
      <c r="D198" s="86">
        <f t="shared" si="8"/>
        <v>0</v>
      </c>
      <c r="E198" s="86">
        <f t="shared" si="9"/>
        <v>0</v>
      </c>
      <c r="F198" s="87">
        <f>Invoice!G200</f>
        <v>0</v>
      </c>
      <c r="G198" s="88">
        <f t="shared" si="10"/>
        <v>0</v>
      </c>
    </row>
    <row r="199" spans="1:7" s="85" customFormat="1" hidden="1">
      <c r="A199" s="101" t="str">
        <f>Invoice!F201</f>
        <v>Exchange rate :</v>
      </c>
      <c r="B199" s="80">
        <f>Invoice!C201</f>
        <v>0</v>
      </c>
      <c r="C199" s="81">
        <f>Invoice!B201</f>
        <v>0</v>
      </c>
      <c r="D199" s="86">
        <f t="shared" si="8"/>
        <v>0</v>
      </c>
      <c r="E199" s="86">
        <f t="shared" si="9"/>
        <v>0</v>
      </c>
      <c r="F199" s="87">
        <f>Invoice!G201</f>
        <v>0</v>
      </c>
      <c r="G199" s="88">
        <f t="shared" si="10"/>
        <v>0</v>
      </c>
    </row>
    <row r="200" spans="1:7" s="85" customFormat="1" hidden="1">
      <c r="A200" s="101" t="str">
        <f>Invoice!F202</f>
        <v>Exchange rate :</v>
      </c>
      <c r="B200" s="80">
        <f>Invoice!C202</f>
        <v>0</v>
      </c>
      <c r="C200" s="81">
        <f>Invoice!B202</f>
        <v>0</v>
      </c>
      <c r="D200" s="86">
        <f t="shared" si="8"/>
        <v>0</v>
      </c>
      <c r="E200" s="86">
        <f t="shared" si="9"/>
        <v>0</v>
      </c>
      <c r="F200" s="87">
        <f>Invoice!G202</f>
        <v>0</v>
      </c>
      <c r="G200" s="88">
        <f t="shared" si="10"/>
        <v>0</v>
      </c>
    </row>
    <row r="201" spans="1:7" s="85" customFormat="1" hidden="1">
      <c r="A201" s="101" t="str">
        <f>Invoice!F203</f>
        <v>Exchange rate :</v>
      </c>
      <c r="B201" s="80">
        <f>Invoice!C203</f>
        <v>0</v>
      </c>
      <c r="C201" s="81">
        <f>Invoice!B203</f>
        <v>0</v>
      </c>
      <c r="D201" s="86">
        <f t="shared" si="8"/>
        <v>0</v>
      </c>
      <c r="E201" s="86">
        <f t="shared" si="9"/>
        <v>0</v>
      </c>
      <c r="F201" s="87">
        <f>Invoice!G203</f>
        <v>0</v>
      </c>
      <c r="G201" s="88">
        <f t="shared" si="10"/>
        <v>0</v>
      </c>
    </row>
    <row r="202" spans="1:7" s="85" customFormat="1" hidden="1">
      <c r="A202" s="101" t="str">
        <f>Invoice!F204</f>
        <v>Exchange rate :</v>
      </c>
      <c r="B202" s="80">
        <f>Invoice!C204</f>
        <v>0</v>
      </c>
      <c r="C202" s="81">
        <f>Invoice!B204</f>
        <v>0</v>
      </c>
      <c r="D202" s="86">
        <f t="shared" si="8"/>
        <v>0</v>
      </c>
      <c r="E202" s="86">
        <f t="shared" si="9"/>
        <v>0</v>
      </c>
      <c r="F202" s="87">
        <f>Invoice!G204</f>
        <v>0</v>
      </c>
      <c r="G202" s="88">
        <f t="shared" si="10"/>
        <v>0</v>
      </c>
    </row>
    <row r="203" spans="1:7" s="85" customFormat="1" hidden="1">
      <c r="A203" s="101" t="str">
        <f>Invoice!F205</f>
        <v>Exchange rate :</v>
      </c>
      <c r="B203" s="80">
        <f>Invoice!C205</f>
        <v>0</v>
      </c>
      <c r="C203" s="81">
        <f>Invoice!B205</f>
        <v>0</v>
      </c>
      <c r="D203" s="86">
        <f t="shared" si="8"/>
        <v>0</v>
      </c>
      <c r="E203" s="86">
        <f t="shared" si="9"/>
        <v>0</v>
      </c>
      <c r="F203" s="87">
        <f>Invoice!G205</f>
        <v>0</v>
      </c>
      <c r="G203" s="88">
        <f t="shared" si="10"/>
        <v>0</v>
      </c>
    </row>
    <row r="204" spans="1:7" s="85" customFormat="1" hidden="1">
      <c r="A204" s="101" t="str">
        <f>Invoice!F206</f>
        <v>Exchange rate :</v>
      </c>
      <c r="B204" s="80">
        <f>Invoice!C206</f>
        <v>0</v>
      </c>
      <c r="C204" s="81">
        <f>Invoice!B206</f>
        <v>0</v>
      </c>
      <c r="D204" s="86">
        <f t="shared" si="8"/>
        <v>0</v>
      </c>
      <c r="E204" s="86">
        <f t="shared" si="9"/>
        <v>0</v>
      </c>
      <c r="F204" s="87">
        <f>Invoice!G206</f>
        <v>0</v>
      </c>
      <c r="G204" s="88">
        <f t="shared" si="10"/>
        <v>0</v>
      </c>
    </row>
    <row r="205" spans="1:7" s="85" customFormat="1" hidden="1">
      <c r="A205" s="101" t="str">
        <f>Invoice!F207</f>
        <v>Exchange rate :</v>
      </c>
      <c r="B205" s="80">
        <f>Invoice!C207</f>
        <v>0</v>
      </c>
      <c r="C205" s="81">
        <f>Invoice!B207</f>
        <v>0</v>
      </c>
      <c r="D205" s="86">
        <f t="shared" si="8"/>
        <v>0</v>
      </c>
      <c r="E205" s="86">
        <f t="shared" si="9"/>
        <v>0</v>
      </c>
      <c r="F205" s="87">
        <f>Invoice!G207</f>
        <v>0</v>
      </c>
      <c r="G205" s="88">
        <f t="shared" si="10"/>
        <v>0</v>
      </c>
    </row>
    <row r="206" spans="1:7" s="85" customFormat="1" hidden="1">
      <c r="A206" s="101" t="str">
        <f>Invoice!F208</f>
        <v>Exchange rate :</v>
      </c>
      <c r="B206" s="80">
        <f>Invoice!C208</f>
        <v>0</v>
      </c>
      <c r="C206" s="81">
        <f>Invoice!B208</f>
        <v>0</v>
      </c>
      <c r="D206" s="86">
        <f t="shared" si="8"/>
        <v>0</v>
      </c>
      <c r="E206" s="86">
        <f t="shared" si="9"/>
        <v>0</v>
      </c>
      <c r="F206" s="87">
        <f>Invoice!G208</f>
        <v>0</v>
      </c>
      <c r="G206" s="88">
        <f t="shared" si="10"/>
        <v>0</v>
      </c>
    </row>
    <row r="207" spans="1:7" s="85" customFormat="1" hidden="1">
      <c r="A207" s="101" t="str">
        <f>Invoice!F209</f>
        <v>Exchange rate :</v>
      </c>
      <c r="B207" s="80">
        <f>Invoice!C209</f>
        <v>0</v>
      </c>
      <c r="C207" s="81">
        <f>Invoice!B209</f>
        <v>0</v>
      </c>
      <c r="D207" s="86">
        <f t="shared" si="8"/>
        <v>0</v>
      </c>
      <c r="E207" s="86">
        <f t="shared" si="9"/>
        <v>0</v>
      </c>
      <c r="F207" s="87">
        <f>Invoice!G209</f>
        <v>0</v>
      </c>
      <c r="G207" s="88">
        <f t="shared" si="10"/>
        <v>0</v>
      </c>
    </row>
    <row r="208" spans="1:7" s="85" customFormat="1" hidden="1">
      <c r="A208" s="101" t="str">
        <f>Invoice!F210</f>
        <v>Exchange rate :</v>
      </c>
      <c r="B208" s="80">
        <f>Invoice!C210</f>
        <v>0</v>
      </c>
      <c r="C208" s="81">
        <f>Invoice!B210</f>
        <v>0</v>
      </c>
      <c r="D208" s="86">
        <f t="shared" si="8"/>
        <v>0</v>
      </c>
      <c r="E208" s="86">
        <f t="shared" si="9"/>
        <v>0</v>
      </c>
      <c r="F208" s="87">
        <f>Invoice!G210</f>
        <v>0</v>
      </c>
      <c r="G208" s="88">
        <f t="shared" si="10"/>
        <v>0</v>
      </c>
    </row>
    <row r="209" spans="1:7" s="85" customFormat="1" hidden="1">
      <c r="A209" s="101" t="str">
        <f>Invoice!F211</f>
        <v>Exchange rate :</v>
      </c>
      <c r="B209" s="80">
        <f>Invoice!C211</f>
        <v>0</v>
      </c>
      <c r="C209" s="81">
        <f>Invoice!B211</f>
        <v>0</v>
      </c>
      <c r="D209" s="86">
        <f t="shared" si="8"/>
        <v>0</v>
      </c>
      <c r="E209" s="86">
        <f t="shared" si="9"/>
        <v>0</v>
      </c>
      <c r="F209" s="87">
        <f>Invoice!G211</f>
        <v>0</v>
      </c>
      <c r="G209" s="88">
        <f t="shared" si="10"/>
        <v>0</v>
      </c>
    </row>
    <row r="210" spans="1:7" s="85" customFormat="1" hidden="1">
      <c r="A210" s="101" t="str">
        <f>Invoice!F212</f>
        <v>Exchange rate :</v>
      </c>
      <c r="B210" s="80">
        <f>Invoice!C212</f>
        <v>0</v>
      </c>
      <c r="C210" s="81">
        <f>Invoice!B212</f>
        <v>0</v>
      </c>
      <c r="D210" s="86">
        <f t="shared" si="8"/>
        <v>0</v>
      </c>
      <c r="E210" s="86">
        <f t="shared" si="9"/>
        <v>0</v>
      </c>
      <c r="F210" s="87">
        <f>Invoice!G212</f>
        <v>0</v>
      </c>
      <c r="G210" s="88">
        <f t="shared" si="10"/>
        <v>0</v>
      </c>
    </row>
    <row r="211" spans="1:7" s="85" customFormat="1" hidden="1">
      <c r="A211" s="101" t="str">
        <f>Invoice!F213</f>
        <v>Exchange rate :</v>
      </c>
      <c r="B211" s="80">
        <f>Invoice!C213</f>
        <v>0</v>
      </c>
      <c r="C211" s="81">
        <f>Invoice!B213</f>
        <v>0</v>
      </c>
      <c r="D211" s="86">
        <f t="shared" si="8"/>
        <v>0</v>
      </c>
      <c r="E211" s="86">
        <f t="shared" si="9"/>
        <v>0</v>
      </c>
      <c r="F211" s="87">
        <f>Invoice!G213</f>
        <v>0</v>
      </c>
      <c r="G211" s="88">
        <f t="shared" si="10"/>
        <v>0</v>
      </c>
    </row>
    <row r="212" spans="1:7" s="85" customFormat="1" hidden="1">
      <c r="A212" s="101" t="str">
        <f>Invoice!F214</f>
        <v>Exchange rate :</v>
      </c>
      <c r="B212" s="80">
        <f>Invoice!C214</f>
        <v>0</v>
      </c>
      <c r="C212" s="81">
        <f>Invoice!B214</f>
        <v>0</v>
      </c>
      <c r="D212" s="86">
        <f t="shared" si="8"/>
        <v>0</v>
      </c>
      <c r="E212" s="86">
        <f t="shared" si="9"/>
        <v>0</v>
      </c>
      <c r="F212" s="87">
        <f>Invoice!G214</f>
        <v>0</v>
      </c>
      <c r="G212" s="88">
        <f t="shared" si="10"/>
        <v>0</v>
      </c>
    </row>
    <row r="213" spans="1:7" s="85" customFormat="1" hidden="1">
      <c r="A213" s="101" t="str">
        <f>Invoice!F215</f>
        <v>Exchange rate :</v>
      </c>
      <c r="B213" s="80">
        <f>Invoice!C215</f>
        <v>0</v>
      </c>
      <c r="C213" s="81">
        <f>Invoice!B215</f>
        <v>0</v>
      </c>
      <c r="D213" s="86">
        <f t="shared" si="8"/>
        <v>0</v>
      </c>
      <c r="E213" s="86">
        <f t="shared" si="9"/>
        <v>0</v>
      </c>
      <c r="F213" s="87">
        <f>Invoice!G215</f>
        <v>0</v>
      </c>
      <c r="G213" s="88">
        <f t="shared" si="10"/>
        <v>0</v>
      </c>
    </row>
    <row r="214" spans="1:7" s="85" customFormat="1" hidden="1">
      <c r="A214" s="101" t="str">
        <f>Invoice!F216</f>
        <v>Exchange rate :</v>
      </c>
      <c r="B214" s="80">
        <f>Invoice!C216</f>
        <v>0</v>
      </c>
      <c r="C214" s="81">
        <f>Invoice!B216</f>
        <v>0</v>
      </c>
      <c r="D214" s="86">
        <f t="shared" si="8"/>
        <v>0</v>
      </c>
      <c r="E214" s="86">
        <f t="shared" si="9"/>
        <v>0</v>
      </c>
      <c r="F214" s="87">
        <f>Invoice!G216</f>
        <v>0</v>
      </c>
      <c r="G214" s="88">
        <f t="shared" si="10"/>
        <v>0</v>
      </c>
    </row>
    <row r="215" spans="1:7" s="85" customFormat="1" hidden="1">
      <c r="A215" s="101" t="str">
        <f>Invoice!F217</f>
        <v>Exchange rate :</v>
      </c>
      <c r="B215" s="80">
        <f>Invoice!C217</f>
        <v>0</v>
      </c>
      <c r="C215" s="81">
        <f>Invoice!B217</f>
        <v>0</v>
      </c>
      <c r="D215" s="86">
        <f t="shared" si="8"/>
        <v>0</v>
      </c>
      <c r="E215" s="86">
        <f t="shared" si="9"/>
        <v>0</v>
      </c>
      <c r="F215" s="87">
        <f>Invoice!G217</f>
        <v>0</v>
      </c>
      <c r="G215" s="88">
        <f t="shared" si="10"/>
        <v>0</v>
      </c>
    </row>
    <row r="216" spans="1:7" s="85" customFormat="1" hidden="1">
      <c r="A216" s="101" t="str">
        <f>Invoice!F218</f>
        <v>Exchange rate :</v>
      </c>
      <c r="B216" s="80">
        <f>Invoice!C218</f>
        <v>0</v>
      </c>
      <c r="C216" s="81">
        <f>Invoice!B218</f>
        <v>0</v>
      </c>
      <c r="D216" s="86">
        <f t="shared" si="8"/>
        <v>0</v>
      </c>
      <c r="E216" s="86">
        <f t="shared" si="9"/>
        <v>0</v>
      </c>
      <c r="F216" s="87">
        <f>Invoice!G218</f>
        <v>0</v>
      </c>
      <c r="G216" s="88">
        <f t="shared" si="10"/>
        <v>0</v>
      </c>
    </row>
    <row r="217" spans="1:7" s="85" customFormat="1" hidden="1">
      <c r="A217" s="101" t="str">
        <f>Invoice!F219</f>
        <v>Exchange rate :</v>
      </c>
      <c r="B217" s="80">
        <f>Invoice!C219</f>
        <v>0</v>
      </c>
      <c r="C217" s="81">
        <f>Invoice!B219</f>
        <v>0</v>
      </c>
      <c r="D217" s="86">
        <f t="shared" si="8"/>
        <v>0</v>
      </c>
      <c r="E217" s="86">
        <f t="shared" si="9"/>
        <v>0</v>
      </c>
      <c r="F217" s="87">
        <f>Invoice!G219</f>
        <v>0</v>
      </c>
      <c r="G217" s="88">
        <f t="shared" si="10"/>
        <v>0</v>
      </c>
    </row>
    <row r="218" spans="1:7" s="85" customFormat="1" hidden="1">
      <c r="A218" s="101" t="str">
        <f>Invoice!F220</f>
        <v>Exchange rate :</v>
      </c>
      <c r="B218" s="80">
        <f>Invoice!C220</f>
        <v>0</v>
      </c>
      <c r="C218" s="81">
        <f>Invoice!B220</f>
        <v>0</v>
      </c>
      <c r="D218" s="86">
        <f t="shared" si="8"/>
        <v>0</v>
      </c>
      <c r="E218" s="86">
        <f t="shared" si="9"/>
        <v>0</v>
      </c>
      <c r="F218" s="87">
        <f>Invoice!G220</f>
        <v>0</v>
      </c>
      <c r="G218" s="88">
        <f t="shared" si="10"/>
        <v>0</v>
      </c>
    </row>
    <row r="219" spans="1:7" s="85" customFormat="1" hidden="1">
      <c r="A219" s="101" t="str">
        <f>Invoice!F221</f>
        <v>Exchange rate :</v>
      </c>
      <c r="B219" s="80">
        <f>Invoice!C221</f>
        <v>0</v>
      </c>
      <c r="C219" s="81">
        <f>Invoice!B221</f>
        <v>0</v>
      </c>
      <c r="D219" s="86">
        <f t="shared" si="8"/>
        <v>0</v>
      </c>
      <c r="E219" s="86">
        <f t="shared" si="9"/>
        <v>0</v>
      </c>
      <c r="F219" s="87">
        <f>Invoice!G221</f>
        <v>0</v>
      </c>
      <c r="G219" s="88">
        <f t="shared" si="10"/>
        <v>0</v>
      </c>
    </row>
    <row r="220" spans="1:7" s="85" customFormat="1" hidden="1">
      <c r="A220" s="101" t="str">
        <f>Invoice!F222</f>
        <v>Exchange rate :</v>
      </c>
      <c r="B220" s="80">
        <f>Invoice!C222</f>
        <v>0</v>
      </c>
      <c r="C220" s="81">
        <f>Invoice!B222</f>
        <v>0</v>
      </c>
      <c r="D220" s="86">
        <f t="shared" si="8"/>
        <v>0</v>
      </c>
      <c r="E220" s="86">
        <f t="shared" si="9"/>
        <v>0</v>
      </c>
      <c r="F220" s="87">
        <f>Invoice!G222</f>
        <v>0</v>
      </c>
      <c r="G220" s="88">
        <f t="shared" si="10"/>
        <v>0</v>
      </c>
    </row>
    <row r="221" spans="1:7" s="85" customFormat="1" hidden="1">
      <c r="A221" s="101" t="str">
        <f>Invoice!F223</f>
        <v>Exchange rate :</v>
      </c>
      <c r="B221" s="80">
        <f>Invoice!C223</f>
        <v>0</v>
      </c>
      <c r="C221" s="81">
        <f>Invoice!B223</f>
        <v>0</v>
      </c>
      <c r="D221" s="86">
        <f t="shared" si="8"/>
        <v>0</v>
      </c>
      <c r="E221" s="86">
        <f t="shared" si="9"/>
        <v>0</v>
      </c>
      <c r="F221" s="87">
        <f>Invoice!G223</f>
        <v>0</v>
      </c>
      <c r="G221" s="88">
        <f t="shared" si="10"/>
        <v>0</v>
      </c>
    </row>
    <row r="222" spans="1:7" s="85" customFormat="1" hidden="1">
      <c r="A222" s="101" t="str">
        <f>Invoice!F224</f>
        <v>Exchange rate :</v>
      </c>
      <c r="B222" s="80">
        <f>Invoice!C224</f>
        <v>0</v>
      </c>
      <c r="C222" s="81">
        <f>Invoice!B224</f>
        <v>0</v>
      </c>
      <c r="D222" s="86">
        <f t="shared" si="8"/>
        <v>0</v>
      </c>
      <c r="E222" s="86">
        <f t="shared" si="9"/>
        <v>0</v>
      </c>
      <c r="F222" s="87">
        <f>Invoice!G224</f>
        <v>0</v>
      </c>
      <c r="G222" s="88">
        <f t="shared" si="10"/>
        <v>0</v>
      </c>
    </row>
    <row r="223" spans="1:7" s="85" customFormat="1" hidden="1">
      <c r="A223" s="101" t="str">
        <f>Invoice!F225</f>
        <v>Exchange rate :</v>
      </c>
      <c r="B223" s="80">
        <f>Invoice!C225</f>
        <v>0</v>
      </c>
      <c r="C223" s="81">
        <f>Invoice!B225</f>
        <v>0</v>
      </c>
      <c r="D223" s="86">
        <f t="shared" si="8"/>
        <v>0</v>
      </c>
      <c r="E223" s="86">
        <f t="shared" si="9"/>
        <v>0</v>
      </c>
      <c r="F223" s="87">
        <f>Invoice!G225</f>
        <v>0</v>
      </c>
      <c r="G223" s="88">
        <f t="shared" si="10"/>
        <v>0</v>
      </c>
    </row>
    <row r="224" spans="1:7" s="85" customFormat="1" hidden="1">
      <c r="A224" s="101" t="str">
        <f>Invoice!F226</f>
        <v>Exchange rate :</v>
      </c>
      <c r="B224" s="80">
        <f>Invoice!C226</f>
        <v>0</v>
      </c>
      <c r="C224" s="81">
        <f>Invoice!B226</f>
        <v>0</v>
      </c>
      <c r="D224" s="86">
        <f t="shared" si="8"/>
        <v>0</v>
      </c>
      <c r="E224" s="86">
        <f t="shared" si="9"/>
        <v>0</v>
      </c>
      <c r="F224" s="87">
        <f>Invoice!G226</f>
        <v>0</v>
      </c>
      <c r="G224" s="88">
        <f t="shared" si="10"/>
        <v>0</v>
      </c>
    </row>
    <row r="225" spans="1:7" s="85" customFormat="1" hidden="1">
      <c r="A225" s="101" t="str">
        <f>Invoice!F227</f>
        <v>Exchange rate :</v>
      </c>
      <c r="B225" s="80">
        <f>Invoice!C227</f>
        <v>0</v>
      </c>
      <c r="C225" s="81">
        <f>Invoice!B227</f>
        <v>0</v>
      </c>
      <c r="D225" s="86">
        <f t="shared" si="8"/>
        <v>0</v>
      </c>
      <c r="E225" s="86">
        <f t="shared" si="9"/>
        <v>0</v>
      </c>
      <c r="F225" s="87">
        <f>Invoice!G227</f>
        <v>0</v>
      </c>
      <c r="G225" s="88">
        <f t="shared" si="10"/>
        <v>0</v>
      </c>
    </row>
    <row r="226" spans="1:7" s="85" customFormat="1" hidden="1">
      <c r="A226" s="101" t="str">
        <f>Invoice!F228</f>
        <v>Exchange rate :</v>
      </c>
      <c r="B226" s="80">
        <f>Invoice!C228</f>
        <v>0</v>
      </c>
      <c r="C226" s="81">
        <f>Invoice!B228</f>
        <v>0</v>
      </c>
      <c r="D226" s="86">
        <f t="shared" si="8"/>
        <v>0</v>
      </c>
      <c r="E226" s="86">
        <f t="shared" si="9"/>
        <v>0</v>
      </c>
      <c r="F226" s="87">
        <f>Invoice!G228</f>
        <v>0</v>
      </c>
      <c r="G226" s="88">
        <f t="shared" si="10"/>
        <v>0</v>
      </c>
    </row>
    <row r="227" spans="1:7" s="85" customFormat="1" hidden="1">
      <c r="A227" s="101" t="str">
        <f>Invoice!F229</f>
        <v>Exchange rate :</v>
      </c>
      <c r="B227" s="80">
        <f>Invoice!C229</f>
        <v>0</v>
      </c>
      <c r="C227" s="81">
        <f>Invoice!B229</f>
        <v>0</v>
      </c>
      <c r="D227" s="86">
        <f t="shared" si="8"/>
        <v>0</v>
      </c>
      <c r="E227" s="86">
        <f t="shared" si="9"/>
        <v>0</v>
      </c>
      <c r="F227" s="87">
        <f>Invoice!G229</f>
        <v>0</v>
      </c>
      <c r="G227" s="88">
        <f t="shared" si="10"/>
        <v>0</v>
      </c>
    </row>
    <row r="228" spans="1:7" s="85" customFormat="1" hidden="1">
      <c r="A228" s="101" t="str">
        <f>Invoice!F230</f>
        <v>Exchange rate :</v>
      </c>
      <c r="B228" s="80">
        <f>Invoice!C230</f>
        <v>0</v>
      </c>
      <c r="C228" s="81">
        <f>Invoice!B230</f>
        <v>0</v>
      </c>
      <c r="D228" s="86">
        <f t="shared" si="8"/>
        <v>0</v>
      </c>
      <c r="E228" s="86">
        <f t="shared" si="9"/>
        <v>0</v>
      </c>
      <c r="F228" s="87">
        <f>Invoice!G230</f>
        <v>0</v>
      </c>
      <c r="G228" s="88">
        <f t="shared" si="10"/>
        <v>0</v>
      </c>
    </row>
    <row r="229" spans="1:7" s="85" customFormat="1" hidden="1">
      <c r="A229" s="101" t="str">
        <f>Invoice!F231</f>
        <v>Exchange rate :</v>
      </c>
      <c r="B229" s="80">
        <f>Invoice!C231</f>
        <v>0</v>
      </c>
      <c r="C229" s="81">
        <f>Invoice!B231</f>
        <v>0</v>
      </c>
      <c r="D229" s="86">
        <f t="shared" si="8"/>
        <v>0</v>
      </c>
      <c r="E229" s="86">
        <f t="shared" si="9"/>
        <v>0</v>
      </c>
      <c r="F229" s="87">
        <f>Invoice!G231</f>
        <v>0</v>
      </c>
      <c r="G229" s="88">
        <f t="shared" si="10"/>
        <v>0</v>
      </c>
    </row>
    <row r="230" spans="1:7" s="85" customFormat="1" hidden="1">
      <c r="A230" s="101" t="str">
        <f>Invoice!F232</f>
        <v>Exchange rate :</v>
      </c>
      <c r="B230" s="80">
        <f>Invoice!C232</f>
        <v>0</v>
      </c>
      <c r="C230" s="81">
        <f>Invoice!B232</f>
        <v>0</v>
      </c>
      <c r="D230" s="86">
        <f t="shared" si="8"/>
        <v>0</v>
      </c>
      <c r="E230" s="86">
        <f t="shared" si="9"/>
        <v>0</v>
      </c>
      <c r="F230" s="87">
        <f>Invoice!G232</f>
        <v>0</v>
      </c>
      <c r="G230" s="88">
        <f t="shared" si="10"/>
        <v>0</v>
      </c>
    </row>
    <row r="231" spans="1:7" s="85" customFormat="1" hidden="1">
      <c r="A231" s="101" t="str">
        <f>Invoice!F233</f>
        <v>Exchange rate :</v>
      </c>
      <c r="B231" s="80">
        <f>Invoice!C233</f>
        <v>0</v>
      </c>
      <c r="C231" s="81">
        <f>Invoice!B233</f>
        <v>0</v>
      </c>
      <c r="D231" s="86">
        <f t="shared" si="8"/>
        <v>0</v>
      </c>
      <c r="E231" s="86">
        <f t="shared" si="9"/>
        <v>0</v>
      </c>
      <c r="F231" s="87">
        <f>Invoice!G233</f>
        <v>0</v>
      </c>
      <c r="G231" s="88">
        <f t="shared" si="10"/>
        <v>0</v>
      </c>
    </row>
    <row r="232" spans="1:7" s="85" customFormat="1" hidden="1">
      <c r="A232" s="101" t="str">
        <f>Invoice!F234</f>
        <v>Exchange rate :</v>
      </c>
      <c r="B232" s="80">
        <f>Invoice!C234</f>
        <v>0</v>
      </c>
      <c r="C232" s="81">
        <f>Invoice!B234</f>
        <v>0</v>
      </c>
      <c r="D232" s="86">
        <f t="shared" si="8"/>
        <v>0</v>
      </c>
      <c r="E232" s="86">
        <f t="shared" si="9"/>
        <v>0</v>
      </c>
      <c r="F232" s="87">
        <f>Invoice!G234</f>
        <v>0</v>
      </c>
      <c r="G232" s="88">
        <f t="shared" si="10"/>
        <v>0</v>
      </c>
    </row>
    <row r="233" spans="1:7" s="85" customFormat="1" hidden="1">
      <c r="A233" s="101" t="str">
        <f>Invoice!F235</f>
        <v>Exchange rate :</v>
      </c>
      <c r="B233" s="80">
        <f>Invoice!C235</f>
        <v>0</v>
      </c>
      <c r="C233" s="81">
        <f>Invoice!B235</f>
        <v>0</v>
      </c>
      <c r="D233" s="86">
        <f t="shared" si="8"/>
        <v>0</v>
      </c>
      <c r="E233" s="86">
        <f t="shared" si="9"/>
        <v>0</v>
      </c>
      <c r="F233" s="87">
        <f>Invoice!G235</f>
        <v>0</v>
      </c>
      <c r="G233" s="88">
        <f t="shared" si="10"/>
        <v>0</v>
      </c>
    </row>
    <row r="234" spans="1:7" s="85" customFormat="1" hidden="1">
      <c r="A234" s="101" t="str">
        <f>Invoice!F236</f>
        <v>Exchange rate :</v>
      </c>
      <c r="B234" s="80">
        <f>Invoice!C236</f>
        <v>0</v>
      </c>
      <c r="C234" s="81">
        <f>Invoice!B236</f>
        <v>0</v>
      </c>
      <c r="D234" s="86">
        <f t="shared" si="8"/>
        <v>0</v>
      </c>
      <c r="E234" s="86">
        <f t="shared" si="9"/>
        <v>0</v>
      </c>
      <c r="F234" s="87">
        <f>Invoice!G236</f>
        <v>0</v>
      </c>
      <c r="G234" s="88">
        <f t="shared" si="10"/>
        <v>0</v>
      </c>
    </row>
    <row r="235" spans="1:7" s="85" customFormat="1" hidden="1">
      <c r="A235" s="101" t="str">
        <f>Invoice!F237</f>
        <v>Exchange rate :</v>
      </c>
      <c r="B235" s="80">
        <f>Invoice!C237</f>
        <v>0</v>
      </c>
      <c r="C235" s="81">
        <f>Invoice!B237</f>
        <v>0</v>
      </c>
      <c r="D235" s="86">
        <f t="shared" si="8"/>
        <v>0</v>
      </c>
      <c r="E235" s="86">
        <f t="shared" si="9"/>
        <v>0</v>
      </c>
      <c r="F235" s="87">
        <f>Invoice!G237</f>
        <v>0</v>
      </c>
      <c r="G235" s="88">
        <f t="shared" si="10"/>
        <v>0</v>
      </c>
    </row>
    <row r="236" spans="1:7" s="85" customFormat="1" hidden="1">
      <c r="A236" s="101" t="str">
        <f>Invoice!F238</f>
        <v>Exchange rate :</v>
      </c>
      <c r="B236" s="80">
        <f>Invoice!C238</f>
        <v>0</v>
      </c>
      <c r="C236" s="81">
        <f>Invoice!B238</f>
        <v>0</v>
      </c>
      <c r="D236" s="86">
        <f t="shared" si="8"/>
        <v>0</v>
      </c>
      <c r="E236" s="86">
        <f t="shared" si="9"/>
        <v>0</v>
      </c>
      <c r="F236" s="87">
        <f>Invoice!G238</f>
        <v>0</v>
      </c>
      <c r="G236" s="88">
        <f t="shared" si="10"/>
        <v>0</v>
      </c>
    </row>
    <row r="237" spans="1:7" s="85" customFormat="1" hidden="1">
      <c r="A237" s="101" t="str">
        <f>Invoice!F239</f>
        <v>Exchange rate :</v>
      </c>
      <c r="B237" s="80">
        <f>Invoice!C239</f>
        <v>0</v>
      </c>
      <c r="C237" s="81">
        <f>Invoice!B239</f>
        <v>0</v>
      </c>
      <c r="D237" s="86">
        <f t="shared" si="8"/>
        <v>0</v>
      </c>
      <c r="E237" s="86">
        <f t="shared" si="9"/>
        <v>0</v>
      </c>
      <c r="F237" s="87">
        <f>Invoice!G239</f>
        <v>0</v>
      </c>
      <c r="G237" s="88">
        <f t="shared" si="10"/>
        <v>0</v>
      </c>
    </row>
    <row r="238" spans="1:7" s="85" customFormat="1" hidden="1">
      <c r="A238" s="101" t="str">
        <f>Invoice!F240</f>
        <v>Exchange rate :</v>
      </c>
      <c r="B238" s="80">
        <f>Invoice!C240</f>
        <v>0</v>
      </c>
      <c r="C238" s="81">
        <f>Invoice!B240</f>
        <v>0</v>
      </c>
      <c r="D238" s="86">
        <f t="shared" si="8"/>
        <v>0</v>
      </c>
      <c r="E238" s="86">
        <f t="shared" si="9"/>
        <v>0</v>
      </c>
      <c r="F238" s="87">
        <f>Invoice!G240</f>
        <v>0</v>
      </c>
      <c r="G238" s="88">
        <f t="shared" si="10"/>
        <v>0</v>
      </c>
    </row>
    <row r="239" spans="1:7" s="85" customFormat="1" hidden="1">
      <c r="A239" s="101" t="str">
        <f>Invoice!F241</f>
        <v>Exchange rate :</v>
      </c>
      <c r="B239" s="80">
        <f>Invoice!C241</f>
        <v>0</v>
      </c>
      <c r="C239" s="81">
        <f>Invoice!B241</f>
        <v>0</v>
      </c>
      <c r="D239" s="86">
        <f t="shared" si="8"/>
        <v>0</v>
      </c>
      <c r="E239" s="86">
        <f t="shared" si="9"/>
        <v>0</v>
      </c>
      <c r="F239" s="87">
        <f>Invoice!G241</f>
        <v>0</v>
      </c>
      <c r="G239" s="88">
        <f t="shared" si="10"/>
        <v>0</v>
      </c>
    </row>
    <row r="240" spans="1:7" s="85" customFormat="1" hidden="1">
      <c r="A240" s="101" t="str">
        <f>Invoice!F242</f>
        <v>Exchange rate :</v>
      </c>
      <c r="B240" s="80">
        <f>Invoice!C242</f>
        <v>0</v>
      </c>
      <c r="C240" s="81">
        <f>Invoice!B242</f>
        <v>0</v>
      </c>
      <c r="D240" s="86">
        <f t="shared" si="8"/>
        <v>0</v>
      </c>
      <c r="E240" s="86">
        <f t="shared" si="9"/>
        <v>0</v>
      </c>
      <c r="F240" s="87">
        <f>Invoice!G242</f>
        <v>0</v>
      </c>
      <c r="G240" s="88">
        <f t="shared" si="10"/>
        <v>0</v>
      </c>
    </row>
    <row r="241" spans="1:7" s="85" customFormat="1" hidden="1">
      <c r="A241" s="101" t="str">
        <f>Invoice!F243</f>
        <v>Exchange rate :</v>
      </c>
      <c r="B241" s="80">
        <f>Invoice!C243</f>
        <v>0</v>
      </c>
      <c r="C241" s="81">
        <f>Invoice!B243</f>
        <v>0</v>
      </c>
      <c r="D241" s="86">
        <f t="shared" si="8"/>
        <v>0</v>
      </c>
      <c r="E241" s="86">
        <f t="shared" si="9"/>
        <v>0</v>
      </c>
      <c r="F241" s="87">
        <f>Invoice!G243</f>
        <v>0</v>
      </c>
      <c r="G241" s="88">
        <f t="shared" si="10"/>
        <v>0</v>
      </c>
    </row>
    <row r="242" spans="1:7" s="85" customFormat="1" hidden="1">
      <c r="A242" s="101" t="str">
        <f>Invoice!F244</f>
        <v>Exchange rate :</v>
      </c>
      <c r="B242" s="80">
        <f>Invoice!C244</f>
        <v>0</v>
      </c>
      <c r="C242" s="81">
        <f>Invoice!B244</f>
        <v>0</v>
      </c>
      <c r="D242" s="86">
        <f t="shared" si="8"/>
        <v>0</v>
      </c>
      <c r="E242" s="86">
        <f t="shared" si="9"/>
        <v>0</v>
      </c>
      <c r="F242" s="87">
        <f>Invoice!G244</f>
        <v>0</v>
      </c>
      <c r="G242" s="88">
        <f t="shared" si="10"/>
        <v>0</v>
      </c>
    </row>
    <row r="243" spans="1:7" s="85" customFormat="1" hidden="1">
      <c r="A243" s="101" t="str">
        <f>Invoice!F245</f>
        <v>Exchange rate :</v>
      </c>
      <c r="B243" s="80">
        <f>Invoice!C245</f>
        <v>0</v>
      </c>
      <c r="C243" s="81">
        <f>Invoice!B245</f>
        <v>0</v>
      </c>
      <c r="D243" s="86">
        <f t="shared" si="8"/>
        <v>0</v>
      </c>
      <c r="E243" s="86">
        <f t="shared" si="9"/>
        <v>0</v>
      </c>
      <c r="F243" s="87">
        <f>Invoice!G245</f>
        <v>0</v>
      </c>
      <c r="G243" s="88">
        <f t="shared" si="10"/>
        <v>0</v>
      </c>
    </row>
    <row r="244" spans="1:7" s="85" customFormat="1" hidden="1">
      <c r="A244" s="101" t="str">
        <f>Invoice!F246</f>
        <v>Exchange rate :</v>
      </c>
      <c r="B244" s="80">
        <f>Invoice!C246</f>
        <v>0</v>
      </c>
      <c r="C244" s="81">
        <f>Invoice!B246</f>
        <v>0</v>
      </c>
      <c r="D244" s="86">
        <f t="shared" si="8"/>
        <v>0</v>
      </c>
      <c r="E244" s="86">
        <f t="shared" si="9"/>
        <v>0</v>
      </c>
      <c r="F244" s="87">
        <f>Invoice!G246</f>
        <v>0</v>
      </c>
      <c r="G244" s="88">
        <f t="shared" si="10"/>
        <v>0</v>
      </c>
    </row>
    <row r="245" spans="1:7" s="85" customFormat="1" hidden="1">
      <c r="A245" s="101" t="str">
        <f>Invoice!F247</f>
        <v>Exchange rate :</v>
      </c>
      <c r="B245" s="80">
        <f>Invoice!C247</f>
        <v>0</v>
      </c>
      <c r="C245" s="81">
        <f>Invoice!B247</f>
        <v>0</v>
      </c>
      <c r="D245" s="86">
        <f t="shared" si="8"/>
        <v>0</v>
      </c>
      <c r="E245" s="86">
        <f t="shared" si="9"/>
        <v>0</v>
      </c>
      <c r="F245" s="87">
        <f>Invoice!G247</f>
        <v>0</v>
      </c>
      <c r="G245" s="88">
        <f t="shared" si="10"/>
        <v>0</v>
      </c>
    </row>
    <row r="246" spans="1:7" s="85" customFormat="1" hidden="1">
      <c r="A246" s="101" t="str">
        <f>Invoice!F248</f>
        <v>Exchange rate :</v>
      </c>
      <c r="B246" s="80">
        <f>Invoice!C248</f>
        <v>0</v>
      </c>
      <c r="C246" s="81">
        <f>Invoice!B248</f>
        <v>0</v>
      </c>
      <c r="D246" s="86">
        <f t="shared" si="8"/>
        <v>0</v>
      </c>
      <c r="E246" s="86">
        <f t="shared" si="9"/>
        <v>0</v>
      </c>
      <c r="F246" s="87">
        <f>Invoice!G248</f>
        <v>0</v>
      </c>
      <c r="G246" s="88">
        <f t="shared" si="10"/>
        <v>0</v>
      </c>
    </row>
    <row r="247" spans="1:7" s="85" customFormat="1" hidden="1">
      <c r="A247" s="101" t="str">
        <f>Invoice!F249</f>
        <v>Exchange rate :</v>
      </c>
      <c r="B247" s="80">
        <f>Invoice!C249</f>
        <v>0</v>
      </c>
      <c r="C247" s="81">
        <f>Invoice!B249</f>
        <v>0</v>
      </c>
      <c r="D247" s="86">
        <f t="shared" si="8"/>
        <v>0</v>
      </c>
      <c r="E247" s="86">
        <f t="shared" si="9"/>
        <v>0</v>
      </c>
      <c r="F247" s="87">
        <f>Invoice!G249</f>
        <v>0</v>
      </c>
      <c r="G247" s="88">
        <f t="shared" si="10"/>
        <v>0</v>
      </c>
    </row>
    <row r="248" spans="1:7" s="85" customFormat="1" hidden="1">
      <c r="A248" s="101" t="str">
        <f>Invoice!F250</f>
        <v>Exchange rate :</v>
      </c>
      <c r="B248" s="80">
        <f>Invoice!C250</f>
        <v>0</v>
      </c>
      <c r="C248" s="81">
        <f>Invoice!B250</f>
        <v>0</v>
      </c>
      <c r="D248" s="86">
        <f t="shared" si="8"/>
        <v>0</v>
      </c>
      <c r="E248" s="86">
        <f t="shared" si="9"/>
        <v>0</v>
      </c>
      <c r="F248" s="87">
        <f>Invoice!G250</f>
        <v>0</v>
      </c>
      <c r="G248" s="88">
        <f t="shared" si="10"/>
        <v>0</v>
      </c>
    </row>
    <row r="249" spans="1:7" s="85" customFormat="1" hidden="1">
      <c r="A249" s="101" t="str">
        <f>Invoice!F251</f>
        <v>Exchange rate :</v>
      </c>
      <c r="B249" s="80">
        <f>Invoice!C251</f>
        <v>0</v>
      </c>
      <c r="C249" s="81">
        <f>Invoice!B251</f>
        <v>0</v>
      </c>
      <c r="D249" s="86">
        <f t="shared" si="8"/>
        <v>0</v>
      </c>
      <c r="E249" s="86">
        <f t="shared" si="9"/>
        <v>0</v>
      </c>
      <c r="F249" s="87">
        <f>Invoice!G251</f>
        <v>0</v>
      </c>
      <c r="G249" s="88">
        <f t="shared" si="10"/>
        <v>0</v>
      </c>
    </row>
    <row r="250" spans="1:7" s="85" customFormat="1" hidden="1">
      <c r="A250" s="101" t="str">
        <f>Invoice!F252</f>
        <v>Exchange rate :</v>
      </c>
      <c r="B250" s="80">
        <f>Invoice!C252</f>
        <v>0</v>
      </c>
      <c r="C250" s="81">
        <f>Invoice!B252</f>
        <v>0</v>
      </c>
      <c r="D250" s="86">
        <f t="shared" si="8"/>
        <v>0</v>
      </c>
      <c r="E250" s="86">
        <f t="shared" si="9"/>
        <v>0</v>
      </c>
      <c r="F250" s="87">
        <f>Invoice!G252</f>
        <v>0</v>
      </c>
      <c r="G250" s="88">
        <f t="shared" si="10"/>
        <v>0</v>
      </c>
    </row>
    <row r="251" spans="1:7" s="85" customFormat="1" hidden="1">
      <c r="A251" s="101" t="str">
        <f>Invoice!F253</f>
        <v>Exchange rate :</v>
      </c>
      <c r="B251" s="80">
        <f>Invoice!C253</f>
        <v>0</v>
      </c>
      <c r="C251" s="81">
        <f>Invoice!B253</f>
        <v>0</v>
      </c>
      <c r="D251" s="86">
        <f t="shared" si="8"/>
        <v>0</v>
      </c>
      <c r="E251" s="86">
        <f t="shared" si="9"/>
        <v>0</v>
      </c>
      <c r="F251" s="87">
        <f>Invoice!G253</f>
        <v>0</v>
      </c>
      <c r="G251" s="88">
        <f t="shared" si="10"/>
        <v>0</v>
      </c>
    </row>
    <row r="252" spans="1:7" s="85" customFormat="1" hidden="1">
      <c r="A252" s="101" t="str">
        <f>Invoice!F254</f>
        <v>Exchange rate :</v>
      </c>
      <c r="B252" s="80">
        <f>Invoice!C254</f>
        <v>0</v>
      </c>
      <c r="C252" s="81">
        <f>Invoice!B254</f>
        <v>0</v>
      </c>
      <c r="D252" s="86">
        <f t="shared" si="8"/>
        <v>0</v>
      </c>
      <c r="E252" s="86">
        <f t="shared" si="9"/>
        <v>0</v>
      </c>
      <c r="F252" s="87">
        <f>Invoice!G254</f>
        <v>0</v>
      </c>
      <c r="G252" s="88">
        <f t="shared" si="10"/>
        <v>0</v>
      </c>
    </row>
    <row r="253" spans="1:7" s="85" customFormat="1" hidden="1">
      <c r="A253" s="101" t="str">
        <f>Invoice!F255</f>
        <v>Exchange rate :</v>
      </c>
      <c r="B253" s="80">
        <f>Invoice!C255</f>
        <v>0</v>
      </c>
      <c r="C253" s="81">
        <f>Invoice!B255</f>
        <v>0</v>
      </c>
      <c r="D253" s="86">
        <f t="shared" si="8"/>
        <v>0</v>
      </c>
      <c r="E253" s="86">
        <f t="shared" si="9"/>
        <v>0</v>
      </c>
      <c r="F253" s="87">
        <f>Invoice!G255</f>
        <v>0</v>
      </c>
      <c r="G253" s="88">
        <f t="shared" si="10"/>
        <v>0</v>
      </c>
    </row>
    <row r="254" spans="1:7" s="85" customFormat="1" hidden="1">
      <c r="A254" s="101" t="str">
        <f>Invoice!F256</f>
        <v>Exchange rate :</v>
      </c>
      <c r="B254" s="80">
        <f>Invoice!C256</f>
        <v>0</v>
      </c>
      <c r="C254" s="81">
        <f>Invoice!B256</f>
        <v>0</v>
      </c>
      <c r="D254" s="86">
        <f t="shared" si="8"/>
        <v>0</v>
      </c>
      <c r="E254" s="86">
        <f t="shared" si="9"/>
        <v>0</v>
      </c>
      <c r="F254" s="87">
        <f>Invoice!G256</f>
        <v>0</v>
      </c>
      <c r="G254" s="88">
        <f t="shared" si="10"/>
        <v>0</v>
      </c>
    </row>
    <row r="255" spans="1:7" s="85" customFormat="1" hidden="1">
      <c r="A255" s="101" t="str">
        <f>Invoice!F257</f>
        <v>Exchange rate :</v>
      </c>
      <c r="B255" s="80">
        <f>Invoice!C257</f>
        <v>0</v>
      </c>
      <c r="C255" s="81">
        <f>Invoice!B257</f>
        <v>0</v>
      </c>
      <c r="D255" s="86">
        <f t="shared" si="8"/>
        <v>0</v>
      </c>
      <c r="E255" s="86">
        <f t="shared" si="9"/>
        <v>0</v>
      </c>
      <c r="F255" s="87">
        <f>Invoice!G257</f>
        <v>0</v>
      </c>
      <c r="G255" s="88">
        <f t="shared" si="10"/>
        <v>0</v>
      </c>
    </row>
    <row r="256" spans="1:7" s="85" customFormat="1" hidden="1">
      <c r="A256" s="101" t="str">
        <f>Invoice!F258</f>
        <v>Exchange rate :</v>
      </c>
      <c r="B256" s="80">
        <f>Invoice!C258</f>
        <v>0</v>
      </c>
      <c r="C256" s="81">
        <f>Invoice!B258</f>
        <v>0</v>
      </c>
      <c r="D256" s="86">
        <f t="shared" si="8"/>
        <v>0</v>
      </c>
      <c r="E256" s="86">
        <f t="shared" si="9"/>
        <v>0</v>
      </c>
      <c r="F256" s="87">
        <f>Invoice!G258</f>
        <v>0</v>
      </c>
      <c r="G256" s="88">
        <f t="shared" si="10"/>
        <v>0</v>
      </c>
    </row>
    <row r="257" spans="1:7" s="85" customFormat="1" hidden="1">
      <c r="A257" s="101" t="str">
        <f>Invoice!F259</f>
        <v>Exchange rate :</v>
      </c>
      <c r="B257" s="80">
        <f>Invoice!C259</f>
        <v>0</v>
      </c>
      <c r="C257" s="81">
        <f>Invoice!B259</f>
        <v>0</v>
      </c>
      <c r="D257" s="86">
        <f t="shared" ref="D257:D320" si="11">F257/$D$14</f>
        <v>0</v>
      </c>
      <c r="E257" s="86">
        <f t="shared" ref="E257:E320" si="12">G257/$D$14</f>
        <v>0</v>
      </c>
      <c r="F257" s="87">
        <f>Invoice!G259</f>
        <v>0</v>
      </c>
      <c r="G257" s="88">
        <f t="shared" ref="G257:G320" si="13">C257*F257</f>
        <v>0</v>
      </c>
    </row>
    <row r="258" spans="1:7" s="85" customFormat="1" hidden="1">
      <c r="A258" s="101" t="str">
        <f>Invoice!F260</f>
        <v>Exchange rate :</v>
      </c>
      <c r="B258" s="80">
        <f>Invoice!C260</f>
        <v>0</v>
      </c>
      <c r="C258" s="81">
        <f>Invoice!B260</f>
        <v>0</v>
      </c>
      <c r="D258" s="86">
        <f t="shared" si="11"/>
        <v>0</v>
      </c>
      <c r="E258" s="86">
        <f t="shared" si="12"/>
        <v>0</v>
      </c>
      <c r="F258" s="87">
        <f>Invoice!G260</f>
        <v>0</v>
      </c>
      <c r="G258" s="88">
        <f t="shared" si="13"/>
        <v>0</v>
      </c>
    </row>
    <row r="259" spans="1:7" s="85" customFormat="1" hidden="1">
      <c r="A259" s="101" t="str">
        <f>Invoice!F261</f>
        <v>Exchange rate :</v>
      </c>
      <c r="B259" s="80">
        <f>Invoice!C261</f>
        <v>0</v>
      </c>
      <c r="C259" s="81">
        <f>Invoice!B261</f>
        <v>0</v>
      </c>
      <c r="D259" s="86">
        <f t="shared" si="11"/>
        <v>0</v>
      </c>
      <c r="E259" s="86">
        <f t="shared" si="12"/>
        <v>0</v>
      </c>
      <c r="F259" s="87">
        <f>Invoice!G261</f>
        <v>0</v>
      </c>
      <c r="G259" s="88">
        <f t="shared" si="13"/>
        <v>0</v>
      </c>
    </row>
    <row r="260" spans="1:7" s="85" customFormat="1" hidden="1">
      <c r="A260" s="101" t="str">
        <f>Invoice!F262</f>
        <v>Exchange rate :</v>
      </c>
      <c r="B260" s="80">
        <f>Invoice!C262</f>
        <v>0</v>
      </c>
      <c r="C260" s="81">
        <f>Invoice!B262</f>
        <v>0</v>
      </c>
      <c r="D260" s="86">
        <f t="shared" si="11"/>
        <v>0</v>
      </c>
      <c r="E260" s="86">
        <f t="shared" si="12"/>
        <v>0</v>
      </c>
      <c r="F260" s="87">
        <f>Invoice!G262</f>
        <v>0</v>
      </c>
      <c r="G260" s="88">
        <f t="shared" si="13"/>
        <v>0</v>
      </c>
    </row>
    <row r="261" spans="1:7" s="85" customFormat="1" hidden="1">
      <c r="A261" s="101" t="str">
        <f>Invoice!F263</f>
        <v>Exchange rate :</v>
      </c>
      <c r="B261" s="80">
        <f>Invoice!C263</f>
        <v>0</v>
      </c>
      <c r="C261" s="81">
        <f>Invoice!B263</f>
        <v>0</v>
      </c>
      <c r="D261" s="86">
        <f t="shared" si="11"/>
        <v>0</v>
      </c>
      <c r="E261" s="86">
        <f t="shared" si="12"/>
        <v>0</v>
      </c>
      <c r="F261" s="87">
        <f>Invoice!G263</f>
        <v>0</v>
      </c>
      <c r="G261" s="88">
        <f t="shared" si="13"/>
        <v>0</v>
      </c>
    </row>
    <row r="262" spans="1:7" s="85" customFormat="1" hidden="1">
      <c r="A262" s="101" t="str">
        <f>Invoice!F264</f>
        <v>Exchange rate :</v>
      </c>
      <c r="B262" s="80">
        <f>Invoice!C264</f>
        <v>0</v>
      </c>
      <c r="C262" s="81">
        <f>Invoice!B264</f>
        <v>0</v>
      </c>
      <c r="D262" s="86">
        <f t="shared" si="11"/>
        <v>0</v>
      </c>
      <c r="E262" s="86">
        <f t="shared" si="12"/>
        <v>0</v>
      </c>
      <c r="F262" s="87">
        <f>Invoice!G264</f>
        <v>0</v>
      </c>
      <c r="G262" s="88">
        <f t="shared" si="13"/>
        <v>0</v>
      </c>
    </row>
    <row r="263" spans="1:7" s="85" customFormat="1" hidden="1">
      <c r="A263" s="101" t="str">
        <f>Invoice!F265</f>
        <v>Exchange rate :</v>
      </c>
      <c r="B263" s="80">
        <f>Invoice!C265</f>
        <v>0</v>
      </c>
      <c r="C263" s="81">
        <f>Invoice!B265</f>
        <v>0</v>
      </c>
      <c r="D263" s="86">
        <f t="shared" si="11"/>
        <v>0</v>
      </c>
      <c r="E263" s="86">
        <f t="shared" si="12"/>
        <v>0</v>
      </c>
      <c r="F263" s="87">
        <f>Invoice!G265</f>
        <v>0</v>
      </c>
      <c r="G263" s="88">
        <f t="shared" si="13"/>
        <v>0</v>
      </c>
    </row>
    <row r="264" spans="1:7" s="85" customFormat="1" hidden="1">
      <c r="A264" s="101" t="str">
        <f>Invoice!F266</f>
        <v>Exchange rate :</v>
      </c>
      <c r="B264" s="80">
        <f>Invoice!C266</f>
        <v>0</v>
      </c>
      <c r="C264" s="81">
        <f>Invoice!B266</f>
        <v>0</v>
      </c>
      <c r="D264" s="86">
        <f t="shared" si="11"/>
        <v>0</v>
      </c>
      <c r="E264" s="86">
        <f t="shared" si="12"/>
        <v>0</v>
      </c>
      <c r="F264" s="87">
        <f>Invoice!G266</f>
        <v>0</v>
      </c>
      <c r="G264" s="88">
        <f t="shared" si="13"/>
        <v>0</v>
      </c>
    </row>
    <row r="265" spans="1:7" s="85" customFormat="1" hidden="1">
      <c r="A265" s="101" t="str">
        <f>Invoice!F267</f>
        <v>Exchange rate :</v>
      </c>
      <c r="B265" s="80">
        <f>Invoice!C267</f>
        <v>0</v>
      </c>
      <c r="C265" s="81">
        <f>Invoice!B267</f>
        <v>0</v>
      </c>
      <c r="D265" s="86">
        <f t="shared" si="11"/>
        <v>0</v>
      </c>
      <c r="E265" s="86">
        <f t="shared" si="12"/>
        <v>0</v>
      </c>
      <c r="F265" s="87">
        <f>Invoice!G267</f>
        <v>0</v>
      </c>
      <c r="G265" s="88">
        <f t="shared" si="13"/>
        <v>0</v>
      </c>
    </row>
    <row r="266" spans="1:7" s="85" customFormat="1" hidden="1">
      <c r="A266" s="101" t="str">
        <f>Invoice!F268</f>
        <v>Exchange rate :</v>
      </c>
      <c r="B266" s="80">
        <f>Invoice!C268</f>
        <v>0</v>
      </c>
      <c r="C266" s="81">
        <f>Invoice!B268</f>
        <v>0</v>
      </c>
      <c r="D266" s="86">
        <f t="shared" si="11"/>
        <v>0</v>
      </c>
      <c r="E266" s="86">
        <f t="shared" si="12"/>
        <v>0</v>
      </c>
      <c r="F266" s="87">
        <f>Invoice!G268</f>
        <v>0</v>
      </c>
      <c r="G266" s="88">
        <f t="shared" si="13"/>
        <v>0</v>
      </c>
    </row>
    <row r="267" spans="1:7" s="85" customFormat="1" hidden="1">
      <c r="A267" s="101" t="str">
        <f>Invoice!F269</f>
        <v>Exchange rate :</v>
      </c>
      <c r="B267" s="80">
        <f>Invoice!C269</f>
        <v>0</v>
      </c>
      <c r="C267" s="81">
        <f>Invoice!B269</f>
        <v>0</v>
      </c>
      <c r="D267" s="86">
        <f t="shared" si="11"/>
        <v>0</v>
      </c>
      <c r="E267" s="86">
        <f t="shared" si="12"/>
        <v>0</v>
      </c>
      <c r="F267" s="87">
        <f>Invoice!G269</f>
        <v>0</v>
      </c>
      <c r="G267" s="88">
        <f t="shared" si="13"/>
        <v>0</v>
      </c>
    </row>
    <row r="268" spans="1:7" s="85" customFormat="1" hidden="1">
      <c r="A268" s="101" t="str">
        <f>Invoice!F270</f>
        <v>Exchange rate :</v>
      </c>
      <c r="B268" s="80">
        <f>Invoice!C270</f>
        <v>0</v>
      </c>
      <c r="C268" s="81">
        <f>Invoice!B270</f>
        <v>0</v>
      </c>
      <c r="D268" s="86">
        <f t="shared" si="11"/>
        <v>0</v>
      </c>
      <c r="E268" s="86">
        <f t="shared" si="12"/>
        <v>0</v>
      </c>
      <c r="F268" s="87">
        <f>Invoice!G270</f>
        <v>0</v>
      </c>
      <c r="G268" s="88">
        <f t="shared" si="13"/>
        <v>0</v>
      </c>
    </row>
    <row r="269" spans="1:7" s="85" customFormat="1" hidden="1">
      <c r="A269" s="101" t="str">
        <f>Invoice!F271</f>
        <v>Exchange rate :</v>
      </c>
      <c r="B269" s="80">
        <f>Invoice!C271</f>
        <v>0</v>
      </c>
      <c r="C269" s="81">
        <f>Invoice!B271</f>
        <v>0</v>
      </c>
      <c r="D269" s="86">
        <f t="shared" si="11"/>
        <v>0</v>
      </c>
      <c r="E269" s="86">
        <f t="shared" si="12"/>
        <v>0</v>
      </c>
      <c r="F269" s="87">
        <f>Invoice!G271</f>
        <v>0</v>
      </c>
      <c r="G269" s="88">
        <f t="shared" si="13"/>
        <v>0</v>
      </c>
    </row>
    <row r="270" spans="1:7" s="85" customFormat="1" hidden="1">
      <c r="A270" s="101" t="str">
        <f>Invoice!F272</f>
        <v>Exchange rate :</v>
      </c>
      <c r="B270" s="80">
        <f>Invoice!C272</f>
        <v>0</v>
      </c>
      <c r="C270" s="81">
        <f>Invoice!B272</f>
        <v>0</v>
      </c>
      <c r="D270" s="86">
        <f t="shared" si="11"/>
        <v>0</v>
      </c>
      <c r="E270" s="86">
        <f t="shared" si="12"/>
        <v>0</v>
      </c>
      <c r="F270" s="87">
        <f>Invoice!G272</f>
        <v>0</v>
      </c>
      <c r="G270" s="88">
        <f t="shared" si="13"/>
        <v>0</v>
      </c>
    </row>
    <row r="271" spans="1:7" s="85" customFormat="1" hidden="1">
      <c r="A271" s="101" t="str">
        <f>Invoice!F273</f>
        <v>Exchange rate :</v>
      </c>
      <c r="B271" s="80">
        <f>Invoice!C273</f>
        <v>0</v>
      </c>
      <c r="C271" s="81">
        <f>Invoice!B273</f>
        <v>0</v>
      </c>
      <c r="D271" s="86">
        <f t="shared" si="11"/>
        <v>0</v>
      </c>
      <c r="E271" s="86">
        <f t="shared" si="12"/>
        <v>0</v>
      </c>
      <c r="F271" s="87">
        <f>Invoice!G273</f>
        <v>0</v>
      </c>
      <c r="G271" s="88">
        <f t="shared" si="13"/>
        <v>0</v>
      </c>
    </row>
    <row r="272" spans="1:7" s="85" customFormat="1" hidden="1">
      <c r="A272" s="101" t="str">
        <f>Invoice!F274</f>
        <v>Exchange rate :</v>
      </c>
      <c r="B272" s="80">
        <f>Invoice!C274</f>
        <v>0</v>
      </c>
      <c r="C272" s="81">
        <f>Invoice!B274</f>
        <v>0</v>
      </c>
      <c r="D272" s="86">
        <f t="shared" si="11"/>
        <v>0</v>
      </c>
      <c r="E272" s="86">
        <f t="shared" si="12"/>
        <v>0</v>
      </c>
      <c r="F272" s="87">
        <f>Invoice!G274</f>
        <v>0</v>
      </c>
      <c r="G272" s="88">
        <f t="shared" si="13"/>
        <v>0</v>
      </c>
    </row>
    <row r="273" spans="1:7" s="85" customFormat="1" hidden="1">
      <c r="A273" s="101" t="str">
        <f>Invoice!F275</f>
        <v>Exchange rate :</v>
      </c>
      <c r="B273" s="80">
        <f>Invoice!C275</f>
        <v>0</v>
      </c>
      <c r="C273" s="81">
        <f>Invoice!B275</f>
        <v>0</v>
      </c>
      <c r="D273" s="86">
        <f t="shared" si="11"/>
        <v>0</v>
      </c>
      <c r="E273" s="86">
        <f t="shared" si="12"/>
        <v>0</v>
      </c>
      <c r="F273" s="87">
        <f>Invoice!G275</f>
        <v>0</v>
      </c>
      <c r="G273" s="88">
        <f t="shared" si="13"/>
        <v>0</v>
      </c>
    </row>
    <row r="274" spans="1:7" s="85" customFormat="1" hidden="1">
      <c r="A274" s="101" t="str">
        <f>Invoice!F276</f>
        <v>Exchange rate :</v>
      </c>
      <c r="B274" s="80">
        <f>Invoice!C276</f>
        <v>0</v>
      </c>
      <c r="C274" s="81">
        <f>Invoice!B276</f>
        <v>0</v>
      </c>
      <c r="D274" s="86">
        <f t="shared" si="11"/>
        <v>0</v>
      </c>
      <c r="E274" s="86">
        <f t="shared" si="12"/>
        <v>0</v>
      </c>
      <c r="F274" s="87">
        <f>Invoice!G276</f>
        <v>0</v>
      </c>
      <c r="G274" s="88">
        <f t="shared" si="13"/>
        <v>0</v>
      </c>
    </row>
    <row r="275" spans="1:7" s="85" customFormat="1" hidden="1">
      <c r="A275" s="101" t="str">
        <f>Invoice!F277</f>
        <v>Exchange rate :</v>
      </c>
      <c r="B275" s="80">
        <f>Invoice!C277</f>
        <v>0</v>
      </c>
      <c r="C275" s="81">
        <f>Invoice!B277</f>
        <v>0</v>
      </c>
      <c r="D275" s="86">
        <f t="shared" si="11"/>
        <v>0</v>
      </c>
      <c r="E275" s="86">
        <f t="shared" si="12"/>
        <v>0</v>
      </c>
      <c r="F275" s="87">
        <f>Invoice!G277</f>
        <v>0</v>
      </c>
      <c r="G275" s="88">
        <f t="shared" si="13"/>
        <v>0</v>
      </c>
    </row>
    <row r="276" spans="1:7" s="85" customFormat="1" hidden="1">
      <c r="A276" s="101" t="str">
        <f>Invoice!F278</f>
        <v>Exchange rate :</v>
      </c>
      <c r="B276" s="80">
        <f>Invoice!C278</f>
        <v>0</v>
      </c>
      <c r="C276" s="81">
        <f>Invoice!B278</f>
        <v>0</v>
      </c>
      <c r="D276" s="86">
        <f t="shared" si="11"/>
        <v>0</v>
      </c>
      <c r="E276" s="86">
        <f t="shared" si="12"/>
        <v>0</v>
      </c>
      <c r="F276" s="87">
        <f>Invoice!G278</f>
        <v>0</v>
      </c>
      <c r="G276" s="88">
        <f t="shared" si="13"/>
        <v>0</v>
      </c>
    </row>
    <row r="277" spans="1:7" s="85" customFormat="1" hidden="1">
      <c r="A277" s="101" t="str">
        <f>Invoice!F279</f>
        <v>Exchange rate :</v>
      </c>
      <c r="B277" s="80">
        <f>Invoice!C279</f>
        <v>0</v>
      </c>
      <c r="C277" s="81">
        <f>Invoice!B279</f>
        <v>0</v>
      </c>
      <c r="D277" s="86">
        <f t="shared" si="11"/>
        <v>0</v>
      </c>
      <c r="E277" s="86">
        <f t="shared" si="12"/>
        <v>0</v>
      </c>
      <c r="F277" s="87">
        <f>Invoice!G279</f>
        <v>0</v>
      </c>
      <c r="G277" s="88">
        <f t="shared" si="13"/>
        <v>0</v>
      </c>
    </row>
    <row r="278" spans="1:7" s="85" customFormat="1" hidden="1">
      <c r="A278" s="101" t="str">
        <f>Invoice!F280</f>
        <v>Exchange rate :</v>
      </c>
      <c r="B278" s="80">
        <f>Invoice!C280</f>
        <v>0</v>
      </c>
      <c r="C278" s="81">
        <f>Invoice!B280</f>
        <v>0</v>
      </c>
      <c r="D278" s="86">
        <f t="shared" si="11"/>
        <v>0</v>
      </c>
      <c r="E278" s="86">
        <f t="shared" si="12"/>
        <v>0</v>
      </c>
      <c r="F278" s="87">
        <f>Invoice!G280</f>
        <v>0</v>
      </c>
      <c r="G278" s="88">
        <f t="shared" si="13"/>
        <v>0</v>
      </c>
    </row>
    <row r="279" spans="1:7" s="85" customFormat="1" hidden="1">
      <c r="A279" s="101" t="str">
        <f>Invoice!F281</f>
        <v>Exchange rate :</v>
      </c>
      <c r="B279" s="80">
        <f>Invoice!C281</f>
        <v>0</v>
      </c>
      <c r="C279" s="81">
        <f>Invoice!B281</f>
        <v>0</v>
      </c>
      <c r="D279" s="86">
        <f t="shared" si="11"/>
        <v>0</v>
      </c>
      <c r="E279" s="86">
        <f t="shared" si="12"/>
        <v>0</v>
      </c>
      <c r="F279" s="87">
        <f>Invoice!G281</f>
        <v>0</v>
      </c>
      <c r="G279" s="88">
        <f t="shared" si="13"/>
        <v>0</v>
      </c>
    </row>
    <row r="280" spans="1:7" s="85" customFormat="1" hidden="1">
      <c r="A280" s="101" t="str">
        <f>Invoice!F282</f>
        <v>Exchange rate :</v>
      </c>
      <c r="B280" s="80">
        <f>Invoice!C282</f>
        <v>0</v>
      </c>
      <c r="C280" s="81">
        <f>Invoice!B282</f>
        <v>0</v>
      </c>
      <c r="D280" s="86">
        <f t="shared" si="11"/>
        <v>0</v>
      </c>
      <c r="E280" s="86">
        <f t="shared" si="12"/>
        <v>0</v>
      </c>
      <c r="F280" s="87">
        <f>Invoice!G282</f>
        <v>0</v>
      </c>
      <c r="G280" s="88">
        <f t="shared" si="13"/>
        <v>0</v>
      </c>
    </row>
    <row r="281" spans="1:7" s="85" customFormat="1" hidden="1">
      <c r="A281" s="101" t="str">
        <f>Invoice!F283</f>
        <v>Exchange rate :</v>
      </c>
      <c r="B281" s="80">
        <f>Invoice!C283</f>
        <v>0</v>
      </c>
      <c r="C281" s="81">
        <f>Invoice!B283</f>
        <v>0</v>
      </c>
      <c r="D281" s="86">
        <f t="shared" si="11"/>
        <v>0</v>
      </c>
      <c r="E281" s="86">
        <f t="shared" si="12"/>
        <v>0</v>
      </c>
      <c r="F281" s="87">
        <f>Invoice!G283</f>
        <v>0</v>
      </c>
      <c r="G281" s="88">
        <f t="shared" si="13"/>
        <v>0</v>
      </c>
    </row>
    <row r="282" spans="1:7" s="85" customFormat="1" hidden="1">
      <c r="A282" s="101" t="str">
        <f>Invoice!F284</f>
        <v>Exchange rate :</v>
      </c>
      <c r="B282" s="80">
        <f>Invoice!C284</f>
        <v>0</v>
      </c>
      <c r="C282" s="81">
        <f>Invoice!B284</f>
        <v>0</v>
      </c>
      <c r="D282" s="86">
        <f t="shared" si="11"/>
        <v>0</v>
      </c>
      <c r="E282" s="86">
        <f t="shared" si="12"/>
        <v>0</v>
      </c>
      <c r="F282" s="87">
        <f>Invoice!G284</f>
        <v>0</v>
      </c>
      <c r="G282" s="88">
        <f t="shared" si="13"/>
        <v>0</v>
      </c>
    </row>
    <row r="283" spans="1:7" s="85" customFormat="1" hidden="1">
      <c r="A283" s="101" t="str">
        <f>Invoice!F285</f>
        <v>Exchange rate :</v>
      </c>
      <c r="B283" s="80">
        <f>Invoice!C285</f>
        <v>0</v>
      </c>
      <c r="C283" s="81">
        <f>Invoice!B285</f>
        <v>0</v>
      </c>
      <c r="D283" s="86">
        <f t="shared" si="11"/>
        <v>0</v>
      </c>
      <c r="E283" s="86">
        <f t="shared" si="12"/>
        <v>0</v>
      </c>
      <c r="F283" s="87">
        <f>Invoice!G285</f>
        <v>0</v>
      </c>
      <c r="G283" s="88">
        <f t="shared" si="13"/>
        <v>0</v>
      </c>
    </row>
    <row r="284" spans="1:7" s="85" customFormat="1" hidden="1">
      <c r="A284" s="101" t="str">
        <f>Invoice!F286</f>
        <v>Exchange rate :</v>
      </c>
      <c r="B284" s="80">
        <f>Invoice!C286</f>
        <v>0</v>
      </c>
      <c r="C284" s="81">
        <f>Invoice!B286</f>
        <v>0</v>
      </c>
      <c r="D284" s="86">
        <f t="shared" si="11"/>
        <v>0</v>
      </c>
      <c r="E284" s="86">
        <f t="shared" si="12"/>
        <v>0</v>
      </c>
      <c r="F284" s="87">
        <f>Invoice!G286</f>
        <v>0</v>
      </c>
      <c r="G284" s="88">
        <f t="shared" si="13"/>
        <v>0</v>
      </c>
    </row>
    <row r="285" spans="1:7" s="85" customFormat="1" hidden="1">
      <c r="A285" s="101" t="str">
        <f>Invoice!F287</f>
        <v>Exchange rate :</v>
      </c>
      <c r="B285" s="80">
        <f>Invoice!C287</f>
        <v>0</v>
      </c>
      <c r="C285" s="81">
        <f>Invoice!B287</f>
        <v>0</v>
      </c>
      <c r="D285" s="86">
        <f t="shared" si="11"/>
        <v>0</v>
      </c>
      <c r="E285" s="86">
        <f t="shared" si="12"/>
        <v>0</v>
      </c>
      <c r="F285" s="87">
        <f>Invoice!G287</f>
        <v>0</v>
      </c>
      <c r="G285" s="88">
        <f t="shared" si="13"/>
        <v>0</v>
      </c>
    </row>
    <row r="286" spans="1:7" s="85" customFormat="1" hidden="1">
      <c r="A286" s="101" t="str">
        <f>Invoice!F288</f>
        <v>Exchange rate :</v>
      </c>
      <c r="B286" s="80">
        <f>Invoice!C288</f>
        <v>0</v>
      </c>
      <c r="C286" s="81">
        <f>Invoice!B288</f>
        <v>0</v>
      </c>
      <c r="D286" s="86">
        <f t="shared" si="11"/>
        <v>0</v>
      </c>
      <c r="E286" s="86">
        <f t="shared" si="12"/>
        <v>0</v>
      </c>
      <c r="F286" s="87">
        <f>Invoice!G288</f>
        <v>0</v>
      </c>
      <c r="G286" s="88">
        <f t="shared" si="13"/>
        <v>0</v>
      </c>
    </row>
    <row r="287" spans="1:7" s="85" customFormat="1" hidden="1">
      <c r="A287" s="101" t="str">
        <f>Invoice!F289</f>
        <v>Exchange rate :</v>
      </c>
      <c r="B287" s="80">
        <f>Invoice!C289</f>
        <v>0</v>
      </c>
      <c r="C287" s="81">
        <f>Invoice!B289</f>
        <v>0</v>
      </c>
      <c r="D287" s="86">
        <f t="shared" si="11"/>
        <v>0</v>
      </c>
      <c r="E287" s="86">
        <f t="shared" si="12"/>
        <v>0</v>
      </c>
      <c r="F287" s="87">
        <f>Invoice!G289</f>
        <v>0</v>
      </c>
      <c r="G287" s="88">
        <f t="shared" si="13"/>
        <v>0</v>
      </c>
    </row>
    <row r="288" spans="1:7" s="85" customFormat="1" hidden="1">
      <c r="A288" s="101" t="str">
        <f>Invoice!F290</f>
        <v>Exchange rate :</v>
      </c>
      <c r="B288" s="80">
        <f>Invoice!C290</f>
        <v>0</v>
      </c>
      <c r="C288" s="81">
        <f>Invoice!B290</f>
        <v>0</v>
      </c>
      <c r="D288" s="86">
        <f t="shared" si="11"/>
        <v>0</v>
      </c>
      <c r="E288" s="86">
        <f t="shared" si="12"/>
        <v>0</v>
      </c>
      <c r="F288" s="87">
        <f>Invoice!G290</f>
        <v>0</v>
      </c>
      <c r="G288" s="88">
        <f t="shared" si="13"/>
        <v>0</v>
      </c>
    </row>
    <row r="289" spans="1:7" s="85" customFormat="1" hidden="1">
      <c r="A289" s="101" t="str">
        <f>Invoice!F291</f>
        <v>Exchange rate :</v>
      </c>
      <c r="B289" s="80">
        <f>Invoice!C291</f>
        <v>0</v>
      </c>
      <c r="C289" s="81">
        <f>Invoice!B291</f>
        <v>0</v>
      </c>
      <c r="D289" s="86">
        <f t="shared" si="11"/>
        <v>0</v>
      </c>
      <c r="E289" s="86">
        <f t="shared" si="12"/>
        <v>0</v>
      </c>
      <c r="F289" s="87">
        <f>Invoice!G291</f>
        <v>0</v>
      </c>
      <c r="G289" s="88">
        <f t="shared" si="13"/>
        <v>0</v>
      </c>
    </row>
    <row r="290" spans="1:7" s="85" customFormat="1" hidden="1">
      <c r="A290" s="101" t="str">
        <f>Invoice!F292</f>
        <v>Exchange rate :</v>
      </c>
      <c r="B290" s="80">
        <f>Invoice!C292</f>
        <v>0</v>
      </c>
      <c r="C290" s="81">
        <f>Invoice!B292</f>
        <v>0</v>
      </c>
      <c r="D290" s="86">
        <f t="shared" si="11"/>
        <v>0</v>
      </c>
      <c r="E290" s="86">
        <f t="shared" si="12"/>
        <v>0</v>
      </c>
      <c r="F290" s="87">
        <f>Invoice!G292</f>
        <v>0</v>
      </c>
      <c r="G290" s="88">
        <f t="shared" si="13"/>
        <v>0</v>
      </c>
    </row>
    <row r="291" spans="1:7" s="85" customFormat="1" hidden="1">
      <c r="A291" s="101" t="str">
        <f>Invoice!F293</f>
        <v>Exchange rate :</v>
      </c>
      <c r="B291" s="80">
        <f>Invoice!C293</f>
        <v>0</v>
      </c>
      <c r="C291" s="81">
        <f>Invoice!B293</f>
        <v>0</v>
      </c>
      <c r="D291" s="86">
        <f t="shared" si="11"/>
        <v>0</v>
      </c>
      <c r="E291" s="86">
        <f t="shared" si="12"/>
        <v>0</v>
      </c>
      <c r="F291" s="87">
        <f>Invoice!G293</f>
        <v>0</v>
      </c>
      <c r="G291" s="88">
        <f t="shared" si="13"/>
        <v>0</v>
      </c>
    </row>
    <row r="292" spans="1:7" s="85" customFormat="1" hidden="1">
      <c r="A292" s="101" t="str">
        <f>Invoice!F294</f>
        <v>Exchange rate :</v>
      </c>
      <c r="B292" s="80">
        <f>Invoice!C294</f>
        <v>0</v>
      </c>
      <c r="C292" s="81">
        <f>Invoice!B294</f>
        <v>0</v>
      </c>
      <c r="D292" s="86">
        <f t="shared" si="11"/>
        <v>0</v>
      </c>
      <c r="E292" s="86">
        <f t="shared" si="12"/>
        <v>0</v>
      </c>
      <c r="F292" s="87">
        <f>Invoice!G294</f>
        <v>0</v>
      </c>
      <c r="G292" s="88">
        <f t="shared" si="13"/>
        <v>0</v>
      </c>
    </row>
    <row r="293" spans="1:7" s="85" customFormat="1" hidden="1">
      <c r="A293" s="101" t="str">
        <f>Invoice!F295</f>
        <v>Exchange rate :</v>
      </c>
      <c r="B293" s="80">
        <f>Invoice!C295</f>
        <v>0</v>
      </c>
      <c r="C293" s="81">
        <f>Invoice!B295</f>
        <v>0</v>
      </c>
      <c r="D293" s="86">
        <f t="shared" si="11"/>
        <v>0</v>
      </c>
      <c r="E293" s="86">
        <f t="shared" si="12"/>
        <v>0</v>
      </c>
      <c r="F293" s="87">
        <f>Invoice!G295</f>
        <v>0</v>
      </c>
      <c r="G293" s="88">
        <f t="shared" si="13"/>
        <v>0</v>
      </c>
    </row>
    <row r="294" spans="1:7" s="85" customFormat="1" hidden="1">
      <c r="A294" s="101" t="str">
        <f>Invoice!F296</f>
        <v>Exchange rate :</v>
      </c>
      <c r="B294" s="80">
        <f>Invoice!C296</f>
        <v>0</v>
      </c>
      <c r="C294" s="81">
        <f>Invoice!B296</f>
        <v>0</v>
      </c>
      <c r="D294" s="86">
        <f t="shared" si="11"/>
        <v>0</v>
      </c>
      <c r="E294" s="86">
        <f t="shared" si="12"/>
        <v>0</v>
      </c>
      <c r="F294" s="87">
        <f>Invoice!G296</f>
        <v>0</v>
      </c>
      <c r="G294" s="88">
        <f t="shared" si="13"/>
        <v>0</v>
      </c>
    </row>
    <row r="295" spans="1:7" s="85" customFormat="1" hidden="1">
      <c r="A295" s="101" t="str">
        <f>Invoice!F297</f>
        <v>Exchange rate :</v>
      </c>
      <c r="B295" s="80">
        <f>Invoice!C297</f>
        <v>0</v>
      </c>
      <c r="C295" s="81">
        <f>Invoice!B297</f>
        <v>0</v>
      </c>
      <c r="D295" s="86">
        <f t="shared" si="11"/>
        <v>0</v>
      </c>
      <c r="E295" s="86">
        <f t="shared" si="12"/>
        <v>0</v>
      </c>
      <c r="F295" s="87">
        <f>Invoice!G297</f>
        <v>0</v>
      </c>
      <c r="G295" s="88">
        <f t="shared" si="13"/>
        <v>0</v>
      </c>
    </row>
    <row r="296" spans="1:7" s="85" customFormat="1" hidden="1">
      <c r="A296" s="101" t="str">
        <f>Invoice!F298</f>
        <v>Exchange rate :</v>
      </c>
      <c r="B296" s="80">
        <f>Invoice!C298</f>
        <v>0</v>
      </c>
      <c r="C296" s="81">
        <f>Invoice!B298</f>
        <v>0</v>
      </c>
      <c r="D296" s="86">
        <f t="shared" si="11"/>
        <v>0</v>
      </c>
      <c r="E296" s="86">
        <f t="shared" si="12"/>
        <v>0</v>
      </c>
      <c r="F296" s="87">
        <f>Invoice!G298</f>
        <v>0</v>
      </c>
      <c r="G296" s="88">
        <f t="shared" si="13"/>
        <v>0</v>
      </c>
    </row>
    <row r="297" spans="1:7" s="85" customFormat="1" hidden="1">
      <c r="A297" s="101" t="str">
        <f>Invoice!F299</f>
        <v>Exchange rate :</v>
      </c>
      <c r="B297" s="80">
        <f>Invoice!C299</f>
        <v>0</v>
      </c>
      <c r="C297" s="81">
        <f>Invoice!B299</f>
        <v>0</v>
      </c>
      <c r="D297" s="86">
        <f t="shared" si="11"/>
        <v>0</v>
      </c>
      <c r="E297" s="86">
        <f t="shared" si="12"/>
        <v>0</v>
      </c>
      <c r="F297" s="87">
        <f>Invoice!G299</f>
        <v>0</v>
      </c>
      <c r="G297" s="88">
        <f t="shared" si="13"/>
        <v>0</v>
      </c>
    </row>
    <row r="298" spans="1:7" s="85" customFormat="1" hidden="1">
      <c r="A298" s="101" t="str">
        <f>Invoice!F300</f>
        <v>Exchange rate :</v>
      </c>
      <c r="B298" s="80">
        <f>Invoice!C300</f>
        <v>0</v>
      </c>
      <c r="C298" s="81">
        <f>Invoice!B300</f>
        <v>0</v>
      </c>
      <c r="D298" s="86">
        <f t="shared" si="11"/>
        <v>0</v>
      </c>
      <c r="E298" s="86">
        <f t="shared" si="12"/>
        <v>0</v>
      </c>
      <c r="F298" s="87">
        <f>Invoice!G300</f>
        <v>0</v>
      </c>
      <c r="G298" s="88">
        <f t="shared" si="13"/>
        <v>0</v>
      </c>
    </row>
    <row r="299" spans="1:7" s="85" customFormat="1" hidden="1">
      <c r="A299" s="101" t="str">
        <f>Invoice!F301</f>
        <v>Exchange rate :</v>
      </c>
      <c r="B299" s="80">
        <f>Invoice!C301</f>
        <v>0</v>
      </c>
      <c r="C299" s="81">
        <f>Invoice!B301</f>
        <v>0</v>
      </c>
      <c r="D299" s="86">
        <f t="shared" si="11"/>
        <v>0</v>
      </c>
      <c r="E299" s="86">
        <f t="shared" si="12"/>
        <v>0</v>
      </c>
      <c r="F299" s="87">
        <f>Invoice!G301</f>
        <v>0</v>
      </c>
      <c r="G299" s="88">
        <f t="shared" si="13"/>
        <v>0</v>
      </c>
    </row>
    <row r="300" spans="1:7" s="85" customFormat="1" hidden="1">
      <c r="A300" s="101" t="str">
        <f>Invoice!F302</f>
        <v>Exchange rate :</v>
      </c>
      <c r="B300" s="80">
        <f>Invoice!C302</f>
        <v>0</v>
      </c>
      <c r="C300" s="81">
        <f>Invoice!B302</f>
        <v>0</v>
      </c>
      <c r="D300" s="86">
        <f t="shared" si="11"/>
        <v>0</v>
      </c>
      <c r="E300" s="86">
        <f t="shared" si="12"/>
        <v>0</v>
      </c>
      <c r="F300" s="87">
        <f>Invoice!G302</f>
        <v>0</v>
      </c>
      <c r="G300" s="88">
        <f t="shared" si="13"/>
        <v>0</v>
      </c>
    </row>
    <row r="301" spans="1:7" s="85" customFormat="1" hidden="1">
      <c r="A301" s="101" t="str">
        <f>Invoice!F303</f>
        <v>Exchange rate :</v>
      </c>
      <c r="B301" s="80">
        <f>Invoice!C303</f>
        <v>0</v>
      </c>
      <c r="C301" s="81">
        <f>Invoice!B303</f>
        <v>0</v>
      </c>
      <c r="D301" s="86">
        <f t="shared" si="11"/>
        <v>0</v>
      </c>
      <c r="E301" s="86">
        <f t="shared" si="12"/>
        <v>0</v>
      </c>
      <c r="F301" s="87">
        <f>Invoice!G303</f>
        <v>0</v>
      </c>
      <c r="G301" s="88">
        <f t="shared" si="13"/>
        <v>0</v>
      </c>
    </row>
    <row r="302" spans="1:7" s="85" customFormat="1" hidden="1">
      <c r="A302" s="101" t="str">
        <f>Invoice!F304</f>
        <v>Exchange rate :</v>
      </c>
      <c r="B302" s="80">
        <f>Invoice!C304</f>
        <v>0</v>
      </c>
      <c r="C302" s="81">
        <f>Invoice!B304</f>
        <v>0</v>
      </c>
      <c r="D302" s="86">
        <f t="shared" si="11"/>
        <v>0</v>
      </c>
      <c r="E302" s="86">
        <f t="shared" si="12"/>
        <v>0</v>
      </c>
      <c r="F302" s="87">
        <f>Invoice!G304</f>
        <v>0</v>
      </c>
      <c r="G302" s="88">
        <f t="shared" si="13"/>
        <v>0</v>
      </c>
    </row>
    <row r="303" spans="1:7" s="85" customFormat="1" hidden="1">
      <c r="A303" s="101" t="str">
        <f>Invoice!F305</f>
        <v>Exchange rate :</v>
      </c>
      <c r="B303" s="80">
        <f>Invoice!C305</f>
        <v>0</v>
      </c>
      <c r="C303" s="81">
        <f>Invoice!B305</f>
        <v>0</v>
      </c>
      <c r="D303" s="86">
        <f t="shared" si="11"/>
        <v>0</v>
      </c>
      <c r="E303" s="86">
        <f t="shared" si="12"/>
        <v>0</v>
      </c>
      <c r="F303" s="87">
        <f>Invoice!G305</f>
        <v>0</v>
      </c>
      <c r="G303" s="88">
        <f t="shared" si="13"/>
        <v>0</v>
      </c>
    </row>
    <row r="304" spans="1:7" s="85" customFormat="1" hidden="1">
      <c r="A304" s="101" t="str">
        <f>Invoice!F306</f>
        <v>Exchange rate :</v>
      </c>
      <c r="B304" s="80">
        <f>Invoice!C306</f>
        <v>0</v>
      </c>
      <c r="C304" s="81">
        <f>Invoice!B306</f>
        <v>0</v>
      </c>
      <c r="D304" s="86">
        <f t="shared" si="11"/>
        <v>0</v>
      </c>
      <c r="E304" s="86">
        <f t="shared" si="12"/>
        <v>0</v>
      </c>
      <c r="F304" s="87">
        <f>Invoice!G306</f>
        <v>0</v>
      </c>
      <c r="G304" s="88">
        <f t="shared" si="13"/>
        <v>0</v>
      </c>
    </row>
    <row r="305" spans="1:7" s="85" customFormat="1" hidden="1">
      <c r="A305" s="101" t="str">
        <f>Invoice!F307</f>
        <v>Exchange rate :</v>
      </c>
      <c r="B305" s="80">
        <f>Invoice!C307</f>
        <v>0</v>
      </c>
      <c r="C305" s="81">
        <f>Invoice!B307</f>
        <v>0</v>
      </c>
      <c r="D305" s="86">
        <f t="shared" si="11"/>
        <v>0</v>
      </c>
      <c r="E305" s="86">
        <f t="shared" si="12"/>
        <v>0</v>
      </c>
      <c r="F305" s="87">
        <f>Invoice!G307</f>
        <v>0</v>
      </c>
      <c r="G305" s="88">
        <f t="shared" si="13"/>
        <v>0</v>
      </c>
    </row>
    <row r="306" spans="1:7" s="85" customFormat="1" hidden="1">
      <c r="A306" s="101" t="str">
        <f>Invoice!F308</f>
        <v>Exchange rate :</v>
      </c>
      <c r="B306" s="80">
        <f>Invoice!C308</f>
        <v>0</v>
      </c>
      <c r="C306" s="81">
        <f>Invoice!B308</f>
        <v>0</v>
      </c>
      <c r="D306" s="86">
        <f t="shared" si="11"/>
        <v>0</v>
      </c>
      <c r="E306" s="86">
        <f t="shared" si="12"/>
        <v>0</v>
      </c>
      <c r="F306" s="87">
        <f>Invoice!G308</f>
        <v>0</v>
      </c>
      <c r="G306" s="88">
        <f t="shared" si="13"/>
        <v>0</v>
      </c>
    </row>
    <row r="307" spans="1:7" s="85" customFormat="1" hidden="1">
      <c r="A307" s="101" t="str">
        <f>Invoice!F309</f>
        <v>Exchange rate :</v>
      </c>
      <c r="B307" s="80">
        <f>Invoice!C309</f>
        <v>0</v>
      </c>
      <c r="C307" s="81">
        <f>Invoice!B309</f>
        <v>0</v>
      </c>
      <c r="D307" s="86">
        <f t="shared" si="11"/>
        <v>0</v>
      </c>
      <c r="E307" s="86">
        <f t="shared" si="12"/>
        <v>0</v>
      </c>
      <c r="F307" s="87">
        <f>Invoice!G309</f>
        <v>0</v>
      </c>
      <c r="G307" s="88">
        <f t="shared" si="13"/>
        <v>0</v>
      </c>
    </row>
    <row r="308" spans="1:7" s="85" customFormat="1" hidden="1">
      <c r="A308" s="101" t="str">
        <f>Invoice!F310</f>
        <v>Exchange rate :</v>
      </c>
      <c r="B308" s="80">
        <f>Invoice!C310</f>
        <v>0</v>
      </c>
      <c r="C308" s="81">
        <f>Invoice!B310</f>
        <v>0</v>
      </c>
      <c r="D308" s="86">
        <f t="shared" si="11"/>
        <v>0</v>
      </c>
      <c r="E308" s="86">
        <f t="shared" si="12"/>
        <v>0</v>
      </c>
      <c r="F308" s="87">
        <f>Invoice!G310</f>
        <v>0</v>
      </c>
      <c r="G308" s="88">
        <f t="shared" si="13"/>
        <v>0</v>
      </c>
    </row>
    <row r="309" spans="1:7" s="85" customFormat="1" hidden="1">
      <c r="A309" s="101" t="str">
        <f>Invoice!F311</f>
        <v>Exchange rate :</v>
      </c>
      <c r="B309" s="80">
        <f>Invoice!C311</f>
        <v>0</v>
      </c>
      <c r="C309" s="81">
        <f>Invoice!B311</f>
        <v>0</v>
      </c>
      <c r="D309" s="86">
        <f t="shared" si="11"/>
        <v>0</v>
      </c>
      <c r="E309" s="86">
        <f t="shared" si="12"/>
        <v>0</v>
      </c>
      <c r="F309" s="87">
        <f>Invoice!G311</f>
        <v>0</v>
      </c>
      <c r="G309" s="88">
        <f t="shared" si="13"/>
        <v>0</v>
      </c>
    </row>
    <row r="310" spans="1:7" s="85" customFormat="1" hidden="1">
      <c r="A310" s="101" t="str">
        <f>Invoice!F312</f>
        <v>Exchange rate :</v>
      </c>
      <c r="B310" s="80">
        <f>Invoice!C312</f>
        <v>0</v>
      </c>
      <c r="C310" s="81">
        <f>Invoice!B312</f>
        <v>0</v>
      </c>
      <c r="D310" s="86">
        <f t="shared" si="11"/>
        <v>0</v>
      </c>
      <c r="E310" s="86">
        <f t="shared" si="12"/>
        <v>0</v>
      </c>
      <c r="F310" s="87">
        <f>Invoice!G312</f>
        <v>0</v>
      </c>
      <c r="G310" s="88">
        <f t="shared" si="13"/>
        <v>0</v>
      </c>
    </row>
    <row r="311" spans="1:7" s="85" customFormat="1" hidden="1">
      <c r="A311" s="101" t="str">
        <f>Invoice!F313</f>
        <v>Exchange rate :</v>
      </c>
      <c r="B311" s="80">
        <f>Invoice!C313</f>
        <v>0</v>
      </c>
      <c r="C311" s="81">
        <f>Invoice!B313</f>
        <v>0</v>
      </c>
      <c r="D311" s="86">
        <f t="shared" si="11"/>
        <v>0</v>
      </c>
      <c r="E311" s="86">
        <f t="shared" si="12"/>
        <v>0</v>
      </c>
      <c r="F311" s="87">
        <f>Invoice!G313</f>
        <v>0</v>
      </c>
      <c r="G311" s="88">
        <f t="shared" si="13"/>
        <v>0</v>
      </c>
    </row>
    <row r="312" spans="1:7" s="85" customFormat="1" hidden="1">
      <c r="A312" s="101" t="str">
        <f>Invoice!F314</f>
        <v>Exchange rate :</v>
      </c>
      <c r="B312" s="80">
        <f>Invoice!C314</f>
        <v>0</v>
      </c>
      <c r="C312" s="81">
        <f>Invoice!B314</f>
        <v>0</v>
      </c>
      <c r="D312" s="86">
        <f t="shared" si="11"/>
        <v>0</v>
      </c>
      <c r="E312" s="86">
        <f t="shared" si="12"/>
        <v>0</v>
      </c>
      <c r="F312" s="87">
        <f>Invoice!G314</f>
        <v>0</v>
      </c>
      <c r="G312" s="88">
        <f t="shared" si="13"/>
        <v>0</v>
      </c>
    </row>
    <row r="313" spans="1:7" s="85" customFormat="1" hidden="1">
      <c r="A313" s="101" t="str">
        <f>Invoice!F315</f>
        <v>Exchange rate :</v>
      </c>
      <c r="B313" s="80">
        <f>Invoice!C315</f>
        <v>0</v>
      </c>
      <c r="C313" s="81">
        <f>Invoice!B315</f>
        <v>0</v>
      </c>
      <c r="D313" s="86">
        <f t="shared" si="11"/>
        <v>0</v>
      </c>
      <c r="E313" s="86">
        <f t="shared" si="12"/>
        <v>0</v>
      </c>
      <c r="F313" s="87">
        <f>Invoice!G315</f>
        <v>0</v>
      </c>
      <c r="G313" s="88">
        <f t="shared" si="13"/>
        <v>0</v>
      </c>
    </row>
    <row r="314" spans="1:7" s="85" customFormat="1" hidden="1">
      <c r="A314" s="101" t="str">
        <f>Invoice!F316</f>
        <v>Exchange rate :</v>
      </c>
      <c r="B314" s="80">
        <f>Invoice!C316</f>
        <v>0</v>
      </c>
      <c r="C314" s="81">
        <f>Invoice!B316</f>
        <v>0</v>
      </c>
      <c r="D314" s="86">
        <f t="shared" si="11"/>
        <v>0</v>
      </c>
      <c r="E314" s="86">
        <f t="shared" si="12"/>
        <v>0</v>
      </c>
      <c r="F314" s="87">
        <f>Invoice!G316</f>
        <v>0</v>
      </c>
      <c r="G314" s="88">
        <f t="shared" si="13"/>
        <v>0</v>
      </c>
    </row>
    <row r="315" spans="1:7" s="85" customFormat="1" hidden="1">
      <c r="A315" s="101" t="str">
        <f>Invoice!F317</f>
        <v>Exchange rate :</v>
      </c>
      <c r="B315" s="80">
        <f>Invoice!C317</f>
        <v>0</v>
      </c>
      <c r="C315" s="81">
        <f>Invoice!B317</f>
        <v>0</v>
      </c>
      <c r="D315" s="86">
        <f t="shared" si="11"/>
        <v>0</v>
      </c>
      <c r="E315" s="86">
        <f t="shared" si="12"/>
        <v>0</v>
      </c>
      <c r="F315" s="87">
        <f>Invoice!G317</f>
        <v>0</v>
      </c>
      <c r="G315" s="88">
        <f t="shared" si="13"/>
        <v>0</v>
      </c>
    </row>
    <row r="316" spans="1:7" s="85" customFormat="1" hidden="1">
      <c r="A316" s="101" t="str">
        <f>Invoice!F318</f>
        <v>Exchange rate :</v>
      </c>
      <c r="B316" s="80">
        <f>Invoice!C318</f>
        <v>0</v>
      </c>
      <c r="C316" s="81">
        <f>Invoice!B318</f>
        <v>0</v>
      </c>
      <c r="D316" s="86">
        <f t="shared" si="11"/>
        <v>0</v>
      </c>
      <c r="E316" s="86">
        <f t="shared" si="12"/>
        <v>0</v>
      </c>
      <c r="F316" s="87">
        <f>Invoice!G318</f>
        <v>0</v>
      </c>
      <c r="G316" s="88">
        <f t="shared" si="13"/>
        <v>0</v>
      </c>
    </row>
    <row r="317" spans="1:7" s="85" customFormat="1" hidden="1">
      <c r="A317" s="101" t="str">
        <f>Invoice!F319</f>
        <v>Exchange rate :</v>
      </c>
      <c r="B317" s="80">
        <f>Invoice!C319</f>
        <v>0</v>
      </c>
      <c r="C317" s="81">
        <f>Invoice!B319</f>
        <v>0</v>
      </c>
      <c r="D317" s="86">
        <f t="shared" si="11"/>
        <v>0</v>
      </c>
      <c r="E317" s="86">
        <f t="shared" si="12"/>
        <v>0</v>
      </c>
      <c r="F317" s="87">
        <f>Invoice!G319</f>
        <v>0</v>
      </c>
      <c r="G317" s="88">
        <f t="shared" si="13"/>
        <v>0</v>
      </c>
    </row>
    <row r="318" spans="1:7" s="85" customFormat="1" hidden="1">
      <c r="A318" s="101" t="str">
        <f>Invoice!F320</f>
        <v>Exchange rate :</v>
      </c>
      <c r="B318" s="80">
        <f>Invoice!C320</f>
        <v>0</v>
      </c>
      <c r="C318" s="81">
        <f>Invoice!B320</f>
        <v>0</v>
      </c>
      <c r="D318" s="86">
        <f t="shared" si="11"/>
        <v>0</v>
      </c>
      <c r="E318" s="86">
        <f t="shared" si="12"/>
        <v>0</v>
      </c>
      <c r="F318" s="87">
        <f>Invoice!G320</f>
        <v>0</v>
      </c>
      <c r="G318" s="88">
        <f t="shared" si="13"/>
        <v>0</v>
      </c>
    </row>
    <row r="319" spans="1:7" s="85" customFormat="1" hidden="1">
      <c r="A319" s="101" t="str">
        <f>Invoice!F321</f>
        <v>Exchange rate :</v>
      </c>
      <c r="B319" s="80">
        <f>Invoice!C321</f>
        <v>0</v>
      </c>
      <c r="C319" s="81">
        <f>Invoice!B321</f>
        <v>0</v>
      </c>
      <c r="D319" s="86">
        <f t="shared" si="11"/>
        <v>0</v>
      </c>
      <c r="E319" s="86">
        <f t="shared" si="12"/>
        <v>0</v>
      </c>
      <c r="F319" s="87">
        <f>Invoice!G321</f>
        <v>0</v>
      </c>
      <c r="G319" s="88">
        <f t="shared" si="13"/>
        <v>0</v>
      </c>
    </row>
    <row r="320" spans="1:7" s="85" customFormat="1" hidden="1">
      <c r="A320" s="101" t="str">
        <f>Invoice!F322</f>
        <v>Exchange rate :</v>
      </c>
      <c r="B320" s="80">
        <f>Invoice!C322</f>
        <v>0</v>
      </c>
      <c r="C320" s="81">
        <f>Invoice!B322</f>
        <v>0</v>
      </c>
      <c r="D320" s="86">
        <f t="shared" si="11"/>
        <v>0</v>
      </c>
      <c r="E320" s="86">
        <f t="shared" si="12"/>
        <v>0</v>
      </c>
      <c r="F320" s="87">
        <f>Invoice!G322</f>
        <v>0</v>
      </c>
      <c r="G320" s="88">
        <f t="shared" si="13"/>
        <v>0</v>
      </c>
    </row>
    <row r="321" spans="1:7" s="85" customFormat="1" hidden="1">
      <c r="A321" s="101" t="str">
        <f>Invoice!F323</f>
        <v>Exchange rate :</v>
      </c>
      <c r="B321" s="80">
        <f>Invoice!C323</f>
        <v>0</v>
      </c>
      <c r="C321" s="81">
        <f>Invoice!B323</f>
        <v>0</v>
      </c>
      <c r="D321" s="86">
        <f t="shared" ref="D321:D384" si="14">F321/$D$14</f>
        <v>0</v>
      </c>
      <c r="E321" s="86">
        <f t="shared" ref="E321:E384" si="15">G321/$D$14</f>
        <v>0</v>
      </c>
      <c r="F321" s="87">
        <f>Invoice!G323</f>
        <v>0</v>
      </c>
      <c r="G321" s="88">
        <f t="shared" ref="G321:G384" si="16">C321*F321</f>
        <v>0</v>
      </c>
    </row>
    <row r="322" spans="1:7" s="85" customFormat="1" hidden="1">
      <c r="A322" s="101" t="str">
        <f>Invoice!F324</f>
        <v>Exchange rate :</v>
      </c>
      <c r="B322" s="80">
        <f>Invoice!C324</f>
        <v>0</v>
      </c>
      <c r="C322" s="81">
        <f>Invoice!B324</f>
        <v>0</v>
      </c>
      <c r="D322" s="86">
        <f t="shared" si="14"/>
        <v>0</v>
      </c>
      <c r="E322" s="86">
        <f t="shared" si="15"/>
        <v>0</v>
      </c>
      <c r="F322" s="87">
        <f>Invoice!G324</f>
        <v>0</v>
      </c>
      <c r="G322" s="88">
        <f t="shared" si="16"/>
        <v>0</v>
      </c>
    </row>
    <row r="323" spans="1:7" s="85" customFormat="1" hidden="1">
      <c r="A323" s="101" t="str">
        <f>Invoice!F325</f>
        <v>Exchange rate :</v>
      </c>
      <c r="B323" s="80">
        <f>Invoice!C325</f>
        <v>0</v>
      </c>
      <c r="C323" s="81">
        <f>Invoice!B325</f>
        <v>0</v>
      </c>
      <c r="D323" s="86">
        <f t="shared" si="14"/>
        <v>0</v>
      </c>
      <c r="E323" s="86">
        <f t="shared" si="15"/>
        <v>0</v>
      </c>
      <c r="F323" s="87">
        <f>Invoice!G325</f>
        <v>0</v>
      </c>
      <c r="G323" s="88">
        <f t="shared" si="16"/>
        <v>0</v>
      </c>
    </row>
    <row r="324" spans="1:7" s="85" customFormat="1" hidden="1">
      <c r="A324" s="101" t="str">
        <f>Invoice!F326</f>
        <v>Exchange rate :</v>
      </c>
      <c r="B324" s="80">
        <f>Invoice!C326</f>
        <v>0</v>
      </c>
      <c r="C324" s="81">
        <f>Invoice!B326</f>
        <v>0</v>
      </c>
      <c r="D324" s="86">
        <f t="shared" si="14"/>
        <v>0</v>
      </c>
      <c r="E324" s="86">
        <f t="shared" si="15"/>
        <v>0</v>
      </c>
      <c r="F324" s="87">
        <f>Invoice!G326</f>
        <v>0</v>
      </c>
      <c r="G324" s="88">
        <f t="shared" si="16"/>
        <v>0</v>
      </c>
    </row>
    <row r="325" spans="1:7" s="85" customFormat="1" hidden="1">
      <c r="A325" s="101" t="str">
        <f>Invoice!F327</f>
        <v>Exchange rate :</v>
      </c>
      <c r="B325" s="80">
        <f>Invoice!C327</f>
        <v>0</v>
      </c>
      <c r="C325" s="81">
        <f>Invoice!B327</f>
        <v>0</v>
      </c>
      <c r="D325" s="86">
        <f t="shared" si="14"/>
        <v>0</v>
      </c>
      <c r="E325" s="86">
        <f t="shared" si="15"/>
        <v>0</v>
      </c>
      <c r="F325" s="87">
        <f>Invoice!G327</f>
        <v>0</v>
      </c>
      <c r="G325" s="88">
        <f t="shared" si="16"/>
        <v>0</v>
      </c>
    </row>
    <row r="326" spans="1:7" s="85" customFormat="1" hidden="1">
      <c r="A326" s="101" t="str">
        <f>Invoice!F328</f>
        <v>Exchange rate :</v>
      </c>
      <c r="B326" s="80">
        <f>Invoice!C328</f>
        <v>0</v>
      </c>
      <c r="C326" s="81">
        <f>Invoice!B328</f>
        <v>0</v>
      </c>
      <c r="D326" s="86">
        <f t="shared" si="14"/>
        <v>0</v>
      </c>
      <c r="E326" s="86">
        <f t="shared" si="15"/>
        <v>0</v>
      </c>
      <c r="F326" s="87">
        <f>Invoice!G328</f>
        <v>0</v>
      </c>
      <c r="G326" s="88">
        <f t="shared" si="16"/>
        <v>0</v>
      </c>
    </row>
    <row r="327" spans="1:7" s="85" customFormat="1" hidden="1">
      <c r="A327" s="101" t="str">
        <f>Invoice!F329</f>
        <v>Exchange rate :</v>
      </c>
      <c r="B327" s="80">
        <f>Invoice!C329</f>
        <v>0</v>
      </c>
      <c r="C327" s="81">
        <f>Invoice!B329</f>
        <v>0</v>
      </c>
      <c r="D327" s="86">
        <f t="shared" si="14"/>
        <v>0</v>
      </c>
      <c r="E327" s="86">
        <f t="shared" si="15"/>
        <v>0</v>
      </c>
      <c r="F327" s="87">
        <f>Invoice!G329</f>
        <v>0</v>
      </c>
      <c r="G327" s="88">
        <f t="shared" si="16"/>
        <v>0</v>
      </c>
    </row>
    <row r="328" spans="1:7" s="85" customFormat="1" hidden="1">
      <c r="A328" s="101" t="str">
        <f>Invoice!F330</f>
        <v>Exchange rate :</v>
      </c>
      <c r="B328" s="80">
        <f>Invoice!C330</f>
        <v>0</v>
      </c>
      <c r="C328" s="81">
        <f>Invoice!B330</f>
        <v>0</v>
      </c>
      <c r="D328" s="86">
        <f t="shared" si="14"/>
        <v>0</v>
      </c>
      <c r="E328" s="86">
        <f t="shared" si="15"/>
        <v>0</v>
      </c>
      <c r="F328" s="87">
        <f>Invoice!G330</f>
        <v>0</v>
      </c>
      <c r="G328" s="88">
        <f t="shared" si="16"/>
        <v>0</v>
      </c>
    </row>
    <row r="329" spans="1:7" s="85" customFormat="1" hidden="1">
      <c r="A329" s="101" t="str">
        <f>Invoice!F331</f>
        <v>Exchange rate :</v>
      </c>
      <c r="B329" s="80">
        <f>Invoice!C331</f>
        <v>0</v>
      </c>
      <c r="C329" s="81">
        <f>Invoice!B331</f>
        <v>0</v>
      </c>
      <c r="D329" s="86">
        <f t="shared" si="14"/>
        <v>0</v>
      </c>
      <c r="E329" s="86">
        <f t="shared" si="15"/>
        <v>0</v>
      </c>
      <c r="F329" s="87">
        <f>Invoice!G331</f>
        <v>0</v>
      </c>
      <c r="G329" s="88">
        <f t="shared" si="16"/>
        <v>0</v>
      </c>
    </row>
    <row r="330" spans="1:7" s="85" customFormat="1" hidden="1">
      <c r="A330" s="101" t="str">
        <f>Invoice!F332</f>
        <v>Exchange rate :</v>
      </c>
      <c r="B330" s="80">
        <f>Invoice!C332</f>
        <v>0</v>
      </c>
      <c r="C330" s="81">
        <f>Invoice!B332</f>
        <v>0</v>
      </c>
      <c r="D330" s="86">
        <f t="shared" si="14"/>
        <v>0</v>
      </c>
      <c r="E330" s="86">
        <f t="shared" si="15"/>
        <v>0</v>
      </c>
      <c r="F330" s="87">
        <f>Invoice!G332</f>
        <v>0</v>
      </c>
      <c r="G330" s="88">
        <f t="shared" si="16"/>
        <v>0</v>
      </c>
    </row>
    <row r="331" spans="1:7" s="85" customFormat="1" hidden="1">
      <c r="A331" s="101" t="str">
        <f>Invoice!F333</f>
        <v>Exchange rate :</v>
      </c>
      <c r="B331" s="80">
        <f>Invoice!C333</f>
        <v>0</v>
      </c>
      <c r="C331" s="81">
        <f>Invoice!B333</f>
        <v>0</v>
      </c>
      <c r="D331" s="86">
        <f t="shared" si="14"/>
        <v>0</v>
      </c>
      <c r="E331" s="86">
        <f t="shared" si="15"/>
        <v>0</v>
      </c>
      <c r="F331" s="87">
        <f>Invoice!G333</f>
        <v>0</v>
      </c>
      <c r="G331" s="88">
        <f t="shared" si="16"/>
        <v>0</v>
      </c>
    </row>
    <row r="332" spans="1:7" s="85" customFormat="1" hidden="1">
      <c r="A332" s="101" t="str">
        <f>Invoice!F334</f>
        <v>Exchange rate :</v>
      </c>
      <c r="B332" s="80">
        <f>Invoice!C334</f>
        <v>0</v>
      </c>
      <c r="C332" s="81">
        <f>Invoice!B334</f>
        <v>0</v>
      </c>
      <c r="D332" s="86">
        <f t="shared" si="14"/>
        <v>0</v>
      </c>
      <c r="E332" s="86">
        <f t="shared" si="15"/>
        <v>0</v>
      </c>
      <c r="F332" s="87">
        <f>Invoice!G334</f>
        <v>0</v>
      </c>
      <c r="G332" s="88">
        <f t="shared" si="16"/>
        <v>0</v>
      </c>
    </row>
    <row r="333" spans="1:7" s="85" customFormat="1" hidden="1">
      <c r="A333" s="101" t="str">
        <f>Invoice!F335</f>
        <v>Exchange rate :</v>
      </c>
      <c r="B333" s="80">
        <f>Invoice!C335</f>
        <v>0</v>
      </c>
      <c r="C333" s="81">
        <f>Invoice!B335</f>
        <v>0</v>
      </c>
      <c r="D333" s="86">
        <f t="shared" si="14"/>
        <v>0</v>
      </c>
      <c r="E333" s="86">
        <f t="shared" si="15"/>
        <v>0</v>
      </c>
      <c r="F333" s="87">
        <f>Invoice!G335</f>
        <v>0</v>
      </c>
      <c r="G333" s="88">
        <f t="shared" si="16"/>
        <v>0</v>
      </c>
    </row>
    <row r="334" spans="1:7" s="85" customFormat="1" hidden="1">
      <c r="A334" s="101" t="str">
        <f>Invoice!F336</f>
        <v>Exchange rate :</v>
      </c>
      <c r="B334" s="80">
        <f>Invoice!C336</f>
        <v>0</v>
      </c>
      <c r="C334" s="81">
        <f>Invoice!B336</f>
        <v>0</v>
      </c>
      <c r="D334" s="86">
        <f t="shared" si="14"/>
        <v>0</v>
      </c>
      <c r="E334" s="86">
        <f t="shared" si="15"/>
        <v>0</v>
      </c>
      <c r="F334" s="87">
        <f>Invoice!G336</f>
        <v>0</v>
      </c>
      <c r="G334" s="88">
        <f t="shared" si="16"/>
        <v>0</v>
      </c>
    </row>
    <row r="335" spans="1:7" s="85" customFormat="1" hidden="1">
      <c r="A335" s="101" t="str">
        <f>Invoice!F337</f>
        <v>Exchange rate :</v>
      </c>
      <c r="B335" s="80">
        <f>Invoice!C337</f>
        <v>0</v>
      </c>
      <c r="C335" s="81">
        <f>Invoice!B337</f>
        <v>0</v>
      </c>
      <c r="D335" s="86">
        <f t="shared" si="14"/>
        <v>0</v>
      </c>
      <c r="E335" s="86">
        <f t="shared" si="15"/>
        <v>0</v>
      </c>
      <c r="F335" s="87">
        <f>Invoice!G337</f>
        <v>0</v>
      </c>
      <c r="G335" s="88">
        <f t="shared" si="16"/>
        <v>0</v>
      </c>
    </row>
    <row r="336" spans="1:7" s="85" customFormat="1" hidden="1">
      <c r="A336" s="101" t="str">
        <f>Invoice!F338</f>
        <v>Exchange rate :</v>
      </c>
      <c r="B336" s="80">
        <f>Invoice!C338</f>
        <v>0</v>
      </c>
      <c r="C336" s="81">
        <f>Invoice!B338</f>
        <v>0</v>
      </c>
      <c r="D336" s="86">
        <f t="shared" si="14"/>
        <v>0</v>
      </c>
      <c r="E336" s="86">
        <f t="shared" si="15"/>
        <v>0</v>
      </c>
      <c r="F336" s="87">
        <f>Invoice!G338</f>
        <v>0</v>
      </c>
      <c r="G336" s="88">
        <f t="shared" si="16"/>
        <v>0</v>
      </c>
    </row>
    <row r="337" spans="1:7" s="85" customFormat="1" hidden="1">
      <c r="A337" s="101" t="str">
        <f>Invoice!F339</f>
        <v>Exchange rate :</v>
      </c>
      <c r="B337" s="80">
        <f>Invoice!C339</f>
        <v>0</v>
      </c>
      <c r="C337" s="81">
        <f>Invoice!B339</f>
        <v>0</v>
      </c>
      <c r="D337" s="86">
        <f t="shared" si="14"/>
        <v>0</v>
      </c>
      <c r="E337" s="86">
        <f t="shared" si="15"/>
        <v>0</v>
      </c>
      <c r="F337" s="87">
        <f>Invoice!G339</f>
        <v>0</v>
      </c>
      <c r="G337" s="88">
        <f t="shared" si="16"/>
        <v>0</v>
      </c>
    </row>
    <row r="338" spans="1:7" s="85" customFormat="1" hidden="1">
      <c r="A338" s="101" t="str">
        <f>Invoice!F340</f>
        <v>Exchange rate :</v>
      </c>
      <c r="B338" s="80">
        <f>Invoice!C340</f>
        <v>0</v>
      </c>
      <c r="C338" s="81">
        <f>Invoice!B340</f>
        <v>0</v>
      </c>
      <c r="D338" s="86">
        <f t="shared" si="14"/>
        <v>0</v>
      </c>
      <c r="E338" s="86">
        <f t="shared" si="15"/>
        <v>0</v>
      </c>
      <c r="F338" s="87">
        <f>Invoice!G340</f>
        <v>0</v>
      </c>
      <c r="G338" s="88">
        <f t="shared" si="16"/>
        <v>0</v>
      </c>
    </row>
    <row r="339" spans="1:7" s="85" customFormat="1" hidden="1">
      <c r="A339" s="101" t="str">
        <f>Invoice!F341</f>
        <v>Exchange rate :</v>
      </c>
      <c r="B339" s="80">
        <f>Invoice!C341</f>
        <v>0</v>
      </c>
      <c r="C339" s="81">
        <f>Invoice!B341</f>
        <v>0</v>
      </c>
      <c r="D339" s="86">
        <f t="shared" si="14"/>
        <v>0</v>
      </c>
      <c r="E339" s="86">
        <f t="shared" si="15"/>
        <v>0</v>
      </c>
      <c r="F339" s="87">
        <f>Invoice!G341</f>
        <v>0</v>
      </c>
      <c r="G339" s="88">
        <f t="shared" si="16"/>
        <v>0</v>
      </c>
    </row>
    <row r="340" spans="1:7" s="85" customFormat="1" hidden="1">
      <c r="A340" s="101" t="str">
        <f>Invoice!F342</f>
        <v>Exchange rate :</v>
      </c>
      <c r="B340" s="80">
        <f>Invoice!C342</f>
        <v>0</v>
      </c>
      <c r="C340" s="81">
        <f>Invoice!B342</f>
        <v>0</v>
      </c>
      <c r="D340" s="86">
        <f t="shared" si="14"/>
        <v>0</v>
      </c>
      <c r="E340" s="86">
        <f t="shared" si="15"/>
        <v>0</v>
      </c>
      <c r="F340" s="87">
        <f>Invoice!G342</f>
        <v>0</v>
      </c>
      <c r="G340" s="88">
        <f t="shared" si="16"/>
        <v>0</v>
      </c>
    </row>
    <row r="341" spans="1:7" s="85" customFormat="1" hidden="1">
      <c r="A341" s="101" t="str">
        <f>Invoice!F343</f>
        <v>Exchange rate :</v>
      </c>
      <c r="B341" s="80">
        <f>Invoice!C343</f>
        <v>0</v>
      </c>
      <c r="C341" s="81">
        <f>Invoice!B343</f>
        <v>0</v>
      </c>
      <c r="D341" s="86">
        <f t="shared" si="14"/>
        <v>0</v>
      </c>
      <c r="E341" s="86">
        <f t="shared" si="15"/>
        <v>0</v>
      </c>
      <c r="F341" s="87">
        <f>Invoice!G343</f>
        <v>0</v>
      </c>
      <c r="G341" s="88">
        <f t="shared" si="16"/>
        <v>0</v>
      </c>
    </row>
    <row r="342" spans="1:7" s="85" customFormat="1" hidden="1">
      <c r="A342" s="101" t="str">
        <f>Invoice!F344</f>
        <v>Exchange rate :</v>
      </c>
      <c r="B342" s="80">
        <f>Invoice!C344</f>
        <v>0</v>
      </c>
      <c r="C342" s="81">
        <f>Invoice!B344</f>
        <v>0</v>
      </c>
      <c r="D342" s="86">
        <f t="shared" si="14"/>
        <v>0</v>
      </c>
      <c r="E342" s="86">
        <f t="shared" si="15"/>
        <v>0</v>
      </c>
      <c r="F342" s="87">
        <f>Invoice!G344</f>
        <v>0</v>
      </c>
      <c r="G342" s="88">
        <f t="shared" si="16"/>
        <v>0</v>
      </c>
    </row>
    <row r="343" spans="1:7" s="85" customFormat="1" hidden="1">
      <c r="A343" s="101" t="str">
        <f>Invoice!F345</f>
        <v>Exchange rate :</v>
      </c>
      <c r="B343" s="80">
        <f>Invoice!C345</f>
        <v>0</v>
      </c>
      <c r="C343" s="81">
        <f>Invoice!B345</f>
        <v>0</v>
      </c>
      <c r="D343" s="86">
        <f t="shared" si="14"/>
        <v>0</v>
      </c>
      <c r="E343" s="86">
        <f t="shared" si="15"/>
        <v>0</v>
      </c>
      <c r="F343" s="87">
        <f>Invoice!G345</f>
        <v>0</v>
      </c>
      <c r="G343" s="88">
        <f t="shared" si="16"/>
        <v>0</v>
      </c>
    </row>
    <row r="344" spans="1:7" s="85" customFormat="1" hidden="1">
      <c r="A344" s="101" t="str">
        <f>Invoice!F346</f>
        <v>Exchange rate :</v>
      </c>
      <c r="B344" s="80">
        <f>Invoice!C346</f>
        <v>0</v>
      </c>
      <c r="C344" s="81">
        <f>Invoice!B346</f>
        <v>0</v>
      </c>
      <c r="D344" s="86">
        <f t="shared" si="14"/>
        <v>0</v>
      </c>
      <c r="E344" s="86">
        <f t="shared" si="15"/>
        <v>0</v>
      </c>
      <c r="F344" s="87">
        <f>Invoice!G346</f>
        <v>0</v>
      </c>
      <c r="G344" s="88">
        <f t="shared" si="16"/>
        <v>0</v>
      </c>
    </row>
    <row r="345" spans="1:7" s="85" customFormat="1" hidden="1">
      <c r="A345" s="101" t="str">
        <f>Invoice!F347</f>
        <v>Exchange rate :</v>
      </c>
      <c r="B345" s="80">
        <f>Invoice!C347</f>
        <v>0</v>
      </c>
      <c r="C345" s="81">
        <f>Invoice!B347</f>
        <v>0</v>
      </c>
      <c r="D345" s="86">
        <f t="shared" si="14"/>
        <v>0</v>
      </c>
      <c r="E345" s="86">
        <f t="shared" si="15"/>
        <v>0</v>
      </c>
      <c r="F345" s="87">
        <f>Invoice!G347</f>
        <v>0</v>
      </c>
      <c r="G345" s="88">
        <f t="shared" si="16"/>
        <v>0</v>
      </c>
    </row>
    <row r="346" spans="1:7" s="85" customFormat="1" hidden="1">
      <c r="A346" s="101" t="str">
        <f>Invoice!F348</f>
        <v>Exchange rate :</v>
      </c>
      <c r="B346" s="80">
        <f>Invoice!C348</f>
        <v>0</v>
      </c>
      <c r="C346" s="81">
        <f>Invoice!B348</f>
        <v>0</v>
      </c>
      <c r="D346" s="86">
        <f t="shared" si="14"/>
        <v>0</v>
      </c>
      <c r="E346" s="86">
        <f t="shared" si="15"/>
        <v>0</v>
      </c>
      <c r="F346" s="87">
        <f>Invoice!G348</f>
        <v>0</v>
      </c>
      <c r="G346" s="88">
        <f t="shared" si="16"/>
        <v>0</v>
      </c>
    </row>
    <row r="347" spans="1:7" s="85" customFormat="1" hidden="1">
      <c r="A347" s="101" t="str">
        <f>Invoice!F349</f>
        <v>Exchange rate :</v>
      </c>
      <c r="B347" s="80">
        <f>Invoice!C349</f>
        <v>0</v>
      </c>
      <c r="C347" s="81">
        <f>Invoice!B349</f>
        <v>0</v>
      </c>
      <c r="D347" s="86">
        <f t="shared" si="14"/>
        <v>0</v>
      </c>
      <c r="E347" s="86">
        <f t="shared" si="15"/>
        <v>0</v>
      </c>
      <c r="F347" s="87">
        <f>Invoice!G349</f>
        <v>0</v>
      </c>
      <c r="G347" s="88">
        <f t="shared" si="16"/>
        <v>0</v>
      </c>
    </row>
    <row r="348" spans="1:7" s="85" customFormat="1" hidden="1">
      <c r="A348" s="101" t="str">
        <f>Invoice!F350</f>
        <v>Exchange rate :</v>
      </c>
      <c r="B348" s="80">
        <f>Invoice!C350</f>
        <v>0</v>
      </c>
      <c r="C348" s="81">
        <f>Invoice!B350</f>
        <v>0</v>
      </c>
      <c r="D348" s="86">
        <f t="shared" si="14"/>
        <v>0</v>
      </c>
      <c r="E348" s="86">
        <f t="shared" si="15"/>
        <v>0</v>
      </c>
      <c r="F348" s="87">
        <f>Invoice!G350</f>
        <v>0</v>
      </c>
      <c r="G348" s="88">
        <f t="shared" si="16"/>
        <v>0</v>
      </c>
    </row>
    <row r="349" spans="1:7" s="85" customFormat="1" hidden="1">
      <c r="A349" s="101" t="str">
        <f>Invoice!F351</f>
        <v>Exchange rate :</v>
      </c>
      <c r="B349" s="80">
        <f>Invoice!C351</f>
        <v>0</v>
      </c>
      <c r="C349" s="81">
        <f>Invoice!B351</f>
        <v>0</v>
      </c>
      <c r="D349" s="86">
        <f t="shared" si="14"/>
        <v>0</v>
      </c>
      <c r="E349" s="86">
        <f t="shared" si="15"/>
        <v>0</v>
      </c>
      <c r="F349" s="87">
        <f>Invoice!G351</f>
        <v>0</v>
      </c>
      <c r="G349" s="88">
        <f t="shared" si="16"/>
        <v>0</v>
      </c>
    </row>
    <row r="350" spans="1:7" s="85" customFormat="1" hidden="1">
      <c r="A350" s="101" t="str">
        <f>Invoice!F352</f>
        <v>Exchange rate :</v>
      </c>
      <c r="B350" s="80">
        <f>Invoice!C352</f>
        <v>0</v>
      </c>
      <c r="C350" s="81">
        <f>Invoice!B352</f>
        <v>0</v>
      </c>
      <c r="D350" s="86">
        <f t="shared" si="14"/>
        <v>0</v>
      </c>
      <c r="E350" s="86">
        <f t="shared" si="15"/>
        <v>0</v>
      </c>
      <c r="F350" s="87">
        <f>Invoice!G352</f>
        <v>0</v>
      </c>
      <c r="G350" s="88">
        <f t="shared" si="16"/>
        <v>0</v>
      </c>
    </row>
    <row r="351" spans="1:7" s="85" customFormat="1" hidden="1">
      <c r="A351" s="101" t="str">
        <f>Invoice!F353</f>
        <v>Exchange rate :</v>
      </c>
      <c r="B351" s="80">
        <f>Invoice!C353</f>
        <v>0</v>
      </c>
      <c r="C351" s="81">
        <f>Invoice!B353</f>
        <v>0</v>
      </c>
      <c r="D351" s="86">
        <f t="shared" si="14"/>
        <v>0</v>
      </c>
      <c r="E351" s="86">
        <f t="shared" si="15"/>
        <v>0</v>
      </c>
      <c r="F351" s="87">
        <f>Invoice!G353</f>
        <v>0</v>
      </c>
      <c r="G351" s="88">
        <f t="shared" si="16"/>
        <v>0</v>
      </c>
    </row>
    <row r="352" spans="1:7" s="85" customFormat="1" hidden="1">
      <c r="A352" s="101" t="str">
        <f>Invoice!F354</f>
        <v>Exchange rate :</v>
      </c>
      <c r="B352" s="80">
        <f>Invoice!C354</f>
        <v>0</v>
      </c>
      <c r="C352" s="81">
        <f>Invoice!B354</f>
        <v>0</v>
      </c>
      <c r="D352" s="86">
        <f t="shared" si="14"/>
        <v>0</v>
      </c>
      <c r="E352" s="86">
        <f t="shared" si="15"/>
        <v>0</v>
      </c>
      <c r="F352" s="87">
        <f>Invoice!G354</f>
        <v>0</v>
      </c>
      <c r="G352" s="88">
        <f t="shared" si="16"/>
        <v>0</v>
      </c>
    </row>
    <row r="353" spans="1:7" s="85" customFormat="1" hidden="1">
      <c r="A353" s="101" t="str">
        <f>Invoice!F355</f>
        <v>Exchange rate :</v>
      </c>
      <c r="B353" s="80">
        <f>Invoice!C355</f>
        <v>0</v>
      </c>
      <c r="C353" s="81">
        <f>Invoice!B355</f>
        <v>0</v>
      </c>
      <c r="D353" s="86">
        <f t="shared" si="14"/>
        <v>0</v>
      </c>
      <c r="E353" s="86">
        <f t="shared" si="15"/>
        <v>0</v>
      </c>
      <c r="F353" s="87">
        <f>Invoice!G355</f>
        <v>0</v>
      </c>
      <c r="G353" s="88">
        <f t="shared" si="16"/>
        <v>0</v>
      </c>
    </row>
    <row r="354" spans="1:7" s="85" customFormat="1" hidden="1">
      <c r="A354" s="101" t="str">
        <f>Invoice!F356</f>
        <v>Exchange rate :</v>
      </c>
      <c r="B354" s="80">
        <f>Invoice!C356</f>
        <v>0</v>
      </c>
      <c r="C354" s="81">
        <f>Invoice!B356</f>
        <v>0</v>
      </c>
      <c r="D354" s="86">
        <f t="shared" si="14"/>
        <v>0</v>
      </c>
      <c r="E354" s="86">
        <f t="shared" si="15"/>
        <v>0</v>
      </c>
      <c r="F354" s="87">
        <f>Invoice!G356</f>
        <v>0</v>
      </c>
      <c r="G354" s="88">
        <f t="shared" si="16"/>
        <v>0</v>
      </c>
    </row>
    <row r="355" spans="1:7" s="85" customFormat="1" hidden="1">
      <c r="A355" s="101" t="str">
        <f>Invoice!F357</f>
        <v>Exchange rate :</v>
      </c>
      <c r="B355" s="80">
        <f>Invoice!C357</f>
        <v>0</v>
      </c>
      <c r="C355" s="81">
        <f>Invoice!B357</f>
        <v>0</v>
      </c>
      <c r="D355" s="86">
        <f t="shared" si="14"/>
        <v>0</v>
      </c>
      <c r="E355" s="86">
        <f t="shared" si="15"/>
        <v>0</v>
      </c>
      <c r="F355" s="87">
        <f>Invoice!G357</f>
        <v>0</v>
      </c>
      <c r="G355" s="88">
        <f t="shared" si="16"/>
        <v>0</v>
      </c>
    </row>
    <row r="356" spans="1:7" s="85" customFormat="1" hidden="1">
      <c r="A356" s="101" t="str">
        <f>Invoice!F358</f>
        <v>Exchange rate :</v>
      </c>
      <c r="B356" s="80">
        <f>Invoice!C358</f>
        <v>0</v>
      </c>
      <c r="C356" s="81">
        <f>Invoice!B358</f>
        <v>0</v>
      </c>
      <c r="D356" s="86">
        <f t="shared" si="14"/>
        <v>0</v>
      </c>
      <c r="E356" s="86">
        <f t="shared" si="15"/>
        <v>0</v>
      </c>
      <c r="F356" s="87">
        <f>Invoice!G358</f>
        <v>0</v>
      </c>
      <c r="G356" s="88">
        <f t="shared" si="16"/>
        <v>0</v>
      </c>
    </row>
    <row r="357" spans="1:7" s="85" customFormat="1" hidden="1">
      <c r="A357" s="101" t="str">
        <f>Invoice!F359</f>
        <v>Exchange rate :</v>
      </c>
      <c r="B357" s="80">
        <f>Invoice!C359</f>
        <v>0</v>
      </c>
      <c r="C357" s="81">
        <f>Invoice!B359</f>
        <v>0</v>
      </c>
      <c r="D357" s="86">
        <f t="shared" si="14"/>
        <v>0</v>
      </c>
      <c r="E357" s="86">
        <f t="shared" si="15"/>
        <v>0</v>
      </c>
      <c r="F357" s="87">
        <f>Invoice!G359</f>
        <v>0</v>
      </c>
      <c r="G357" s="88">
        <f t="shared" si="16"/>
        <v>0</v>
      </c>
    </row>
    <row r="358" spans="1:7" s="85" customFormat="1" hidden="1">
      <c r="A358" s="101" t="str">
        <f>Invoice!F360</f>
        <v>Exchange rate :</v>
      </c>
      <c r="B358" s="80">
        <f>Invoice!C360</f>
        <v>0</v>
      </c>
      <c r="C358" s="81">
        <f>Invoice!B360</f>
        <v>0</v>
      </c>
      <c r="D358" s="86">
        <f t="shared" si="14"/>
        <v>0</v>
      </c>
      <c r="E358" s="86">
        <f t="shared" si="15"/>
        <v>0</v>
      </c>
      <c r="F358" s="87">
        <f>Invoice!G360</f>
        <v>0</v>
      </c>
      <c r="G358" s="88">
        <f t="shared" si="16"/>
        <v>0</v>
      </c>
    </row>
    <row r="359" spans="1:7" s="85" customFormat="1" hidden="1">
      <c r="A359" s="101" t="str">
        <f>Invoice!F361</f>
        <v>Exchange rate :</v>
      </c>
      <c r="B359" s="80">
        <f>Invoice!C361</f>
        <v>0</v>
      </c>
      <c r="C359" s="81">
        <f>Invoice!B361</f>
        <v>0</v>
      </c>
      <c r="D359" s="86">
        <f t="shared" si="14"/>
        <v>0</v>
      </c>
      <c r="E359" s="86">
        <f t="shared" si="15"/>
        <v>0</v>
      </c>
      <c r="F359" s="87">
        <f>Invoice!G361</f>
        <v>0</v>
      </c>
      <c r="G359" s="88">
        <f t="shared" si="16"/>
        <v>0</v>
      </c>
    </row>
    <row r="360" spans="1:7" s="85" customFormat="1" hidden="1">
      <c r="A360" s="101" t="str">
        <f>Invoice!F362</f>
        <v>Exchange rate :</v>
      </c>
      <c r="B360" s="80">
        <f>Invoice!C362</f>
        <v>0</v>
      </c>
      <c r="C360" s="81">
        <f>Invoice!B362</f>
        <v>0</v>
      </c>
      <c r="D360" s="86">
        <f t="shared" si="14"/>
        <v>0</v>
      </c>
      <c r="E360" s="86">
        <f t="shared" si="15"/>
        <v>0</v>
      </c>
      <c r="F360" s="87">
        <f>Invoice!G362</f>
        <v>0</v>
      </c>
      <c r="G360" s="88">
        <f t="shared" si="16"/>
        <v>0</v>
      </c>
    </row>
    <row r="361" spans="1:7" s="85" customFormat="1" hidden="1">
      <c r="A361" s="101" t="str">
        <f>Invoice!F363</f>
        <v>Exchange rate :</v>
      </c>
      <c r="B361" s="80">
        <f>Invoice!C363</f>
        <v>0</v>
      </c>
      <c r="C361" s="81">
        <f>Invoice!B363</f>
        <v>0</v>
      </c>
      <c r="D361" s="86">
        <f t="shared" si="14"/>
        <v>0</v>
      </c>
      <c r="E361" s="86">
        <f t="shared" si="15"/>
        <v>0</v>
      </c>
      <c r="F361" s="87">
        <f>Invoice!G363</f>
        <v>0</v>
      </c>
      <c r="G361" s="88">
        <f t="shared" si="16"/>
        <v>0</v>
      </c>
    </row>
    <row r="362" spans="1:7" s="85" customFormat="1" hidden="1">
      <c r="A362" s="101" t="str">
        <f>Invoice!F364</f>
        <v>Exchange rate :</v>
      </c>
      <c r="B362" s="80">
        <f>Invoice!C364</f>
        <v>0</v>
      </c>
      <c r="C362" s="81">
        <f>Invoice!B364</f>
        <v>0</v>
      </c>
      <c r="D362" s="86">
        <f t="shared" si="14"/>
        <v>0</v>
      </c>
      <c r="E362" s="86">
        <f t="shared" si="15"/>
        <v>0</v>
      </c>
      <c r="F362" s="87">
        <f>Invoice!G364</f>
        <v>0</v>
      </c>
      <c r="G362" s="88">
        <f t="shared" si="16"/>
        <v>0</v>
      </c>
    </row>
    <row r="363" spans="1:7" s="85" customFormat="1" hidden="1">
      <c r="A363" s="101" t="str">
        <f>Invoice!F365</f>
        <v>Exchange rate :</v>
      </c>
      <c r="B363" s="80">
        <f>Invoice!C365</f>
        <v>0</v>
      </c>
      <c r="C363" s="81">
        <f>Invoice!B365</f>
        <v>0</v>
      </c>
      <c r="D363" s="86">
        <f t="shared" si="14"/>
        <v>0</v>
      </c>
      <c r="E363" s="86">
        <f t="shared" si="15"/>
        <v>0</v>
      </c>
      <c r="F363" s="87">
        <f>Invoice!G365</f>
        <v>0</v>
      </c>
      <c r="G363" s="88">
        <f t="shared" si="16"/>
        <v>0</v>
      </c>
    </row>
    <row r="364" spans="1:7" s="85" customFormat="1" hidden="1">
      <c r="A364" s="101" t="str">
        <f>Invoice!F366</f>
        <v>Exchange rate :</v>
      </c>
      <c r="B364" s="80">
        <f>Invoice!C366</f>
        <v>0</v>
      </c>
      <c r="C364" s="81">
        <f>Invoice!B366</f>
        <v>0</v>
      </c>
      <c r="D364" s="86">
        <f t="shared" si="14"/>
        <v>0</v>
      </c>
      <c r="E364" s="86">
        <f t="shared" si="15"/>
        <v>0</v>
      </c>
      <c r="F364" s="87">
        <f>Invoice!G366</f>
        <v>0</v>
      </c>
      <c r="G364" s="88">
        <f t="shared" si="16"/>
        <v>0</v>
      </c>
    </row>
    <row r="365" spans="1:7" s="85" customFormat="1" hidden="1">
      <c r="A365" s="101" t="str">
        <f>Invoice!F367</f>
        <v>Exchange rate :</v>
      </c>
      <c r="B365" s="80">
        <f>Invoice!C367</f>
        <v>0</v>
      </c>
      <c r="C365" s="81">
        <f>Invoice!B367</f>
        <v>0</v>
      </c>
      <c r="D365" s="86">
        <f t="shared" si="14"/>
        <v>0</v>
      </c>
      <c r="E365" s="86">
        <f t="shared" si="15"/>
        <v>0</v>
      </c>
      <c r="F365" s="87">
        <f>Invoice!G367</f>
        <v>0</v>
      </c>
      <c r="G365" s="88">
        <f t="shared" si="16"/>
        <v>0</v>
      </c>
    </row>
    <row r="366" spans="1:7" s="85" customFormat="1" hidden="1">
      <c r="A366" s="101" t="str">
        <f>Invoice!F368</f>
        <v>Exchange rate :</v>
      </c>
      <c r="B366" s="80">
        <f>Invoice!C368</f>
        <v>0</v>
      </c>
      <c r="C366" s="81">
        <f>Invoice!B368</f>
        <v>0</v>
      </c>
      <c r="D366" s="86">
        <f t="shared" si="14"/>
        <v>0</v>
      </c>
      <c r="E366" s="86">
        <f t="shared" si="15"/>
        <v>0</v>
      </c>
      <c r="F366" s="87">
        <f>Invoice!G368</f>
        <v>0</v>
      </c>
      <c r="G366" s="88">
        <f t="shared" si="16"/>
        <v>0</v>
      </c>
    </row>
    <row r="367" spans="1:7" s="85" customFormat="1" hidden="1">
      <c r="A367" s="101" t="str">
        <f>Invoice!F369</f>
        <v>Exchange rate :</v>
      </c>
      <c r="B367" s="80">
        <f>Invoice!C369</f>
        <v>0</v>
      </c>
      <c r="C367" s="81">
        <f>Invoice!B369</f>
        <v>0</v>
      </c>
      <c r="D367" s="86">
        <f t="shared" si="14"/>
        <v>0</v>
      </c>
      <c r="E367" s="86">
        <f t="shared" si="15"/>
        <v>0</v>
      </c>
      <c r="F367" s="87">
        <f>Invoice!G369</f>
        <v>0</v>
      </c>
      <c r="G367" s="88">
        <f t="shared" si="16"/>
        <v>0</v>
      </c>
    </row>
    <row r="368" spans="1:7" s="85" customFormat="1" hidden="1">
      <c r="A368" s="101" t="str">
        <f>Invoice!F370</f>
        <v>Exchange rate :</v>
      </c>
      <c r="B368" s="80">
        <f>Invoice!C370</f>
        <v>0</v>
      </c>
      <c r="C368" s="81">
        <f>Invoice!B370</f>
        <v>0</v>
      </c>
      <c r="D368" s="86">
        <f t="shared" si="14"/>
        <v>0</v>
      </c>
      <c r="E368" s="86">
        <f t="shared" si="15"/>
        <v>0</v>
      </c>
      <c r="F368" s="87">
        <f>Invoice!G370</f>
        <v>0</v>
      </c>
      <c r="G368" s="88">
        <f t="shared" si="16"/>
        <v>0</v>
      </c>
    </row>
    <row r="369" spans="1:7" s="85" customFormat="1" hidden="1">
      <c r="A369" s="101" t="str">
        <f>Invoice!F371</f>
        <v>Exchange rate :</v>
      </c>
      <c r="B369" s="80">
        <f>Invoice!C371</f>
        <v>0</v>
      </c>
      <c r="C369" s="81">
        <f>Invoice!B371</f>
        <v>0</v>
      </c>
      <c r="D369" s="86">
        <f t="shared" si="14"/>
        <v>0</v>
      </c>
      <c r="E369" s="86">
        <f t="shared" si="15"/>
        <v>0</v>
      </c>
      <c r="F369" s="87">
        <f>Invoice!G371</f>
        <v>0</v>
      </c>
      <c r="G369" s="88">
        <f t="shared" si="16"/>
        <v>0</v>
      </c>
    </row>
    <row r="370" spans="1:7" s="85" customFormat="1" hidden="1">
      <c r="A370" s="101" t="str">
        <f>Invoice!F372</f>
        <v>Exchange rate :</v>
      </c>
      <c r="B370" s="80">
        <f>Invoice!C372</f>
        <v>0</v>
      </c>
      <c r="C370" s="81">
        <f>Invoice!B372</f>
        <v>0</v>
      </c>
      <c r="D370" s="86">
        <f t="shared" si="14"/>
        <v>0</v>
      </c>
      <c r="E370" s="86">
        <f t="shared" si="15"/>
        <v>0</v>
      </c>
      <c r="F370" s="87">
        <f>Invoice!G372</f>
        <v>0</v>
      </c>
      <c r="G370" s="88">
        <f t="shared" si="16"/>
        <v>0</v>
      </c>
    </row>
    <row r="371" spans="1:7" s="85" customFormat="1" hidden="1">
      <c r="A371" s="101" t="str">
        <f>Invoice!F373</f>
        <v>Exchange rate :</v>
      </c>
      <c r="B371" s="80">
        <f>Invoice!C373</f>
        <v>0</v>
      </c>
      <c r="C371" s="81">
        <f>Invoice!B373</f>
        <v>0</v>
      </c>
      <c r="D371" s="86">
        <f t="shared" si="14"/>
        <v>0</v>
      </c>
      <c r="E371" s="86">
        <f t="shared" si="15"/>
        <v>0</v>
      </c>
      <c r="F371" s="87">
        <f>Invoice!G373</f>
        <v>0</v>
      </c>
      <c r="G371" s="88">
        <f t="shared" si="16"/>
        <v>0</v>
      </c>
    </row>
    <row r="372" spans="1:7" s="85" customFormat="1" hidden="1">
      <c r="A372" s="101" t="str">
        <f>Invoice!F374</f>
        <v>Exchange rate :</v>
      </c>
      <c r="B372" s="80">
        <f>Invoice!C374</f>
        <v>0</v>
      </c>
      <c r="C372" s="81">
        <f>Invoice!B374</f>
        <v>0</v>
      </c>
      <c r="D372" s="86">
        <f t="shared" si="14"/>
        <v>0</v>
      </c>
      <c r="E372" s="86">
        <f t="shared" si="15"/>
        <v>0</v>
      </c>
      <c r="F372" s="87">
        <f>Invoice!G374</f>
        <v>0</v>
      </c>
      <c r="G372" s="88">
        <f t="shared" si="16"/>
        <v>0</v>
      </c>
    </row>
    <row r="373" spans="1:7" s="85" customFormat="1" hidden="1">
      <c r="A373" s="101" t="str">
        <f>Invoice!F375</f>
        <v>Exchange rate :</v>
      </c>
      <c r="B373" s="80">
        <f>Invoice!C375</f>
        <v>0</v>
      </c>
      <c r="C373" s="81">
        <f>Invoice!B375</f>
        <v>0</v>
      </c>
      <c r="D373" s="86">
        <f t="shared" si="14"/>
        <v>0</v>
      </c>
      <c r="E373" s="86">
        <f t="shared" si="15"/>
        <v>0</v>
      </c>
      <c r="F373" s="87">
        <f>Invoice!G375</f>
        <v>0</v>
      </c>
      <c r="G373" s="88">
        <f t="shared" si="16"/>
        <v>0</v>
      </c>
    </row>
    <row r="374" spans="1:7" s="85" customFormat="1" hidden="1">
      <c r="A374" s="101" t="str">
        <f>Invoice!F376</f>
        <v>Exchange rate :</v>
      </c>
      <c r="B374" s="80">
        <f>Invoice!C376</f>
        <v>0</v>
      </c>
      <c r="C374" s="81">
        <f>Invoice!B376</f>
        <v>0</v>
      </c>
      <c r="D374" s="86">
        <f t="shared" si="14"/>
        <v>0</v>
      </c>
      <c r="E374" s="86">
        <f t="shared" si="15"/>
        <v>0</v>
      </c>
      <c r="F374" s="87">
        <f>Invoice!G376</f>
        <v>0</v>
      </c>
      <c r="G374" s="88">
        <f t="shared" si="16"/>
        <v>0</v>
      </c>
    </row>
    <row r="375" spans="1:7" s="85" customFormat="1" hidden="1">
      <c r="A375" s="101" t="str">
        <f>Invoice!F377</f>
        <v>Exchange rate :</v>
      </c>
      <c r="B375" s="80">
        <f>Invoice!C377</f>
        <v>0</v>
      </c>
      <c r="C375" s="81">
        <f>Invoice!B377</f>
        <v>0</v>
      </c>
      <c r="D375" s="86">
        <f t="shared" si="14"/>
        <v>0</v>
      </c>
      <c r="E375" s="86">
        <f t="shared" si="15"/>
        <v>0</v>
      </c>
      <c r="F375" s="87">
        <f>Invoice!G377</f>
        <v>0</v>
      </c>
      <c r="G375" s="88">
        <f t="shared" si="16"/>
        <v>0</v>
      </c>
    </row>
    <row r="376" spans="1:7" s="85" customFormat="1" hidden="1">
      <c r="A376" s="101" t="str">
        <f>Invoice!F378</f>
        <v>Exchange rate :</v>
      </c>
      <c r="B376" s="80">
        <f>Invoice!C378</f>
        <v>0</v>
      </c>
      <c r="C376" s="81">
        <f>Invoice!B378</f>
        <v>0</v>
      </c>
      <c r="D376" s="86">
        <f t="shared" si="14"/>
        <v>0</v>
      </c>
      <c r="E376" s="86">
        <f t="shared" si="15"/>
        <v>0</v>
      </c>
      <c r="F376" s="87">
        <f>Invoice!G378</f>
        <v>0</v>
      </c>
      <c r="G376" s="88">
        <f t="shared" si="16"/>
        <v>0</v>
      </c>
    </row>
    <row r="377" spans="1:7" s="85" customFormat="1" hidden="1">
      <c r="A377" s="101" t="str">
        <f>Invoice!F379</f>
        <v>Exchange rate :</v>
      </c>
      <c r="B377" s="80">
        <f>Invoice!C379</f>
        <v>0</v>
      </c>
      <c r="C377" s="81">
        <f>Invoice!B379</f>
        <v>0</v>
      </c>
      <c r="D377" s="86">
        <f t="shared" si="14"/>
        <v>0</v>
      </c>
      <c r="E377" s="86">
        <f t="shared" si="15"/>
        <v>0</v>
      </c>
      <c r="F377" s="87">
        <f>Invoice!G379</f>
        <v>0</v>
      </c>
      <c r="G377" s="88">
        <f t="shared" si="16"/>
        <v>0</v>
      </c>
    </row>
    <row r="378" spans="1:7" s="85" customFormat="1" hidden="1">
      <c r="A378" s="101" t="str">
        <f>Invoice!F380</f>
        <v>Exchange rate :</v>
      </c>
      <c r="B378" s="80">
        <f>Invoice!C380</f>
        <v>0</v>
      </c>
      <c r="C378" s="81">
        <f>Invoice!B380</f>
        <v>0</v>
      </c>
      <c r="D378" s="86">
        <f t="shared" si="14"/>
        <v>0</v>
      </c>
      <c r="E378" s="86">
        <f t="shared" si="15"/>
        <v>0</v>
      </c>
      <c r="F378" s="87">
        <f>Invoice!G380</f>
        <v>0</v>
      </c>
      <c r="G378" s="88">
        <f t="shared" si="16"/>
        <v>0</v>
      </c>
    </row>
    <row r="379" spans="1:7" s="85" customFormat="1" hidden="1">
      <c r="A379" s="101" t="str">
        <f>Invoice!F381</f>
        <v>Exchange rate :</v>
      </c>
      <c r="B379" s="80">
        <f>Invoice!C381</f>
        <v>0</v>
      </c>
      <c r="C379" s="81">
        <f>Invoice!B381</f>
        <v>0</v>
      </c>
      <c r="D379" s="86">
        <f t="shared" si="14"/>
        <v>0</v>
      </c>
      <c r="E379" s="86">
        <f t="shared" si="15"/>
        <v>0</v>
      </c>
      <c r="F379" s="87">
        <f>Invoice!G381</f>
        <v>0</v>
      </c>
      <c r="G379" s="88">
        <f t="shared" si="16"/>
        <v>0</v>
      </c>
    </row>
    <row r="380" spans="1:7" s="85" customFormat="1" hidden="1">
      <c r="A380" s="101" t="str">
        <f>Invoice!F382</f>
        <v>Exchange rate :</v>
      </c>
      <c r="B380" s="80">
        <f>Invoice!C382</f>
        <v>0</v>
      </c>
      <c r="C380" s="81">
        <f>Invoice!B382</f>
        <v>0</v>
      </c>
      <c r="D380" s="86">
        <f t="shared" si="14"/>
        <v>0</v>
      </c>
      <c r="E380" s="86">
        <f t="shared" si="15"/>
        <v>0</v>
      </c>
      <c r="F380" s="87">
        <f>Invoice!G382</f>
        <v>0</v>
      </c>
      <c r="G380" s="88">
        <f t="shared" si="16"/>
        <v>0</v>
      </c>
    </row>
    <row r="381" spans="1:7" s="85" customFormat="1" hidden="1">
      <c r="A381" s="101" t="str">
        <f>Invoice!F383</f>
        <v>Exchange rate :</v>
      </c>
      <c r="B381" s="80">
        <f>Invoice!C383</f>
        <v>0</v>
      </c>
      <c r="C381" s="81">
        <f>Invoice!B383</f>
        <v>0</v>
      </c>
      <c r="D381" s="86">
        <f t="shared" si="14"/>
        <v>0</v>
      </c>
      <c r="E381" s="86">
        <f t="shared" si="15"/>
        <v>0</v>
      </c>
      <c r="F381" s="87">
        <f>Invoice!G383</f>
        <v>0</v>
      </c>
      <c r="G381" s="88">
        <f t="shared" si="16"/>
        <v>0</v>
      </c>
    </row>
    <row r="382" spans="1:7" s="85" customFormat="1" hidden="1">
      <c r="A382" s="101" t="str">
        <f>Invoice!F384</f>
        <v>Exchange rate :</v>
      </c>
      <c r="B382" s="80">
        <f>Invoice!C384</f>
        <v>0</v>
      </c>
      <c r="C382" s="81">
        <f>Invoice!B384</f>
        <v>0</v>
      </c>
      <c r="D382" s="86">
        <f t="shared" si="14"/>
        <v>0</v>
      </c>
      <c r="E382" s="86">
        <f t="shared" si="15"/>
        <v>0</v>
      </c>
      <c r="F382" s="87">
        <f>Invoice!G384</f>
        <v>0</v>
      </c>
      <c r="G382" s="88">
        <f t="shared" si="16"/>
        <v>0</v>
      </c>
    </row>
    <row r="383" spans="1:7" s="85" customFormat="1" hidden="1">
      <c r="A383" s="101" t="str">
        <f>Invoice!F385</f>
        <v>Exchange rate :</v>
      </c>
      <c r="B383" s="80">
        <f>Invoice!C385</f>
        <v>0</v>
      </c>
      <c r="C383" s="81">
        <f>Invoice!B385</f>
        <v>0</v>
      </c>
      <c r="D383" s="86">
        <f t="shared" si="14"/>
        <v>0</v>
      </c>
      <c r="E383" s="86">
        <f t="shared" si="15"/>
        <v>0</v>
      </c>
      <c r="F383" s="87">
        <f>Invoice!G385</f>
        <v>0</v>
      </c>
      <c r="G383" s="88">
        <f t="shared" si="16"/>
        <v>0</v>
      </c>
    </row>
    <row r="384" spans="1:7" s="85" customFormat="1" hidden="1">
      <c r="A384" s="101" t="str">
        <f>Invoice!F386</f>
        <v>Exchange rate :</v>
      </c>
      <c r="B384" s="80">
        <f>Invoice!C386</f>
        <v>0</v>
      </c>
      <c r="C384" s="81">
        <f>Invoice!B386</f>
        <v>0</v>
      </c>
      <c r="D384" s="86">
        <f t="shared" si="14"/>
        <v>0</v>
      </c>
      <c r="E384" s="86">
        <f t="shared" si="15"/>
        <v>0</v>
      </c>
      <c r="F384" s="87">
        <f>Invoice!G386</f>
        <v>0</v>
      </c>
      <c r="G384" s="88">
        <f t="shared" si="16"/>
        <v>0</v>
      </c>
    </row>
    <row r="385" spans="1:7" s="85" customFormat="1" hidden="1">
      <c r="A385" s="101" t="str">
        <f>Invoice!F387</f>
        <v>Exchange rate :</v>
      </c>
      <c r="B385" s="80">
        <f>Invoice!C387</f>
        <v>0</v>
      </c>
      <c r="C385" s="81">
        <f>Invoice!B387</f>
        <v>0</v>
      </c>
      <c r="D385" s="86">
        <f t="shared" ref="D385:D448" si="17">F385/$D$14</f>
        <v>0</v>
      </c>
      <c r="E385" s="86">
        <f t="shared" ref="E385:E448" si="18">G385/$D$14</f>
        <v>0</v>
      </c>
      <c r="F385" s="87">
        <f>Invoice!G387</f>
        <v>0</v>
      </c>
      <c r="G385" s="88">
        <f t="shared" ref="G385:G448" si="19">C385*F385</f>
        <v>0</v>
      </c>
    </row>
    <row r="386" spans="1:7" s="85" customFormat="1" hidden="1">
      <c r="A386" s="101" t="str">
        <f>Invoice!F388</f>
        <v>Exchange rate :</v>
      </c>
      <c r="B386" s="80">
        <f>Invoice!C388</f>
        <v>0</v>
      </c>
      <c r="C386" s="81">
        <f>Invoice!B388</f>
        <v>0</v>
      </c>
      <c r="D386" s="86">
        <f t="shared" si="17"/>
        <v>0</v>
      </c>
      <c r="E386" s="86">
        <f t="shared" si="18"/>
        <v>0</v>
      </c>
      <c r="F386" s="87">
        <f>Invoice!G388</f>
        <v>0</v>
      </c>
      <c r="G386" s="88">
        <f t="shared" si="19"/>
        <v>0</v>
      </c>
    </row>
    <row r="387" spans="1:7" s="85" customFormat="1" hidden="1">
      <c r="A387" s="101" t="str">
        <f>Invoice!F389</f>
        <v>Exchange rate :</v>
      </c>
      <c r="B387" s="80">
        <f>Invoice!C389</f>
        <v>0</v>
      </c>
      <c r="C387" s="81">
        <f>Invoice!B389</f>
        <v>0</v>
      </c>
      <c r="D387" s="86">
        <f t="shared" si="17"/>
        <v>0</v>
      </c>
      <c r="E387" s="86">
        <f t="shared" si="18"/>
        <v>0</v>
      </c>
      <c r="F387" s="87">
        <f>Invoice!G389</f>
        <v>0</v>
      </c>
      <c r="G387" s="88">
        <f t="shared" si="19"/>
        <v>0</v>
      </c>
    </row>
    <row r="388" spans="1:7" s="85" customFormat="1" hidden="1">
      <c r="A388" s="101" t="str">
        <f>Invoice!F390</f>
        <v>Exchange rate :</v>
      </c>
      <c r="B388" s="80">
        <f>Invoice!C390</f>
        <v>0</v>
      </c>
      <c r="C388" s="81">
        <f>Invoice!B390</f>
        <v>0</v>
      </c>
      <c r="D388" s="86">
        <f t="shared" si="17"/>
        <v>0</v>
      </c>
      <c r="E388" s="86">
        <f t="shared" si="18"/>
        <v>0</v>
      </c>
      <c r="F388" s="87">
        <f>Invoice!G390</f>
        <v>0</v>
      </c>
      <c r="G388" s="88">
        <f t="shared" si="19"/>
        <v>0</v>
      </c>
    </row>
    <row r="389" spans="1:7" s="85" customFormat="1" hidden="1">
      <c r="A389" s="101" t="str">
        <f>Invoice!F391</f>
        <v>Exchange rate :</v>
      </c>
      <c r="B389" s="80">
        <f>Invoice!C391</f>
        <v>0</v>
      </c>
      <c r="C389" s="81">
        <f>Invoice!B391</f>
        <v>0</v>
      </c>
      <c r="D389" s="86">
        <f t="shared" si="17"/>
        <v>0</v>
      </c>
      <c r="E389" s="86">
        <f t="shared" si="18"/>
        <v>0</v>
      </c>
      <c r="F389" s="87">
        <f>Invoice!G391</f>
        <v>0</v>
      </c>
      <c r="G389" s="88">
        <f t="shared" si="19"/>
        <v>0</v>
      </c>
    </row>
    <row r="390" spans="1:7" s="85" customFormat="1" hidden="1">
      <c r="A390" s="101" t="str">
        <f>Invoice!F392</f>
        <v>Exchange rate :</v>
      </c>
      <c r="B390" s="80">
        <f>Invoice!C392</f>
        <v>0</v>
      </c>
      <c r="C390" s="81">
        <f>Invoice!B392</f>
        <v>0</v>
      </c>
      <c r="D390" s="86">
        <f t="shared" si="17"/>
        <v>0</v>
      </c>
      <c r="E390" s="86">
        <f t="shared" si="18"/>
        <v>0</v>
      </c>
      <c r="F390" s="87">
        <f>Invoice!G392</f>
        <v>0</v>
      </c>
      <c r="G390" s="88">
        <f t="shared" si="19"/>
        <v>0</v>
      </c>
    </row>
    <row r="391" spans="1:7" s="85" customFormat="1" hidden="1">
      <c r="A391" s="101" t="str">
        <f>Invoice!F393</f>
        <v>Exchange rate :</v>
      </c>
      <c r="B391" s="80">
        <f>Invoice!C393</f>
        <v>0</v>
      </c>
      <c r="C391" s="81">
        <f>Invoice!B393</f>
        <v>0</v>
      </c>
      <c r="D391" s="86">
        <f t="shared" si="17"/>
        <v>0</v>
      </c>
      <c r="E391" s="86">
        <f t="shared" si="18"/>
        <v>0</v>
      </c>
      <c r="F391" s="87">
        <f>Invoice!G393</f>
        <v>0</v>
      </c>
      <c r="G391" s="88">
        <f t="shared" si="19"/>
        <v>0</v>
      </c>
    </row>
    <row r="392" spans="1:7" s="85" customFormat="1" hidden="1">
      <c r="A392" s="101" t="str">
        <f>Invoice!F394</f>
        <v>Exchange rate :</v>
      </c>
      <c r="B392" s="80">
        <f>Invoice!C394</f>
        <v>0</v>
      </c>
      <c r="C392" s="81">
        <f>Invoice!B394</f>
        <v>0</v>
      </c>
      <c r="D392" s="86">
        <f t="shared" si="17"/>
        <v>0</v>
      </c>
      <c r="E392" s="86">
        <f t="shared" si="18"/>
        <v>0</v>
      </c>
      <c r="F392" s="87">
        <f>Invoice!G394</f>
        <v>0</v>
      </c>
      <c r="G392" s="88">
        <f t="shared" si="19"/>
        <v>0</v>
      </c>
    </row>
    <row r="393" spans="1:7" s="85" customFormat="1" hidden="1">
      <c r="A393" s="101" t="str">
        <f>Invoice!F395</f>
        <v>Exchange rate :</v>
      </c>
      <c r="B393" s="80">
        <f>Invoice!C395</f>
        <v>0</v>
      </c>
      <c r="C393" s="81">
        <f>Invoice!B395</f>
        <v>0</v>
      </c>
      <c r="D393" s="86">
        <f t="shared" si="17"/>
        <v>0</v>
      </c>
      <c r="E393" s="86">
        <f t="shared" si="18"/>
        <v>0</v>
      </c>
      <c r="F393" s="87">
        <f>Invoice!G395</f>
        <v>0</v>
      </c>
      <c r="G393" s="88">
        <f t="shared" si="19"/>
        <v>0</v>
      </c>
    </row>
    <row r="394" spans="1:7" s="85" customFormat="1" hidden="1">
      <c r="A394" s="101" t="str">
        <f>Invoice!F396</f>
        <v>Exchange rate :</v>
      </c>
      <c r="B394" s="80">
        <f>Invoice!C396</f>
        <v>0</v>
      </c>
      <c r="C394" s="81">
        <f>Invoice!B396</f>
        <v>0</v>
      </c>
      <c r="D394" s="86">
        <f t="shared" si="17"/>
        <v>0</v>
      </c>
      <c r="E394" s="86">
        <f t="shared" si="18"/>
        <v>0</v>
      </c>
      <c r="F394" s="87">
        <f>Invoice!G396</f>
        <v>0</v>
      </c>
      <c r="G394" s="88">
        <f t="shared" si="19"/>
        <v>0</v>
      </c>
    </row>
    <row r="395" spans="1:7" s="85" customFormat="1" hidden="1">
      <c r="A395" s="101" t="str">
        <f>Invoice!F397</f>
        <v>Exchange rate :</v>
      </c>
      <c r="B395" s="80">
        <f>Invoice!C397</f>
        <v>0</v>
      </c>
      <c r="C395" s="81">
        <f>Invoice!B397</f>
        <v>0</v>
      </c>
      <c r="D395" s="86">
        <f t="shared" si="17"/>
        <v>0</v>
      </c>
      <c r="E395" s="86">
        <f t="shared" si="18"/>
        <v>0</v>
      </c>
      <c r="F395" s="87">
        <f>Invoice!G397</f>
        <v>0</v>
      </c>
      <c r="G395" s="88">
        <f t="shared" si="19"/>
        <v>0</v>
      </c>
    </row>
    <row r="396" spans="1:7" s="85" customFormat="1" hidden="1">
      <c r="A396" s="101" t="str">
        <f>Invoice!F398</f>
        <v>Exchange rate :</v>
      </c>
      <c r="B396" s="80">
        <f>Invoice!C398</f>
        <v>0</v>
      </c>
      <c r="C396" s="81">
        <f>Invoice!B398</f>
        <v>0</v>
      </c>
      <c r="D396" s="86">
        <f t="shared" si="17"/>
        <v>0</v>
      </c>
      <c r="E396" s="86">
        <f t="shared" si="18"/>
        <v>0</v>
      </c>
      <c r="F396" s="87">
        <f>Invoice!G398</f>
        <v>0</v>
      </c>
      <c r="G396" s="88">
        <f t="shared" si="19"/>
        <v>0</v>
      </c>
    </row>
    <row r="397" spans="1:7" s="85" customFormat="1" hidden="1">
      <c r="A397" s="101" t="str">
        <f>Invoice!F399</f>
        <v>Exchange rate :</v>
      </c>
      <c r="B397" s="80">
        <f>Invoice!C399</f>
        <v>0</v>
      </c>
      <c r="C397" s="81">
        <f>Invoice!B399</f>
        <v>0</v>
      </c>
      <c r="D397" s="86">
        <f t="shared" si="17"/>
        <v>0</v>
      </c>
      <c r="E397" s="86">
        <f t="shared" si="18"/>
        <v>0</v>
      </c>
      <c r="F397" s="87">
        <f>Invoice!G399</f>
        <v>0</v>
      </c>
      <c r="G397" s="88">
        <f t="shared" si="19"/>
        <v>0</v>
      </c>
    </row>
    <row r="398" spans="1:7" s="85" customFormat="1" hidden="1">
      <c r="A398" s="101" t="str">
        <f>Invoice!F400</f>
        <v>Exchange rate :</v>
      </c>
      <c r="B398" s="80">
        <f>Invoice!C400</f>
        <v>0</v>
      </c>
      <c r="C398" s="81">
        <f>Invoice!B400</f>
        <v>0</v>
      </c>
      <c r="D398" s="86">
        <f t="shared" si="17"/>
        <v>0</v>
      </c>
      <c r="E398" s="86">
        <f t="shared" si="18"/>
        <v>0</v>
      </c>
      <c r="F398" s="87">
        <f>Invoice!G400</f>
        <v>0</v>
      </c>
      <c r="G398" s="88">
        <f t="shared" si="19"/>
        <v>0</v>
      </c>
    </row>
    <row r="399" spans="1:7" s="85" customFormat="1" hidden="1">
      <c r="A399" s="101" t="str">
        <f>Invoice!F401</f>
        <v>Exchange rate :</v>
      </c>
      <c r="B399" s="80">
        <f>Invoice!C401</f>
        <v>0</v>
      </c>
      <c r="C399" s="81">
        <f>Invoice!B401</f>
        <v>0</v>
      </c>
      <c r="D399" s="86">
        <f t="shared" si="17"/>
        <v>0</v>
      </c>
      <c r="E399" s="86">
        <f t="shared" si="18"/>
        <v>0</v>
      </c>
      <c r="F399" s="87">
        <f>Invoice!G401</f>
        <v>0</v>
      </c>
      <c r="G399" s="88">
        <f t="shared" si="19"/>
        <v>0</v>
      </c>
    </row>
    <row r="400" spans="1:7" s="85" customFormat="1" hidden="1">
      <c r="A400" s="101" t="str">
        <f>Invoice!F402</f>
        <v>Exchange rate :</v>
      </c>
      <c r="B400" s="80">
        <f>Invoice!C402</f>
        <v>0</v>
      </c>
      <c r="C400" s="81">
        <f>Invoice!B402</f>
        <v>0</v>
      </c>
      <c r="D400" s="86">
        <f t="shared" si="17"/>
        <v>0</v>
      </c>
      <c r="E400" s="86">
        <f t="shared" si="18"/>
        <v>0</v>
      </c>
      <c r="F400" s="87">
        <f>Invoice!G402</f>
        <v>0</v>
      </c>
      <c r="G400" s="88">
        <f t="shared" si="19"/>
        <v>0</v>
      </c>
    </row>
    <row r="401" spans="1:7" s="85" customFormat="1" hidden="1">
      <c r="A401" s="101" t="str">
        <f>Invoice!F403</f>
        <v>Exchange rate :</v>
      </c>
      <c r="B401" s="80">
        <f>Invoice!C403</f>
        <v>0</v>
      </c>
      <c r="C401" s="81">
        <f>Invoice!B403</f>
        <v>0</v>
      </c>
      <c r="D401" s="86">
        <f t="shared" si="17"/>
        <v>0</v>
      </c>
      <c r="E401" s="86">
        <f t="shared" si="18"/>
        <v>0</v>
      </c>
      <c r="F401" s="87">
        <f>Invoice!G403</f>
        <v>0</v>
      </c>
      <c r="G401" s="88">
        <f t="shared" si="19"/>
        <v>0</v>
      </c>
    </row>
    <row r="402" spans="1:7" s="85" customFormat="1" hidden="1">
      <c r="A402" s="101" t="str">
        <f>Invoice!F404</f>
        <v>Exchange rate :</v>
      </c>
      <c r="B402" s="80">
        <f>Invoice!C404</f>
        <v>0</v>
      </c>
      <c r="C402" s="81">
        <f>Invoice!B404</f>
        <v>0</v>
      </c>
      <c r="D402" s="86">
        <f t="shared" si="17"/>
        <v>0</v>
      </c>
      <c r="E402" s="86">
        <f t="shared" si="18"/>
        <v>0</v>
      </c>
      <c r="F402" s="87">
        <f>Invoice!G404</f>
        <v>0</v>
      </c>
      <c r="G402" s="88">
        <f t="shared" si="19"/>
        <v>0</v>
      </c>
    </row>
    <row r="403" spans="1:7" s="85" customFormat="1" hidden="1">
      <c r="A403" s="101" t="str">
        <f>Invoice!F405</f>
        <v>Exchange rate :</v>
      </c>
      <c r="B403" s="80">
        <f>Invoice!C405</f>
        <v>0</v>
      </c>
      <c r="C403" s="81">
        <f>Invoice!B405</f>
        <v>0</v>
      </c>
      <c r="D403" s="86">
        <f t="shared" si="17"/>
        <v>0</v>
      </c>
      <c r="E403" s="86">
        <f t="shared" si="18"/>
        <v>0</v>
      </c>
      <c r="F403" s="87">
        <f>Invoice!G405</f>
        <v>0</v>
      </c>
      <c r="G403" s="88">
        <f t="shared" si="19"/>
        <v>0</v>
      </c>
    </row>
    <row r="404" spans="1:7" s="85" customFormat="1" hidden="1">
      <c r="A404" s="101" t="str">
        <f>Invoice!F406</f>
        <v>Exchange rate :</v>
      </c>
      <c r="B404" s="80">
        <f>Invoice!C406</f>
        <v>0</v>
      </c>
      <c r="C404" s="81">
        <f>Invoice!B406</f>
        <v>0</v>
      </c>
      <c r="D404" s="86">
        <f t="shared" si="17"/>
        <v>0</v>
      </c>
      <c r="E404" s="86">
        <f t="shared" si="18"/>
        <v>0</v>
      </c>
      <c r="F404" s="87">
        <f>Invoice!G406</f>
        <v>0</v>
      </c>
      <c r="G404" s="88">
        <f t="shared" si="19"/>
        <v>0</v>
      </c>
    </row>
    <row r="405" spans="1:7" s="85" customFormat="1" hidden="1">
      <c r="A405" s="101" t="str">
        <f>Invoice!F407</f>
        <v>Exchange rate :</v>
      </c>
      <c r="B405" s="80">
        <f>Invoice!C407</f>
        <v>0</v>
      </c>
      <c r="C405" s="81">
        <f>Invoice!B407</f>
        <v>0</v>
      </c>
      <c r="D405" s="86">
        <f t="shared" si="17"/>
        <v>0</v>
      </c>
      <c r="E405" s="86">
        <f t="shared" si="18"/>
        <v>0</v>
      </c>
      <c r="F405" s="87">
        <f>Invoice!G407</f>
        <v>0</v>
      </c>
      <c r="G405" s="88">
        <f t="shared" si="19"/>
        <v>0</v>
      </c>
    </row>
    <row r="406" spans="1:7" s="85" customFormat="1" hidden="1">
      <c r="A406" s="101" t="str">
        <f>Invoice!F408</f>
        <v>Exchange rate :</v>
      </c>
      <c r="B406" s="80">
        <f>Invoice!C408</f>
        <v>0</v>
      </c>
      <c r="C406" s="81">
        <f>Invoice!B408</f>
        <v>0</v>
      </c>
      <c r="D406" s="86">
        <f t="shared" si="17"/>
        <v>0</v>
      </c>
      <c r="E406" s="86">
        <f t="shared" si="18"/>
        <v>0</v>
      </c>
      <c r="F406" s="87">
        <f>Invoice!G408</f>
        <v>0</v>
      </c>
      <c r="G406" s="88">
        <f t="shared" si="19"/>
        <v>0</v>
      </c>
    </row>
    <row r="407" spans="1:7" s="85" customFormat="1" hidden="1">
      <c r="A407" s="101" t="str">
        <f>Invoice!F409</f>
        <v>Exchange rate :</v>
      </c>
      <c r="B407" s="80">
        <f>Invoice!C409</f>
        <v>0</v>
      </c>
      <c r="C407" s="81">
        <f>Invoice!B409</f>
        <v>0</v>
      </c>
      <c r="D407" s="86">
        <f t="shared" si="17"/>
        <v>0</v>
      </c>
      <c r="E407" s="86">
        <f t="shared" si="18"/>
        <v>0</v>
      </c>
      <c r="F407" s="87">
        <f>Invoice!G409</f>
        <v>0</v>
      </c>
      <c r="G407" s="88">
        <f t="shared" si="19"/>
        <v>0</v>
      </c>
    </row>
    <row r="408" spans="1:7" s="85" customFormat="1" hidden="1">
      <c r="A408" s="101" t="str">
        <f>Invoice!F410</f>
        <v>Exchange rate :</v>
      </c>
      <c r="B408" s="80">
        <f>Invoice!C410</f>
        <v>0</v>
      </c>
      <c r="C408" s="81">
        <f>Invoice!B410</f>
        <v>0</v>
      </c>
      <c r="D408" s="86">
        <f t="shared" si="17"/>
        <v>0</v>
      </c>
      <c r="E408" s="86">
        <f t="shared" si="18"/>
        <v>0</v>
      </c>
      <c r="F408" s="87">
        <f>Invoice!G410</f>
        <v>0</v>
      </c>
      <c r="G408" s="88">
        <f t="shared" si="19"/>
        <v>0</v>
      </c>
    </row>
    <row r="409" spans="1:7" s="85" customFormat="1" hidden="1">
      <c r="A409" s="101" t="str">
        <f>Invoice!F411</f>
        <v>Exchange rate :</v>
      </c>
      <c r="B409" s="80">
        <f>Invoice!C411</f>
        <v>0</v>
      </c>
      <c r="C409" s="81">
        <f>Invoice!B411</f>
        <v>0</v>
      </c>
      <c r="D409" s="86">
        <f t="shared" si="17"/>
        <v>0</v>
      </c>
      <c r="E409" s="86">
        <f t="shared" si="18"/>
        <v>0</v>
      </c>
      <c r="F409" s="87">
        <f>Invoice!G411</f>
        <v>0</v>
      </c>
      <c r="G409" s="88">
        <f t="shared" si="19"/>
        <v>0</v>
      </c>
    </row>
    <row r="410" spans="1:7" s="85" customFormat="1" hidden="1">
      <c r="A410" s="101" t="str">
        <f>Invoice!F412</f>
        <v>Exchange rate :</v>
      </c>
      <c r="B410" s="80">
        <f>Invoice!C412</f>
        <v>0</v>
      </c>
      <c r="C410" s="81">
        <f>Invoice!B412</f>
        <v>0</v>
      </c>
      <c r="D410" s="86">
        <f t="shared" si="17"/>
        <v>0</v>
      </c>
      <c r="E410" s="86">
        <f t="shared" si="18"/>
        <v>0</v>
      </c>
      <c r="F410" s="87">
        <f>Invoice!G412</f>
        <v>0</v>
      </c>
      <c r="G410" s="88">
        <f t="shared" si="19"/>
        <v>0</v>
      </c>
    </row>
    <row r="411" spans="1:7" s="85" customFormat="1" hidden="1">
      <c r="A411" s="101" t="str">
        <f>Invoice!F413</f>
        <v>Exchange rate :</v>
      </c>
      <c r="B411" s="80">
        <f>Invoice!C413</f>
        <v>0</v>
      </c>
      <c r="C411" s="81">
        <f>Invoice!B413</f>
        <v>0</v>
      </c>
      <c r="D411" s="86">
        <f t="shared" si="17"/>
        <v>0</v>
      </c>
      <c r="E411" s="86">
        <f t="shared" si="18"/>
        <v>0</v>
      </c>
      <c r="F411" s="87">
        <f>Invoice!G413</f>
        <v>0</v>
      </c>
      <c r="G411" s="88">
        <f t="shared" si="19"/>
        <v>0</v>
      </c>
    </row>
    <row r="412" spans="1:7" s="85" customFormat="1" hidden="1">
      <c r="A412" s="101" t="str">
        <f>Invoice!F414</f>
        <v>Exchange rate :</v>
      </c>
      <c r="B412" s="80">
        <f>Invoice!C414</f>
        <v>0</v>
      </c>
      <c r="C412" s="81">
        <f>Invoice!B414</f>
        <v>0</v>
      </c>
      <c r="D412" s="86">
        <f t="shared" si="17"/>
        <v>0</v>
      </c>
      <c r="E412" s="86">
        <f t="shared" si="18"/>
        <v>0</v>
      </c>
      <c r="F412" s="87">
        <f>Invoice!G414</f>
        <v>0</v>
      </c>
      <c r="G412" s="88">
        <f t="shared" si="19"/>
        <v>0</v>
      </c>
    </row>
    <row r="413" spans="1:7" s="85" customFormat="1" hidden="1">
      <c r="A413" s="101" t="str">
        <f>Invoice!F415</f>
        <v>Exchange rate :</v>
      </c>
      <c r="B413" s="80">
        <f>Invoice!C415</f>
        <v>0</v>
      </c>
      <c r="C413" s="81">
        <f>Invoice!B415</f>
        <v>0</v>
      </c>
      <c r="D413" s="86">
        <f t="shared" si="17"/>
        <v>0</v>
      </c>
      <c r="E413" s="86">
        <f t="shared" si="18"/>
        <v>0</v>
      </c>
      <c r="F413" s="87">
        <f>Invoice!G415</f>
        <v>0</v>
      </c>
      <c r="G413" s="88">
        <f t="shared" si="19"/>
        <v>0</v>
      </c>
    </row>
    <row r="414" spans="1:7" s="85" customFormat="1" hidden="1">
      <c r="A414" s="101" t="str">
        <f>Invoice!F416</f>
        <v>Exchange rate :</v>
      </c>
      <c r="B414" s="80">
        <f>Invoice!C416</f>
        <v>0</v>
      </c>
      <c r="C414" s="81">
        <f>Invoice!B416</f>
        <v>0</v>
      </c>
      <c r="D414" s="86">
        <f t="shared" si="17"/>
        <v>0</v>
      </c>
      <c r="E414" s="86">
        <f t="shared" si="18"/>
        <v>0</v>
      </c>
      <c r="F414" s="87">
        <f>Invoice!G416</f>
        <v>0</v>
      </c>
      <c r="G414" s="88">
        <f t="shared" si="19"/>
        <v>0</v>
      </c>
    </row>
    <row r="415" spans="1:7" s="85" customFormat="1" hidden="1">
      <c r="A415" s="101" t="str">
        <f>Invoice!F417</f>
        <v>Exchange rate :</v>
      </c>
      <c r="B415" s="80">
        <f>Invoice!C417</f>
        <v>0</v>
      </c>
      <c r="C415" s="81">
        <f>Invoice!B417</f>
        <v>0</v>
      </c>
      <c r="D415" s="86">
        <f t="shared" si="17"/>
        <v>0</v>
      </c>
      <c r="E415" s="86">
        <f t="shared" si="18"/>
        <v>0</v>
      </c>
      <c r="F415" s="87">
        <f>Invoice!G417</f>
        <v>0</v>
      </c>
      <c r="G415" s="88">
        <f t="shared" si="19"/>
        <v>0</v>
      </c>
    </row>
    <row r="416" spans="1:7" s="85" customFormat="1" hidden="1">
      <c r="A416" s="101" t="str">
        <f>Invoice!F418</f>
        <v>Exchange rate :</v>
      </c>
      <c r="B416" s="80">
        <f>Invoice!C418</f>
        <v>0</v>
      </c>
      <c r="C416" s="81">
        <f>Invoice!B418</f>
        <v>0</v>
      </c>
      <c r="D416" s="86">
        <f t="shared" si="17"/>
        <v>0</v>
      </c>
      <c r="E416" s="86">
        <f t="shared" si="18"/>
        <v>0</v>
      </c>
      <c r="F416" s="87">
        <f>Invoice!G418</f>
        <v>0</v>
      </c>
      <c r="G416" s="88">
        <f t="shared" si="19"/>
        <v>0</v>
      </c>
    </row>
    <row r="417" spans="1:7" s="85" customFormat="1" hidden="1">
      <c r="A417" s="101" t="str">
        <f>Invoice!F419</f>
        <v>Exchange rate :</v>
      </c>
      <c r="B417" s="80">
        <f>Invoice!C419</f>
        <v>0</v>
      </c>
      <c r="C417" s="81">
        <f>Invoice!B419</f>
        <v>0</v>
      </c>
      <c r="D417" s="86">
        <f t="shared" si="17"/>
        <v>0</v>
      </c>
      <c r="E417" s="86">
        <f t="shared" si="18"/>
        <v>0</v>
      </c>
      <c r="F417" s="87">
        <f>Invoice!G419</f>
        <v>0</v>
      </c>
      <c r="G417" s="88">
        <f t="shared" si="19"/>
        <v>0</v>
      </c>
    </row>
    <row r="418" spans="1:7" s="85" customFormat="1" hidden="1">
      <c r="A418" s="101" t="str">
        <f>Invoice!F420</f>
        <v>Exchange rate :</v>
      </c>
      <c r="B418" s="80">
        <f>Invoice!C420</f>
        <v>0</v>
      </c>
      <c r="C418" s="81">
        <f>Invoice!B420</f>
        <v>0</v>
      </c>
      <c r="D418" s="86">
        <f t="shared" si="17"/>
        <v>0</v>
      </c>
      <c r="E418" s="86">
        <f t="shared" si="18"/>
        <v>0</v>
      </c>
      <c r="F418" s="87">
        <f>Invoice!G420</f>
        <v>0</v>
      </c>
      <c r="G418" s="88">
        <f t="shared" si="19"/>
        <v>0</v>
      </c>
    </row>
    <row r="419" spans="1:7" s="85" customFormat="1" hidden="1">
      <c r="A419" s="101" t="str">
        <f>Invoice!F421</f>
        <v>Exchange rate :</v>
      </c>
      <c r="B419" s="80">
        <f>Invoice!C421</f>
        <v>0</v>
      </c>
      <c r="C419" s="81">
        <f>Invoice!B421</f>
        <v>0</v>
      </c>
      <c r="D419" s="86">
        <f t="shared" si="17"/>
        <v>0</v>
      </c>
      <c r="E419" s="86">
        <f t="shared" si="18"/>
        <v>0</v>
      </c>
      <c r="F419" s="87">
        <f>Invoice!G421</f>
        <v>0</v>
      </c>
      <c r="G419" s="88">
        <f t="shared" si="19"/>
        <v>0</v>
      </c>
    </row>
    <row r="420" spans="1:7" s="85" customFormat="1" hidden="1">
      <c r="A420" s="101" t="str">
        <f>Invoice!F422</f>
        <v>Exchange rate :</v>
      </c>
      <c r="B420" s="80">
        <f>Invoice!C422</f>
        <v>0</v>
      </c>
      <c r="C420" s="81">
        <f>Invoice!B422</f>
        <v>0</v>
      </c>
      <c r="D420" s="86">
        <f t="shared" si="17"/>
        <v>0</v>
      </c>
      <c r="E420" s="86">
        <f t="shared" si="18"/>
        <v>0</v>
      </c>
      <c r="F420" s="87">
        <f>Invoice!G422</f>
        <v>0</v>
      </c>
      <c r="G420" s="88">
        <f t="shared" si="19"/>
        <v>0</v>
      </c>
    </row>
    <row r="421" spans="1:7" s="85" customFormat="1" hidden="1">
      <c r="A421" s="101" t="str">
        <f>Invoice!F423</f>
        <v>Exchange rate :</v>
      </c>
      <c r="B421" s="80">
        <f>Invoice!C423</f>
        <v>0</v>
      </c>
      <c r="C421" s="81">
        <f>Invoice!B423</f>
        <v>0</v>
      </c>
      <c r="D421" s="86">
        <f t="shared" si="17"/>
        <v>0</v>
      </c>
      <c r="E421" s="86">
        <f t="shared" si="18"/>
        <v>0</v>
      </c>
      <c r="F421" s="87">
        <f>Invoice!G423</f>
        <v>0</v>
      </c>
      <c r="G421" s="88">
        <f t="shared" si="19"/>
        <v>0</v>
      </c>
    </row>
    <row r="422" spans="1:7" s="85" customFormat="1" hidden="1">
      <c r="A422" s="101" t="str">
        <f>Invoice!F424</f>
        <v>Exchange rate :</v>
      </c>
      <c r="B422" s="80">
        <f>Invoice!C424</f>
        <v>0</v>
      </c>
      <c r="C422" s="81">
        <f>Invoice!B424</f>
        <v>0</v>
      </c>
      <c r="D422" s="86">
        <f t="shared" si="17"/>
        <v>0</v>
      </c>
      <c r="E422" s="86">
        <f t="shared" si="18"/>
        <v>0</v>
      </c>
      <c r="F422" s="87">
        <f>Invoice!G424</f>
        <v>0</v>
      </c>
      <c r="G422" s="88">
        <f t="shared" si="19"/>
        <v>0</v>
      </c>
    </row>
    <row r="423" spans="1:7" s="85" customFormat="1" hidden="1">
      <c r="A423" s="101" t="str">
        <f>Invoice!F425</f>
        <v>Exchange rate :</v>
      </c>
      <c r="B423" s="80">
        <f>Invoice!C425</f>
        <v>0</v>
      </c>
      <c r="C423" s="81">
        <f>Invoice!B425</f>
        <v>0</v>
      </c>
      <c r="D423" s="86">
        <f t="shared" si="17"/>
        <v>0</v>
      </c>
      <c r="E423" s="86">
        <f t="shared" si="18"/>
        <v>0</v>
      </c>
      <c r="F423" s="87">
        <f>Invoice!G425</f>
        <v>0</v>
      </c>
      <c r="G423" s="88">
        <f t="shared" si="19"/>
        <v>0</v>
      </c>
    </row>
    <row r="424" spans="1:7" s="85" customFormat="1" hidden="1">
      <c r="A424" s="101" t="str">
        <f>Invoice!F426</f>
        <v>Exchange rate :</v>
      </c>
      <c r="B424" s="80">
        <f>Invoice!C426</f>
        <v>0</v>
      </c>
      <c r="C424" s="81">
        <f>Invoice!B426</f>
        <v>0</v>
      </c>
      <c r="D424" s="86">
        <f t="shared" si="17"/>
        <v>0</v>
      </c>
      <c r="E424" s="86">
        <f t="shared" si="18"/>
        <v>0</v>
      </c>
      <c r="F424" s="87">
        <f>Invoice!G426</f>
        <v>0</v>
      </c>
      <c r="G424" s="88">
        <f t="shared" si="19"/>
        <v>0</v>
      </c>
    </row>
    <row r="425" spans="1:7" s="85" customFormat="1" hidden="1">
      <c r="A425" s="101" t="str">
        <f>Invoice!F427</f>
        <v>Exchange rate :</v>
      </c>
      <c r="B425" s="80">
        <f>Invoice!C427</f>
        <v>0</v>
      </c>
      <c r="C425" s="81">
        <f>Invoice!B427</f>
        <v>0</v>
      </c>
      <c r="D425" s="86">
        <f t="shared" si="17"/>
        <v>0</v>
      </c>
      <c r="E425" s="86">
        <f t="shared" si="18"/>
        <v>0</v>
      </c>
      <c r="F425" s="87">
        <f>Invoice!G427</f>
        <v>0</v>
      </c>
      <c r="G425" s="88">
        <f t="shared" si="19"/>
        <v>0</v>
      </c>
    </row>
    <row r="426" spans="1:7" s="85" customFormat="1" hidden="1">
      <c r="A426" s="101" t="str">
        <f>Invoice!F428</f>
        <v>Exchange rate :</v>
      </c>
      <c r="B426" s="80">
        <f>Invoice!C428</f>
        <v>0</v>
      </c>
      <c r="C426" s="81">
        <f>Invoice!B428</f>
        <v>0</v>
      </c>
      <c r="D426" s="86">
        <f t="shared" si="17"/>
        <v>0</v>
      </c>
      <c r="E426" s="86">
        <f t="shared" si="18"/>
        <v>0</v>
      </c>
      <c r="F426" s="87">
        <f>Invoice!G428</f>
        <v>0</v>
      </c>
      <c r="G426" s="88">
        <f t="shared" si="19"/>
        <v>0</v>
      </c>
    </row>
    <row r="427" spans="1:7" s="85" customFormat="1" hidden="1">
      <c r="A427" s="101" t="str">
        <f>Invoice!F429</f>
        <v>Exchange rate :</v>
      </c>
      <c r="B427" s="80">
        <f>Invoice!C429</f>
        <v>0</v>
      </c>
      <c r="C427" s="81">
        <f>Invoice!B429</f>
        <v>0</v>
      </c>
      <c r="D427" s="86">
        <f t="shared" si="17"/>
        <v>0</v>
      </c>
      <c r="E427" s="86">
        <f t="shared" si="18"/>
        <v>0</v>
      </c>
      <c r="F427" s="87">
        <f>Invoice!G429</f>
        <v>0</v>
      </c>
      <c r="G427" s="88">
        <f t="shared" si="19"/>
        <v>0</v>
      </c>
    </row>
    <row r="428" spans="1:7" s="85" customFormat="1" hidden="1">
      <c r="A428" s="101" t="str">
        <f>Invoice!F430</f>
        <v>Exchange rate :</v>
      </c>
      <c r="B428" s="80">
        <f>Invoice!C430</f>
        <v>0</v>
      </c>
      <c r="C428" s="81">
        <f>Invoice!B430</f>
        <v>0</v>
      </c>
      <c r="D428" s="86">
        <f t="shared" si="17"/>
        <v>0</v>
      </c>
      <c r="E428" s="86">
        <f t="shared" si="18"/>
        <v>0</v>
      </c>
      <c r="F428" s="87">
        <f>Invoice!G430</f>
        <v>0</v>
      </c>
      <c r="G428" s="88">
        <f t="shared" si="19"/>
        <v>0</v>
      </c>
    </row>
    <row r="429" spans="1:7" s="85" customFormat="1" hidden="1">
      <c r="A429" s="101" t="str">
        <f>Invoice!F431</f>
        <v>Exchange rate :</v>
      </c>
      <c r="B429" s="80">
        <f>Invoice!C431</f>
        <v>0</v>
      </c>
      <c r="C429" s="81">
        <f>Invoice!B431</f>
        <v>0</v>
      </c>
      <c r="D429" s="86">
        <f t="shared" si="17"/>
        <v>0</v>
      </c>
      <c r="E429" s="86">
        <f t="shared" si="18"/>
        <v>0</v>
      </c>
      <c r="F429" s="87">
        <f>Invoice!G431</f>
        <v>0</v>
      </c>
      <c r="G429" s="88">
        <f t="shared" si="19"/>
        <v>0</v>
      </c>
    </row>
    <row r="430" spans="1:7" s="85" customFormat="1" hidden="1">
      <c r="A430" s="101" t="str">
        <f>Invoice!F432</f>
        <v>Exchange rate :</v>
      </c>
      <c r="B430" s="80">
        <f>Invoice!C432</f>
        <v>0</v>
      </c>
      <c r="C430" s="81">
        <f>Invoice!B432</f>
        <v>0</v>
      </c>
      <c r="D430" s="86">
        <f t="shared" si="17"/>
        <v>0</v>
      </c>
      <c r="E430" s="86">
        <f t="shared" si="18"/>
        <v>0</v>
      </c>
      <c r="F430" s="87">
        <f>Invoice!G432</f>
        <v>0</v>
      </c>
      <c r="G430" s="88">
        <f t="shared" si="19"/>
        <v>0</v>
      </c>
    </row>
    <row r="431" spans="1:7" s="85" customFormat="1" hidden="1">
      <c r="A431" s="101" t="str">
        <f>Invoice!F433</f>
        <v>Exchange rate :</v>
      </c>
      <c r="B431" s="80">
        <f>Invoice!C433</f>
        <v>0</v>
      </c>
      <c r="C431" s="81">
        <f>Invoice!B433</f>
        <v>0</v>
      </c>
      <c r="D431" s="86">
        <f t="shared" si="17"/>
        <v>0</v>
      </c>
      <c r="E431" s="86">
        <f t="shared" si="18"/>
        <v>0</v>
      </c>
      <c r="F431" s="87">
        <f>Invoice!G433</f>
        <v>0</v>
      </c>
      <c r="G431" s="88">
        <f t="shared" si="19"/>
        <v>0</v>
      </c>
    </row>
    <row r="432" spans="1:7" s="85" customFormat="1" hidden="1">
      <c r="A432" s="101" t="str">
        <f>Invoice!F434</f>
        <v>Exchange rate :</v>
      </c>
      <c r="B432" s="80">
        <f>Invoice!C434</f>
        <v>0</v>
      </c>
      <c r="C432" s="81">
        <f>Invoice!B434</f>
        <v>0</v>
      </c>
      <c r="D432" s="86">
        <f t="shared" si="17"/>
        <v>0</v>
      </c>
      <c r="E432" s="86">
        <f t="shared" si="18"/>
        <v>0</v>
      </c>
      <c r="F432" s="87">
        <f>Invoice!G434</f>
        <v>0</v>
      </c>
      <c r="G432" s="88">
        <f t="shared" si="19"/>
        <v>0</v>
      </c>
    </row>
    <row r="433" spans="1:7" s="85" customFormat="1" hidden="1">
      <c r="A433" s="101" t="str">
        <f>Invoice!F435</f>
        <v>Exchange rate :</v>
      </c>
      <c r="B433" s="80">
        <f>Invoice!C435</f>
        <v>0</v>
      </c>
      <c r="C433" s="81">
        <f>Invoice!B435</f>
        <v>0</v>
      </c>
      <c r="D433" s="86">
        <f t="shared" si="17"/>
        <v>0</v>
      </c>
      <c r="E433" s="86">
        <f t="shared" si="18"/>
        <v>0</v>
      </c>
      <c r="F433" s="87">
        <f>Invoice!G435</f>
        <v>0</v>
      </c>
      <c r="G433" s="88">
        <f t="shared" si="19"/>
        <v>0</v>
      </c>
    </row>
    <row r="434" spans="1:7" s="85" customFormat="1" hidden="1">
      <c r="A434" s="101" t="str">
        <f>Invoice!F436</f>
        <v>Exchange rate :</v>
      </c>
      <c r="B434" s="80">
        <f>Invoice!C436</f>
        <v>0</v>
      </c>
      <c r="C434" s="81">
        <f>Invoice!B436</f>
        <v>0</v>
      </c>
      <c r="D434" s="86">
        <f t="shared" si="17"/>
        <v>0</v>
      </c>
      <c r="E434" s="86">
        <f t="shared" si="18"/>
        <v>0</v>
      </c>
      <c r="F434" s="87">
        <f>Invoice!G436</f>
        <v>0</v>
      </c>
      <c r="G434" s="88">
        <f t="shared" si="19"/>
        <v>0</v>
      </c>
    </row>
    <row r="435" spans="1:7" s="85" customFormat="1" hidden="1">
      <c r="A435" s="101" t="str">
        <f>Invoice!F437</f>
        <v>Exchange rate :</v>
      </c>
      <c r="B435" s="80">
        <f>Invoice!C437</f>
        <v>0</v>
      </c>
      <c r="C435" s="81">
        <f>Invoice!B437</f>
        <v>0</v>
      </c>
      <c r="D435" s="86">
        <f t="shared" si="17"/>
        <v>0</v>
      </c>
      <c r="E435" s="86">
        <f t="shared" si="18"/>
        <v>0</v>
      </c>
      <c r="F435" s="87">
        <f>Invoice!G437</f>
        <v>0</v>
      </c>
      <c r="G435" s="88">
        <f t="shared" si="19"/>
        <v>0</v>
      </c>
    </row>
    <row r="436" spans="1:7" s="85" customFormat="1" hidden="1">
      <c r="A436" s="101" t="str">
        <f>Invoice!F438</f>
        <v>Exchange rate :</v>
      </c>
      <c r="B436" s="80">
        <f>Invoice!C438</f>
        <v>0</v>
      </c>
      <c r="C436" s="81">
        <f>Invoice!B438</f>
        <v>0</v>
      </c>
      <c r="D436" s="86">
        <f t="shared" si="17"/>
        <v>0</v>
      </c>
      <c r="E436" s="86">
        <f t="shared" si="18"/>
        <v>0</v>
      </c>
      <c r="F436" s="87">
        <f>Invoice!G438</f>
        <v>0</v>
      </c>
      <c r="G436" s="88">
        <f t="shared" si="19"/>
        <v>0</v>
      </c>
    </row>
    <row r="437" spans="1:7" s="85" customFormat="1" hidden="1">
      <c r="A437" s="101" t="str">
        <f>Invoice!F439</f>
        <v>Exchange rate :</v>
      </c>
      <c r="B437" s="80">
        <f>Invoice!C439</f>
        <v>0</v>
      </c>
      <c r="C437" s="81">
        <f>Invoice!B439</f>
        <v>0</v>
      </c>
      <c r="D437" s="86">
        <f t="shared" si="17"/>
        <v>0</v>
      </c>
      <c r="E437" s="86">
        <f t="shared" si="18"/>
        <v>0</v>
      </c>
      <c r="F437" s="87">
        <f>Invoice!G439</f>
        <v>0</v>
      </c>
      <c r="G437" s="88">
        <f t="shared" si="19"/>
        <v>0</v>
      </c>
    </row>
    <row r="438" spans="1:7" s="85" customFormat="1" hidden="1">
      <c r="A438" s="101" t="str">
        <f>Invoice!F440</f>
        <v>Exchange rate :</v>
      </c>
      <c r="B438" s="80">
        <f>Invoice!C440</f>
        <v>0</v>
      </c>
      <c r="C438" s="81">
        <f>Invoice!B440</f>
        <v>0</v>
      </c>
      <c r="D438" s="86">
        <f t="shared" si="17"/>
        <v>0</v>
      </c>
      <c r="E438" s="86">
        <f t="shared" si="18"/>
        <v>0</v>
      </c>
      <c r="F438" s="87">
        <f>Invoice!G440</f>
        <v>0</v>
      </c>
      <c r="G438" s="88">
        <f t="shared" si="19"/>
        <v>0</v>
      </c>
    </row>
    <row r="439" spans="1:7" s="85" customFormat="1" hidden="1">
      <c r="A439" s="101" t="str">
        <f>Invoice!F441</f>
        <v>Exchange rate :</v>
      </c>
      <c r="B439" s="80">
        <f>Invoice!C441</f>
        <v>0</v>
      </c>
      <c r="C439" s="81">
        <f>Invoice!B441</f>
        <v>0</v>
      </c>
      <c r="D439" s="86">
        <f t="shared" si="17"/>
        <v>0</v>
      </c>
      <c r="E439" s="86">
        <f t="shared" si="18"/>
        <v>0</v>
      </c>
      <c r="F439" s="87">
        <f>Invoice!G441</f>
        <v>0</v>
      </c>
      <c r="G439" s="88">
        <f t="shared" si="19"/>
        <v>0</v>
      </c>
    </row>
    <row r="440" spans="1:7" s="85" customFormat="1" hidden="1">
      <c r="A440" s="101" t="str">
        <f>Invoice!F442</f>
        <v>Exchange rate :</v>
      </c>
      <c r="B440" s="80">
        <f>Invoice!C442</f>
        <v>0</v>
      </c>
      <c r="C440" s="81">
        <f>Invoice!B442</f>
        <v>0</v>
      </c>
      <c r="D440" s="86">
        <f t="shared" si="17"/>
        <v>0</v>
      </c>
      <c r="E440" s="86">
        <f t="shared" si="18"/>
        <v>0</v>
      </c>
      <c r="F440" s="87">
        <f>Invoice!G442</f>
        <v>0</v>
      </c>
      <c r="G440" s="88">
        <f t="shared" si="19"/>
        <v>0</v>
      </c>
    </row>
    <row r="441" spans="1:7" s="85" customFormat="1" hidden="1">
      <c r="A441" s="101" t="str">
        <f>Invoice!F443</f>
        <v>Exchange rate :</v>
      </c>
      <c r="B441" s="80">
        <f>Invoice!C443</f>
        <v>0</v>
      </c>
      <c r="C441" s="81">
        <f>Invoice!B443</f>
        <v>0</v>
      </c>
      <c r="D441" s="86">
        <f t="shared" si="17"/>
        <v>0</v>
      </c>
      <c r="E441" s="86">
        <f t="shared" si="18"/>
        <v>0</v>
      </c>
      <c r="F441" s="87">
        <f>Invoice!G443</f>
        <v>0</v>
      </c>
      <c r="G441" s="88">
        <f t="shared" si="19"/>
        <v>0</v>
      </c>
    </row>
    <row r="442" spans="1:7" s="85" customFormat="1" hidden="1">
      <c r="A442" s="101" t="str">
        <f>Invoice!F444</f>
        <v>Exchange rate :</v>
      </c>
      <c r="B442" s="80">
        <f>Invoice!C444</f>
        <v>0</v>
      </c>
      <c r="C442" s="81">
        <f>Invoice!B444</f>
        <v>0</v>
      </c>
      <c r="D442" s="86">
        <f t="shared" si="17"/>
        <v>0</v>
      </c>
      <c r="E442" s="86">
        <f t="shared" si="18"/>
        <v>0</v>
      </c>
      <c r="F442" s="87">
        <f>Invoice!G444</f>
        <v>0</v>
      </c>
      <c r="G442" s="88">
        <f t="shared" si="19"/>
        <v>0</v>
      </c>
    </row>
    <row r="443" spans="1:7" s="85" customFormat="1" hidden="1">
      <c r="A443" s="101" t="str">
        <f>Invoice!F445</f>
        <v>Exchange rate :</v>
      </c>
      <c r="B443" s="80">
        <f>Invoice!C445</f>
        <v>0</v>
      </c>
      <c r="C443" s="81">
        <f>Invoice!B445</f>
        <v>0</v>
      </c>
      <c r="D443" s="86">
        <f t="shared" si="17"/>
        <v>0</v>
      </c>
      <c r="E443" s="86">
        <f t="shared" si="18"/>
        <v>0</v>
      </c>
      <c r="F443" s="87">
        <f>Invoice!G445</f>
        <v>0</v>
      </c>
      <c r="G443" s="88">
        <f t="shared" si="19"/>
        <v>0</v>
      </c>
    </row>
    <row r="444" spans="1:7" s="85" customFormat="1" hidden="1">
      <c r="A444" s="101" t="str">
        <f>Invoice!F446</f>
        <v>Exchange rate :</v>
      </c>
      <c r="B444" s="80">
        <f>Invoice!C446</f>
        <v>0</v>
      </c>
      <c r="C444" s="81">
        <f>Invoice!B446</f>
        <v>0</v>
      </c>
      <c r="D444" s="86">
        <f t="shared" si="17"/>
        <v>0</v>
      </c>
      <c r="E444" s="86">
        <f t="shared" si="18"/>
        <v>0</v>
      </c>
      <c r="F444" s="87">
        <f>Invoice!G446</f>
        <v>0</v>
      </c>
      <c r="G444" s="88">
        <f t="shared" si="19"/>
        <v>0</v>
      </c>
    </row>
    <row r="445" spans="1:7" s="85" customFormat="1" hidden="1">
      <c r="A445" s="101" t="str">
        <f>Invoice!F447</f>
        <v>Exchange rate :</v>
      </c>
      <c r="B445" s="80">
        <f>Invoice!C447</f>
        <v>0</v>
      </c>
      <c r="C445" s="81">
        <f>Invoice!B447</f>
        <v>0</v>
      </c>
      <c r="D445" s="86">
        <f t="shared" si="17"/>
        <v>0</v>
      </c>
      <c r="E445" s="86">
        <f t="shared" si="18"/>
        <v>0</v>
      </c>
      <c r="F445" s="87">
        <f>Invoice!G447</f>
        <v>0</v>
      </c>
      <c r="G445" s="88">
        <f t="shared" si="19"/>
        <v>0</v>
      </c>
    </row>
    <row r="446" spans="1:7" s="85" customFormat="1" hidden="1">
      <c r="A446" s="101" t="str">
        <f>Invoice!F448</f>
        <v>Exchange rate :</v>
      </c>
      <c r="B446" s="80">
        <f>Invoice!C448</f>
        <v>0</v>
      </c>
      <c r="C446" s="81">
        <f>Invoice!B448</f>
        <v>0</v>
      </c>
      <c r="D446" s="86">
        <f t="shared" si="17"/>
        <v>0</v>
      </c>
      <c r="E446" s="86">
        <f t="shared" si="18"/>
        <v>0</v>
      </c>
      <c r="F446" s="87">
        <f>Invoice!G448</f>
        <v>0</v>
      </c>
      <c r="G446" s="88">
        <f t="shared" si="19"/>
        <v>0</v>
      </c>
    </row>
    <row r="447" spans="1:7" s="85" customFormat="1" hidden="1">
      <c r="A447" s="101" t="str">
        <f>Invoice!F449</f>
        <v>Exchange rate :</v>
      </c>
      <c r="B447" s="80">
        <f>Invoice!C449</f>
        <v>0</v>
      </c>
      <c r="C447" s="81">
        <f>Invoice!B449</f>
        <v>0</v>
      </c>
      <c r="D447" s="86">
        <f t="shared" si="17"/>
        <v>0</v>
      </c>
      <c r="E447" s="86">
        <f t="shared" si="18"/>
        <v>0</v>
      </c>
      <c r="F447" s="87">
        <f>Invoice!G449</f>
        <v>0</v>
      </c>
      <c r="G447" s="88">
        <f t="shared" si="19"/>
        <v>0</v>
      </c>
    </row>
    <row r="448" spans="1:7" s="85" customFormat="1" hidden="1">
      <c r="A448" s="101" t="str">
        <f>Invoice!F450</f>
        <v>Exchange rate :</v>
      </c>
      <c r="B448" s="80">
        <f>Invoice!C450</f>
        <v>0</v>
      </c>
      <c r="C448" s="81">
        <f>Invoice!B450</f>
        <v>0</v>
      </c>
      <c r="D448" s="86">
        <f t="shared" si="17"/>
        <v>0</v>
      </c>
      <c r="E448" s="86">
        <f t="shared" si="18"/>
        <v>0</v>
      </c>
      <c r="F448" s="87">
        <f>Invoice!G450</f>
        <v>0</v>
      </c>
      <c r="G448" s="88">
        <f t="shared" si="19"/>
        <v>0</v>
      </c>
    </row>
    <row r="449" spans="1:7" s="85" customFormat="1" hidden="1">
      <c r="A449" s="101" t="str">
        <f>Invoice!F451</f>
        <v>Exchange rate :</v>
      </c>
      <c r="B449" s="80">
        <f>Invoice!C451</f>
        <v>0</v>
      </c>
      <c r="C449" s="81">
        <f>Invoice!B451</f>
        <v>0</v>
      </c>
      <c r="D449" s="86">
        <f t="shared" ref="D449:D512" si="20">F449/$D$14</f>
        <v>0</v>
      </c>
      <c r="E449" s="86">
        <f t="shared" ref="E449:E512" si="21">G449/$D$14</f>
        <v>0</v>
      </c>
      <c r="F449" s="87">
        <f>Invoice!G451</f>
        <v>0</v>
      </c>
      <c r="G449" s="88">
        <f t="shared" ref="G449:G512" si="22">C449*F449</f>
        <v>0</v>
      </c>
    </row>
    <row r="450" spans="1:7" s="85" customFormat="1" hidden="1">
      <c r="A450" s="101" t="str">
        <f>Invoice!F452</f>
        <v>Exchange rate :</v>
      </c>
      <c r="B450" s="80">
        <f>Invoice!C452</f>
        <v>0</v>
      </c>
      <c r="C450" s="81">
        <f>Invoice!B452</f>
        <v>0</v>
      </c>
      <c r="D450" s="86">
        <f t="shared" si="20"/>
        <v>0</v>
      </c>
      <c r="E450" s="86">
        <f t="shared" si="21"/>
        <v>0</v>
      </c>
      <c r="F450" s="87">
        <f>Invoice!G452</f>
        <v>0</v>
      </c>
      <c r="G450" s="88">
        <f t="shared" si="22"/>
        <v>0</v>
      </c>
    </row>
    <row r="451" spans="1:7" s="85" customFormat="1" hidden="1">
      <c r="A451" s="101" t="str">
        <f>Invoice!F453</f>
        <v>Exchange rate :</v>
      </c>
      <c r="B451" s="80">
        <f>Invoice!C453</f>
        <v>0</v>
      </c>
      <c r="C451" s="81">
        <f>Invoice!B453</f>
        <v>0</v>
      </c>
      <c r="D451" s="86">
        <f t="shared" si="20"/>
        <v>0</v>
      </c>
      <c r="E451" s="86">
        <f t="shared" si="21"/>
        <v>0</v>
      </c>
      <c r="F451" s="87">
        <f>Invoice!G453</f>
        <v>0</v>
      </c>
      <c r="G451" s="88">
        <f t="shared" si="22"/>
        <v>0</v>
      </c>
    </row>
    <row r="452" spans="1:7" s="85" customFormat="1" hidden="1">
      <c r="A452" s="101" t="str">
        <f>Invoice!F454</f>
        <v>Exchange rate :</v>
      </c>
      <c r="B452" s="80">
        <f>Invoice!C454</f>
        <v>0</v>
      </c>
      <c r="C452" s="81">
        <f>Invoice!B454</f>
        <v>0</v>
      </c>
      <c r="D452" s="86">
        <f t="shared" si="20"/>
        <v>0</v>
      </c>
      <c r="E452" s="86">
        <f t="shared" si="21"/>
        <v>0</v>
      </c>
      <c r="F452" s="87">
        <f>Invoice!G454</f>
        <v>0</v>
      </c>
      <c r="G452" s="88">
        <f t="shared" si="22"/>
        <v>0</v>
      </c>
    </row>
    <row r="453" spans="1:7" s="85" customFormat="1" hidden="1">
      <c r="A453" s="101" t="str">
        <f>Invoice!F455</f>
        <v>Exchange rate :</v>
      </c>
      <c r="B453" s="80">
        <f>Invoice!C455</f>
        <v>0</v>
      </c>
      <c r="C453" s="81">
        <f>Invoice!B455</f>
        <v>0</v>
      </c>
      <c r="D453" s="86">
        <f t="shared" si="20"/>
        <v>0</v>
      </c>
      <c r="E453" s="86">
        <f t="shared" si="21"/>
        <v>0</v>
      </c>
      <c r="F453" s="87">
        <f>Invoice!G455</f>
        <v>0</v>
      </c>
      <c r="G453" s="88">
        <f t="shared" si="22"/>
        <v>0</v>
      </c>
    </row>
    <row r="454" spans="1:7" s="85" customFormat="1" hidden="1">
      <c r="A454" s="101" t="str">
        <f>Invoice!F456</f>
        <v>Exchange rate :</v>
      </c>
      <c r="B454" s="80">
        <f>Invoice!C456</f>
        <v>0</v>
      </c>
      <c r="C454" s="81">
        <f>Invoice!B456</f>
        <v>0</v>
      </c>
      <c r="D454" s="86">
        <f t="shared" si="20"/>
        <v>0</v>
      </c>
      <c r="E454" s="86">
        <f t="shared" si="21"/>
        <v>0</v>
      </c>
      <c r="F454" s="87">
        <f>Invoice!G456</f>
        <v>0</v>
      </c>
      <c r="G454" s="88">
        <f t="shared" si="22"/>
        <v>0</v>
      </c>
    </row>
    <row r="455" spans="1:7" s="85" customFormat="1" hidden="1">
      <c r="A455" s="101" t="str">
        <f>Invoice!F457</f>
        <v>Exchange rate :</v>
      </c>
      <c r="B455" s="80">
        <f>Invoice!C457</f>
        <v>0</v>
      </c>
      <c r="C455" s="81">
        <f>Invoice!B457</f>
        <v>0</v>
      </c>
      <c r="D455" s="86">
        <f t="shared" si="20"/>
        <v>0</v>
      </c>
      <c r="E455" s="86">
        <f t="shared" si="21"/>
        <v>0</v>
      </c>
      <c r="F455" s="87">
        <f>Invoice!G457</f>
        <v>0</v>
      </c>
      <c r="G455" s="88">
        <f t="shared" si="22"/>
        <v>0</v>
      </c>
    </row>
    <row r="456" spans="1:7" s="85" customFormat="1" hidden="1">
      <c r="A456" s="101" t="str">
        <f>Invoice!F458</f>
        <v>Exchange rate :</v>
      </c>
      <c r="B456" s="80">
        <f>Invoice!C458</f>
        <v>0</v>
      </c>
      <c r="C456" s="81">
        <f>Invoice!B458</f>
        <v>0</v>
      </c>
      <c r="D456" s="86">
        <f t="shared" si="20"/>
        <v>0</v>
      </c>
      <c r="E456" s="86">
        <f t="shared" si="21"/>
        <v>0</v>
      </c>
      <c r="F456" s="87">
        <f>Invoice!G458</f>
        <v>0</v>
      </c>
      <c r="G456" s="88">
        <f t="shared" si="22"/>
        <v>0</v>
      </c>
    </row>
    <row r="457" spans="1:7" s="85" customFormat="1" hidden="1">
      <c r="A457" s="101" t="str">
        <f>Invoice!F459</f>
        <v>Exchange rate :</v>
      </c>
      <c r="B457" s="80">
        <f>Invoice!C459</f>
        <v>0</v>
      </c>
      <c r="C457" s="81">
        <f>Invoice!B459</f>
        <v>0</v>
      </c>
      <c r="D457" s="86">
        <f t="shared" si="20"/>
        <v>0</v>
      </c>
      <c r="E457" s="86">
        <f t="shared" si="21"/>
        <v>0</v>
      </c>
      <c r="F457" s="87">
        <f>Invoice!G459</f>
        <v>0</v>
      </c>
      <c r="G457" s="88">
        <f t="shared" si="22"/>
        <v>0</v>
      </c>
    </row>
    <row r="458" spans="1:7" s="85" customFormat="1" hidden="1">
      <c r="A458" s="101" t="str">
        <f>Invoice!F460</f>
        <v>Exchange rate :</v>
      </c>
      <c r="B458" s="80">
        <f>Invoice!C460</f>
        <v>0</v>
      </c>
      <c r="C458" s="81">
        <f>Invoice!B460</f>
        <v>0</v>
      </c>
      <c r="D458" s="86">
        <f t="shared" si="20"/>
        <v>0</v>
      </c>
      <c r="E458" s="86">
        <f t="shared" si="21"/>
        <v>0</v>
      </c>
      <c r="F458" s="87">
        <f>Invoice!G460</f>
        <v>0</v>
      </c>
      <c r="G458" s="88">
        <f t="shared" si="22"/>
        <v>0</v>
      </c>
    </row>
    <row r="459" spans="1:7" s="85" customFormat="1" hidden="1">
      <c r="A459" s="101" t="str">
        <f>Invoice!F461</f>
        <v>Exchange rate :</v>
      </c>
      <c r="B459" s="80">
        <f>Invoice!C461</f>
        <v>0</v>
      </c>
      <c r="C459" s="81">
        <f>Invoice!B461</f>
        <v>0</v>
      </c>
      <c r="D459" s="86">
        <f t="shared" si="20"/>
        <v>0</v>
      </c>
      <c r="E459" s="86">
        <f t="shared" si="21"/>
        <v>0</v>
      </c>
      <c r="F459" s="87">
        <f>Invoice!G461</f>
        <v>0</v>
      </c>
      <c r="G459" s="88">
        <f t="shared" si="22"/>
        <v>0</v>
      </c>
    </row>
    <row r="460" spans="1:7" s="85" customFormat="1" hidden="1">
      <c r="A460" s="101" t="str">
        <f>Invoice!F462</f>
        <v>Exchange rate :</v>
      </c>
      <c r="B460" s="80">
        <f>Invoice!C462</f>
        <v>0</v>
      </c>
      <c r="C460" s="81">
        <f>Invoice!B462</f>
        <v>0</v>
      </c>
      <c r="D460" s="86">
        <f t="shared" si="20"/>
        <v>0</v>
      </c>
      <c r="E460" s="86">
        <f t="shared" si="21"/>
        <v>0</v>
      </c>
      <c r="F460" s="87">
        <f>Invoice!G462</f>
        <v>0</v>
      </c>
      <c r="G460" s="88">
        <f t="shared" si="22"/>
        <v>0</v>
      </c>
    </row>
    <row r="461" spans="1:7" s="85" customFormat="1" hidden="1">
      <c r="A461" s="101" t="str">
        <f>Invoice!F463</f>
        <v>Exchange rate :</v>
      </c>
      <c r="B461" s="80">
        <f>Invoice!C463</f>
        <v>0</v>
      </c>
      <c r="C461" s="81">
        <f>Invoice!B463</f>
        <v>0</v>
      </c>
      <c r="D461" s="86">
        <f t="shared" si="20"/>
        <v>0</v>
      </c>
      <c r="E461" s="86">
        <f t="shared" si="21"/>
        <v>0</v>
      </c>
      <c r="F461" s="87">
        <f>Invoice!G463</f>
        <v>0</v>
      </c>
      <c r="G461" s="88">
        <f t="shared" si="22"/>
        <v>0</v>
      </c>
    </row>
    <row r="462" spans="1:7" s="85" customFormat="1" hidden="1">
      <c r="A462" s="101" t="str">
        <f>Invoice!F464</f>
        <v>Exchange rate :</v>
      </c>
      <c r="B462" s="80">
        <f>Invoice!C464</f>
        <v>0</v>
      </c>
      <c r="C462" s="81">
        <f>Invoice!B464</f>
        <v>0</v>
      </c>
      <c r="D462" s="86">
        <f t="shared" si="20"/>
        <v>0</v>
      </c>
      <c r="E462" s="86">
        <f t="shared" si="21"/>
        <v>0</v>
      </c>
      <c r="F462" s="87">
        <f>Invoice!G464</f>
        <v>0</v>
      </c>
      <c r="G462" s="88">
        <f t="shared" si="22"/>
        <v>0</v>
      </c>
    </row>
    <row r="463" spans="1:7" s="85" customFormat="1" hidden="1">
      <c r="A463" s="101" t="str">
        <f>Invoice!F465</f>
        <v>Exchange rate :</v>
      </c>
      <c r="B463" s="80">
        <f>Invoice!C465</f>
        <v>0</v>
      </c>
      <c r="C463" s="81">
        <f>Invoice!B465</f>
        <v>0</v>
      </c>
      <c r="D463" s="86">
        <f t="shared" si="20"/>
        <v>0</v>
      </c>
      <c r="E463" s="86">
        <f t="shared" si="21"/>
        <v>0</v>
      </c>
      <c r="F463" s="87">
        <f>Invoice!G465</f>
        <v>0</v>
      </c>
      <c r="G463" s="88">
        <f t="shared" si="22"/>
        <v>0</v>
      </c>
    </row>
    <row r="464" spans="1:7" s="85" customFormat="1" hidden="1">
      <c r="A464" s="101" t="str">
        <f>Invoice!F466</f>
        <v>Exchange rate :</v>
      </c>
      <c r="B464" s="80">
        <f>Invoice!C466</f>
        <v>0</v>
      </c>
      <c r="C464" s="81">
        <f>Invoice!B466</f>
        <v>0</v>
      </c>
      <c r="D464" s="86">
        <f t="shared" si="20"/>
        <v>0</v>
      </c>
      <c r="E464" s="86">
        <f t="shared" si="21"/>
        <v>0</v>
      </c>
      <c r="F464" s="87">
        <f>Invoice!G466</f>
        <v>0</v>
      </c>
      <c r="G464" s="88">
        <f t="shared" si="22"/>
        <v>0</v>
      </c>
    </row>
    <row r="465" spans="1:7" s="85" customFormat="1" hidden="1">
      <c r="A465" s="101" t="str">
        <f>Invoice!F467</f>
        <v>Exchange rate :</v>
      </c>
      <c r="B465" s="80">
        <f>Invoice!C467</f>
        <v>0</v>
      </c>
      <c r="C465" s="81">
        <f>Invoice!B467</f>
        <v>0</v>
      </c>
      <c r="D465" s="86">
        <f t="shared" si="20"/>
        <v>0</v>
      </c>
      <c r="E465" s="86">
        <f t="shared" si="21"/>
        <v>0</v>
      </c>
      <c r="F465" s="87">
        <f>Invoice!G467</f>
        <v>0</v>
      </c>
      <c r="G465" s="88">
        <f t="shared" si="22"/>
        <v>0</v>
      </c>
    </row>
    <row r="466" spans="1:7" s="85" customFormat="1" hidden="1">
      <c r="A466" s="101" t="str">
        <f>Invoice!F468</f>
        <v>Exchange rate :</v>
      </c>
      <c r="B466" s="80">
        <f>Invoice!C468</f>
        <v>0</v>
      </c>
      <c r="C466" s="81">
        <f>Invoice!B468</f>
        <v>0</v>
      </c>
      <c r="D466" s="86">
        <f t="shared" si="20"/>
        <v>0</v>
      </c>
      <c r="E466" s="86">
        <f t="shared" si="21"/>
        <v>0</v>
      </c>
      <c r="F466" s="87">
        <f>Invoice!G468</f>
        <v>0</v>
      </c>
      <c r="G466" s="88">
        <f t="shared" si="22"/>
        <v>0</v>
      </c>
    </row>
    <row r="467" spans="1:7" s="85" customFormat="1" hidden="1">
      <c r="A467" s="101" t="str">
        <f>Invoice!F469</f>
        <v>Exchange rate :</v>
      </c>
      <c r="B467" s="80">
        <f>Invoice!C469</f>
        <v>0</v>
      </c>
      <c r="C467" s="81">
        <f>Invoice!B469</f>
        <v>0</v>
      </c>
      <c r="D467" s="86">
        <f t="shared" si="20"/>
        <v>0</v>
      </c>
      <c r="E467" s="86">
        <f t="shared" si="21"/>
        <v>0</v>
      </c>
      <c r="F467" s="87">
        <f>Invoice!G469</f>
        <v>0</v>
      </c>
      <c r="G467" s="88">
        <f t="shared" si="22"/>
        <v>0</v>
      </c>
    </row>
    <row r="468" spans="1:7" s="85" customFormat="1" hidden="1">
      <c r="A468" s="101" t="str">
        <f>Invoice!F470</f>
        <v>Exchange rate :</v>
      </c>
      <c r="B468" s="80">
        <f>Invoice!C470</f>
        <v>0</v>
      </c>
      <c r="C468" s="81">
        <f>Invoice!B470</f>
        <v>0</v>
      </c>
      <c r="D468" s="86">
        <f t="shared" si="20"/>
        <v>0</v>
      </c>
      <c r="E468" s="86">
        <f t="shared" si="21"/>
        <v>0</v>
      </c>
      <c r="F468" s="87">
        <f>Invoice!G470</f>
        <v>0</v>
      </c>
      <c r="G468" s="88">
        <f t="shared" si="22"/>
        <v>0</v>
      </c>
    </row>
    <row r="469" spans="1:7" s="85" customFormat="1" hidden="1">
      <c r="A469" s="101" t="str">
        <f>Invoice!F471</f>
        <v>Exchange rate :</v>
      </c>
      <c r="B469" s="80">
        <f>Invoice!C471</f>
        <v>0</v>
      </c>
      <c r="C469" s="81">
        <f>Invoice!B471</f>
        <v>0</v>
      </c>
      <c r="D469" s="86">
        <f t="shared" si="20"/>
        <v>0</v>
      </c>
      <c r="E469" s="86">
        <f t="shared" si="21"/>
        <v>0</v>
      </c>
      <c r="F469" s="87">
        <f>Invoice!G471</f>
        <v>0</v>
      </c>
      <c r="G469" s="88">
        <f t="shared" si="22"/>
        <v>0</v>
      </c>
    </row>
    <row r="470" spans="1:7" s="85" customFormat="1" hidden="1">
      <c r="A470" s="101" t="str">
        <f>Invoice!F472</f>
        <v>Exchange rate :</v>
      </c>
      <c r="B470" s="80">
        <f>Invoice!C472</f>
        <v>0</v>
      </c>
      <c r="C470" s="81">
        <f>Invoice!B472</f>
        <v>0</v>
      </c>
      <c r="D470" s="86">
        <f t="shared" si="20"/>
        <v>0</v>
      </c>
      <c r="E470" s="86">
        <f t="shared" si="21"/>
        <v>0</v>
      </c>
      <c r="F470" s="87">
        <f>Invoice!G472</f>
        <v>0</v>
      </c>
      <c r="G470" s="88">
        <f t="shared" si="22"/>
        <v>0</v>
      </c>
    </row>
    <row r="471" spans="1:7" s="85" customFormat="1" hidden="1">
      <c r="A471" s="101" t="str">
        <f>Invoice!F473</f>
        <v>Exchange rate :</v>
      </c>
      <c r="B471" s="80">
        <f>Invoice!C473</f>
        <v>0</v>
      </c>
      <c r="C471" s="81">
        <f>Invoice!B473</f>
        <v>0</v>
      </c>
      <c r="D471" s="86">
        <f t="shared" si="20"/>
        <v>0</v>
      </c>
      <c r="E471" s="86">
        <f t="shared" si="21"/>
        <v>0</v>
      </c>
      <c r="F471" s="87">
        <f>Invoice!G473</f>
        <v>0</v>
      </c>
      <c r="G471" s="88">
        <f t="shared" si="22"/>
        <v>0</v>
      </c>
    </row>
    <row r="472" spans="1:7" s="85" customFormat="1" hidden="1">
      <c r="A472" s="101" t="str">
        <f>Invoice!F474</f>
        <v>Exchange rate :</v>
      </c>
      <c r="B472" s="80">
        <f>Invoice!C474</f>
        <v>0</v>
      </c>
      <c r="C472" s="81">
        <f>Invoice!B474</f>
        <v>0</v>
      </c>
      <c r="D472" s="86">
        <f t="shared" si="20"/>
        <v>0</v>
      </c>
      <c r="E472" s="86">
        <f t="shared" si="21"/>
        <v>0</v>
      </c>
      <c r="F472" s="87">
        <f>Invoice!G474</f>
        <v>0</v>
      </c>
      <c r="G472" s="88">
        <f t="shared" si="22"/>
        <v>0</v>
      </c>
    </row>
    <row r="473" spans="1:7" s="85" customFormat="1" hidden="1">
      <c r="A473" s="101" t="str">
        <f>Invoice!F475</f>
        <v>Exchange rate :</v>
      </c>
      <c r="B473" s="80">
        <f>Invoice!C475</f>
        <v>0</v>
      </c>
      <c r="C473" s="81">
        <f>Invoice!B475</f>
        <v>0</v>
      </c>
      <c r="D473" s="86">
        <f t="shared" si="20"/>
        <v>0</v>
      </c>
      <c r="E473" s="86">
        <f t="shared" si="21"/>
        <v>0</v>
      </c>
      <c r="F473" s="87">
        <f>Invoice!G475</f>
        <v>0</v>
      </c>
      <c r="G473" s="88">
        <f t="shared" si="22"/>
        <v>0</v>
      </c>
    </row>
    <row r="474" spans="1:7" s="85" customFormat="1" hidden="1">
      <c r="A474" s="101" t="str">
        <f>Invoice!F476</f>
        <v>Exchange rate :</v>
      </c>
      <c r="B474" s="80">
        <f>Invoice!C476</f>
        <v>0</v>
      </c>
      <c r="C474" s="81">
        <f>Invoice!B476</f>
        <v>0</v>
      </c>
      <c r="D474" s="86">
        <f t="shared" si="20"/>
        <v>0</v>
      </c>
      <c r="E474" s="86">
        <f t="shared" si="21"/>
        <v>0</v>
      </c>
      <c r="F474" s="87">
        <f>Invoice!G476</f>
        <v>0</v>
      </c>
      <c r="G474" s="88">
        <f t="shared" si="22"/>
        <v>0</v>
      </c>
    </row>
    <row r="475" spans="1:7" s="85" customFormat="1" hidden="1">
      <c r="A475" s="101" t="str">
        <f>Invoice!F477</f>
        <v>Exchange rate :</v>
      </c>
      <c r="B475" s="80">
        <f>Invoice!C477</f>
        <v>0</v>
      </c>
      <c r="C475" s="81">
        <f>Invoice!B477</f>
        <v>0</v>
      </c>
      <c r="D475" s="86">
        <f t="shared" si="20"/>
        <v>0</v>
      </c>
      <c r="E475" s="86">
        <f t="shared" si="21"/>
        <v>0</v>
      </c>
      <c r="F475" s="87">
        <f>Invoice!G477</f>
        <v>0</v>
      </c>
      <c r="G475" s="88">
        <f t="shared" si="22"/>
        <v>0</v>
      </c>
    </row>
    <row r="476" spans="1:7" s="85" customFormat="1" hidden="1">
      <c r="A476" s="101" t="str">
        <f>Invoice!F478</f>
        <v>Exchange rate :</v>
      </c>
      <c r="B476" s="80">
        <f>Invoice!C478</f>
        <v>0</v>
      </c>
      <c r="C476" s="81">
        <f>Invoice!B478</f>
        <v>0</v>
      </c>
      <c r="D476" s="86">
        <f t="shared" si="20"/>
        <v>0</v>
      </c>
      <c r="E476" s="86">
        <f t="shared" si="21"/>
        <v>0</v>
      </c>
      <c r="F476" s="87">
        <f>Invoice!G478</f>
        <v>0</v>
      </c>
      <c r="G476" s="88">
        <f t="shared" si="22"/>
        <v>0</v>
      </c>
    </row>
    <row r="477" spans="1:7" s="85" customFormat="1" hidden="1">
      <c r="A477" s="101" t="str">
        <f>Invoice!F479</f>
        <v>Exchange rate :</v>
      </c>
      <c r="B477" s="80">
        <f>Invoice!C479</f>
        <v>0</v>
      </c>
      <c r="C477" s="81">
        <f>Invoice!B479</f>
        <v>0</v>
      </c>
      <c r="D477" s="86">
        <f t="shared" si="20"/>
        <v>0</v>
      </c>
      <c r="E477" s="86">
        <f t="shared" si="21"/>
        <v>0</v>
      </c>
      <c r="F477" s="87">
        <f>Invoice!G479</f>
        <v>0</v>
      </c>
      <c r="G477" s="88">
        <f t="shared" si="22"/>
        <v>0</v>
      </c>
    </row>
    <row r="478" spans="1:7" s="85" customFormat="1" hidden="1">
      <c r="A478" s="101" t="str">
        <f>Invoice!F480</f>
        <v>Exchange rate :</v>
      </c>
      <c r="B478" s="80">
        <f>Invoice!C480</f>
        <v>0</v>
      </c>
      <c r="C478" s="81">
        <f>Invoice!B480</f>
        <v>0</v>
      </c>
      <c r="D478" s="86">
        <f t="shared" si="20"/>
        <v>0</v>
      </c>
      <c r="E478" s="86">
        <f t="shared" si="21"/>
        <v>0</v>
      </c>
      <c r="F478" s="87">
        <f>Invoice!G480</f>
        <v>0</v>
      </c>
      <c r="G478" s="88">
        <f t="shared" si="22"/>
        <v>0</v>
      </c>
    </row>
    <row r="479" spans="1:7" s="85" customFormat="1" hidden="1">
      <c r="A479" s="101" t="str">
        <f>Invoice!F481</f>
        <v>Exchange rate :</v>
      </c>
      <c r="B479" s="80">
        <f>Invoice!C481</f>
        <v>0</v>
      </c>
      <c r="C479" s="81">
        <f>Invoice!B481</f>
        <v>0</v>
      </c>
      <c r="D479" s="86">
        <f t="shared" si="20"/>
        <v>0</v>
      </c>
      <c r="E479" s="86">
        <f t="shared" si="21"/>
        <v>0</v>
      </c>
      <c r="F479" s="87">
        <f>Invoice!G481</f>
        <v>0</v>
      </c>
      <c r="G479" s="88">
        <f t="shared" si="22"/>
        <v>0</v>
      </c>
    </row>
    <row r="480" spans="1:7" s="85" customFormat="1" hidden="1">
      <c r="A480" s="101" t="str">
        <f>Invoice!F482</f>
        <v>Exchange rate :</v>
      </c>
      <c r="B480" s="80">
        <f>Invoice!C482</f>
        <v>0</v>
      </c>
      <c r="C480" s="81">
        <f>Invoice!B482</f>
        <v>0</v>
      </c>
      <c r="D480" s="86">
        <f t="shared" si="20"/>
        <v>0</v>
      </c>
      <c r="E480" s="86">
        <f t="shared" si="21"/>
        <v>0</v>
      </c>
      <c r="F480" s="87">
        <f>Invoice!G482</f>
        <v>0</v>
      </c>
      <c r="G480" s="88">
        <f t="shared" si="22"/>
        <v>0</v>
      </c>
    </row>
    <row r="481" spans="1:7" s="85" customFormat="1" hidden="1">
      <c r="A481" s="101" t="str">
        <f>Invoice!F483</f>
        <v>Exchange rate :</v>
      </c>
      <c r="B481" s="80">
        <f>Invoice!C483</f>
        <v>0</v>
      </c>
      <c r="C481" s="81">
        <f>Invoice!B483</f>
        <v>0</v>
      </c>
      <c r="D481" s="86">
        <f t="shared" si="20"/>
        <v>0</v>
      </c>
      <c r="E481" s="86">
        <f t="shared" si="21"/>
        <v>0</v>
      </c>
      <c r="F481" s="87">
        <f>Invoice!G483</f>
        <v>0</v>
      </c>
      <c r="G481" s="88">
        <f t="shared" si="22"/>
        <v>0</v>
      </c>
    </row>
    <row r="482" spans="1:7" s="85" customFormat="1" hidden="1">
      <c r="A482" s="101" t="str">
        <f>Invoice!F484</f>
        <v>Exchange rate :</v>
      </c>
      <c r="B482" s="80">
        <f>Invoice!C484</f>
        <v>0</v>
      </c>
      <c r="C482" s="81">
        <f>Invoice!B484</f>
        <v>0</v>
      </c>
      <c r="D482" s="86">
        <f t="shared" si="20"/>
        <v>0</v>
      </c>
      <c r="E482" s="86">
        <f t="shared" si="21"/>
        <v>0</v>
      </c>
      <c r="F482" s="87">
        <f>Invoice!G484</f>
        <v>0</v>
      </c>
      <c r="G482" s="88">
        <f t="shared" si="22"/>
        <v>0</v>
      </c>
    </row>
    <row r="483" spans="1:7" s="85" customFormat="1" hidden="1">
      <c r="A483" s="101" t="str">
        <f>Invoice!F485</f>
        <v>Exchange rate :</v>
      </c>
      <c r="B483" s="80">
        <f>Invoice!C485</f>
        <v>0</v>
      </c>
      <c r="C483" s="81">
        <f>Invoice!B485</f>
        <v>0</v>
      </c>
      <c r="D483" s="86">
        <f t="shared" si="20"/>
        <v>0</v>
      </c>
      <c r="E483" s="86">
        <f t="shared" si="21"/>
        <v>0</v>
      </c>
      <c r="F483" s="87">
        <f>Invoice!G485</f>
        <v>0</v>
      </c>
      <c r="G483" s="88">
        <f t="shared" si="22"/>
        <v>0</v>
      </c>
    </row>
    <row r="484" spans="1:7" s="85" customFormat="1" hidden="1">
      <c r="A484" s="101" t="str">
        <f>Invoice!F486</f>
        <v>Exchange rate :</v>
      </c>
      <c r="B484" s="80">
        <f>Invoice!C486</f>
        <v>0</v>
      </c>
      <c r="C484" s="81">
        <f>Invoice!B486</f>
        <v>0</v>
      </c>
      <c r="D484" s="86">
        <f t="shared" si="20"/>
        <v>0</v>
      </c>
      <c r="E484" s="86">
        <f t="shared" si="21"/>
        <v>0</v>
      </c>
      <c r="F484" s="87">
        <f>Invoice!G486</f>
        <v>0</v>
      </c>
      <c r="G484" s="88">
        <f t="shared" si="22"/>
        <v>0</v>
      </c>
    </row>
    <row r="485" spans="1:7" s="85" customFormat="1" hidden="1">
      <c r="A485" s="101" t="str">
        <f>Invoice!F487</f>
        <v>Exchange rate :</v>
      </c>
      <c r="B485" s="80">
        <f>Invoice!C487</f>
        <v>0</v>
      </c>
      <c r="C485" s="81">
        <f>Invoice!B487</f>
        <v>0</v>
      </c>
      <c r="D485" s="86">
        <f t="shared" si="20"/>
        <v>0</v>
      </c>
      <c r="E485" s="86">
        <f t="shared" si="21"/>
        <v>0</v>
      </c>
      <c r="F485" s="87">
        <f>Invoice!G487</f>
        <v>0</v>
      </c>
      <c r="G485" s="88">
        <f t="shared" si="22"/>
        <v>0</v>
      </c>
    </row>
    <row r="486" spans="1:7" s="85" customFormat="1" hidden="1">
      <c r="A486" s="101" t="str">
        <f>Invoice!F488</f>
        <v>Exchange rate :</v>
      </c>
      <c r="B486" s="80">
        <f>Invoice!C488</f>
        <v>0</v>
      </c>
      <c r="C486" s="81">
        <f>Invoice!B488</f>
        <v>0</v>
      </c>
      <c r="D486" s="86">
        <f t="shared" si="20"/>
        <v>0</v>
      </c>
      <c r="E486" s="86">
        <f t="shared" si="21"/>
        <v>0</v>
      </c>
      <c r="F486" s="87">
        <f>Invoice!G488</f>
        <v>0</v>
      </c>
      <c r="G486" s="88">
        <f t="shared" si="22"/>
        <v>0</v>
      </c>
    </row>
    <row r="487" spans="1:7" s="85" customFormat="1" hidden="1">
      <c r="A487" s="101" t="str">
        <f>Invoice!F489</f>
        <v>Exchange rate :</v>
      </c>
      <c r="B487" s="80">
        <f>Invoice!C489</f>
        <v>0</v>
      </c>
      <c r="C487" s="81">
        <f>Invoice!B489</f>
        <v>0</v>
      </c>
      <c r="D487" s="86">
        <f t="shared" si="20"/>
        <v>0</v>
      </c>
      <c r="E487" s="86">
        <f t="shared" si="21"/>
        <v>0</v>
      </c>
      <c r="F487" s="87">
        <f>Invoice!G489</f>
        <v>0</v>
      </c>
      <c r="G487" s="88">
        <f t="shared" si="22"/>
        <v>0</v>
      </c>
    </row>
    <row r="488" spans="1:7" s="85" customFormat="1" hidden="1">
      <c r="A488" s="101" t="str">
        <f>Invoice!F490</f>
        <v>Exchange rate :</v>
      </c>
      <c r="B488" s="80">
        <f>Invoice!C490</f>
        <v>0</v>
      </c>
      <c r="C488" s="81">
        <f>Invoice!B490</f>
        <v>0</v>
      </c>
      <c r="D488" s="86">
        <f t="shared" si="20"/>
        <v>0</v>
      </c>
      <c r="E488" s="86">
        <f t="shared" si="21"/>
        <v>0</v>
      </c>
      <c r="F488" s="87">
        <f>Invoice!G490</f>
        <v>0</v>
      </c>
      <c r="G488" s="88">
        <f t="shared" si="22"/>
        <v>0</v>
      </c>
    </row>
    <row r="489" spans="1:7" s="85" customFormat="1" hidden="1">
      <c r="A489" s="101" t="str">
        <f>Invoice!F491</f>
        <v>Exchange rate :</v>
      </c>
      <c r="B489" s="80">
        <f>Invoice!C491</f>
        <v>0</v>
      </c>
      <c r="C489" s="81">
        <f>Invoice!B491</f>
        <v>0</v>
      </c>
      <c r="D489" s="86">
        <f t="shared" si="20"/>
        <v>0</v>
      </c>
      <c r="E489" s="86">
        <f t="shared" si="21"/>
        <v>0</v>
      </c>
      <c r="F489" s="87">
        <f>Invoice!G491</f>
        <v>0</v>
      </c>
      <c r="G489" s="88">
        <f t="shared" si="22"/>
        <v>0</v>
      </c>
    </row>
    <row r="490" spans="1:7" s="85" customFormat="1" hidden="1">
      <c r="A490" s="101" t="str">
        <f>Invoice!F492</f>
        <v>Exchange rate :</v>
      </c>
      <c r="B490" s="80">
        <f>Invoice!C492</f>
        <v>0</v>
      </c>
      <c r="C490" s="81">
        <f>Invoice!B492</f>
        <v>0</v>
      </c>
      <c r="D490" s="86">
        <f t="shared" si="20"/>
        <v>0</v>
      </c>
      <c r="E490" s="86">
        <f t="shared" si="21"/>
        <v>0</v>
      </c>
      <c r="F490" s="87">
        <f>Invoice!G492</f>
        <v>0</v>
      </c>
      <c r="G490" s="88">
        <f t="shared" si="22"/>
        <v>0</v>
      </c>
    </row>
    <row r="491" spans="1:7" s="85" customFormat="1" hidden="1">
      <c r="A491" s="101" t="str">
        <f>Invoice!F493</f>
        <v>Exchange rate :</v>
      </c>
      <c r="B491" s="80">
        <f>Invoice!C493</f>
        <v>0</v>
      </c>
      <c r="C491" s="81">
        <f>Invoice!B493</f>
        <v>0</v>
      </c>
      <c r="D491" s="86">
        <f t="shared" si="20"/>
        <v>0</v>
      </c>
      <c r="E491" s="86">
        <f t="shared" si="21"/>
        <v>0</v>
      </c>
      <c r="F491" s="87">
        <f>Invoice!G493</f>
        <v>0</v>
      </c>
      <c r="G491" s="88">
        <f t="shared" si="22"/>
        <v>0</v>
      </c>
    </row>
    <row r="492" spans="1:7" s="85" customFormat="1" hidden="1">
      <c r="A492" s="101" t="str">
        <f>Invoice!F494</f>
        <v>Exchange rate :</v>
      </c>
      <c r="B492" s="80">
        <f>Invoice!C494</f>
        <v>0</v>
      </c>
      <c r="C492" s="81">
        <f>Invoice!B494</f>
        <v>0</v>
      </c>
      <c r="D492" s="86">
        <f t="shared" si="20"/>
        <v>0</v>
      </c>
      <c r="E492" s="86">
        <f t="shared" si="21"/>
        <v>0</v>
      </c>
      <c r="F492" s="87">
        <f>Invoice!G494</f>
        <v>0</v>
      </c>
      <c r="G492" s="88">
        <f t="shared" si="22"/>
        <v>0</v>
      </c>
    </row>
    <row r="493" spans="1:7" s="85" customFormat="1" hidden="1">
      <c r="A493" s="101" t="str">
        <f>Invoice!F495</f>
        <v>Exchange rate :</v>
      </c>
      <c r="B493" s="80">
        <f>Invoice!C495</f>
        <v>0</v>
      </c>
      <c r="C493" s="81">
        <f>Invoice!B495</f>
        <v>0</v>
      </c>
      <c r="D493" s="86">
        <f t="shared" si="20"/>
        <v>0</v>
      </c>
      <c r="E493" s="86">
        <f t="shared" si="21"/>
        <v>0</v>
      </c>
      <c r="F493" s="87">
        <f>Invoice!G495</f>
        <v>0</v>
      </c>
      <c r="G493" s="88">
        <f t="shared" si="22"/>
        <v>0</v>
      </c>
    </row>
    <row r="494" spans="1:7" s="85" customFormat="1" hidden="1">
      <c r="A494" s="101" t="str">
        <f>Invoice!F496</f>
        <v>Exchange rate :</v>
      </c>
      <c r="B494" s="80">
        <f>Invoice!C496</f>
        <v>0</v>
      </c>
      <c r="C494" s="81">
        <f>Invoice!B496</f>
        <v>0</v>
      </c>
      <c r="D494" s="86">
        <f t="shared" si="20"/>
        <v>0</v>
      </c>
      <c r="E494" s="86">
        <f t="shared" si="21"/>
        <v>0</v>
      </c>
      <c r="F494" s="87">
        <f>Invoice!G496</f>
        <v>0</v>
      </c>
      <c r="G494" s="88">
        <f t="shared" si="22"/>
        <v>0</v>
      </c>
    </row>
    <row r="495" spans="1:7" s="85" customFormat="1" hidden="1">
      <c r="A495" s="101" t="str">
        <f>Invoice!F497</f>
        <v>Exchange rate :</v>
      </c>
      <c r="B495" s="80">
        <f>Invoice!C497</f>
        <v>0</v>
      </c>
      <c r="C495" s="81">
        <f>Invoice!B497</f>
        <v>0</v>
      </c>
      <c r="D495" s="86">
        <f t="shared" si="20"/>
        <v>0</v>
      </c>
      <c r="E495" s="86">
        <f t="shared" si="21"/>
        <v>0</v>
      </c>
      <c r="F495" s="87">
        <f>Invoice!G497</f>
        <v>0</v>
      </c>
      <c r="G495" s="88">
        <f t="shared" si="22"/>
        <v>0</v>
      </c>
    </row>
    <row r="496" spans="1:7" s="85" customFormat="1" hidden="1">
      <c r="A496" s="101" t="str">
        <f>Invoice!F498</f>
        <v>Exchange rate :</v>
      </c>
      <c r="B496" s="80">
        <f>Invoice!C498</f>
        <v>0</v>
      </c>
      <c r="C496" s="81">
        <f>Invoice!B498</f>
        <v>0</v>
      </c>
      <c r="D496" s="86">
        <f t="shared" si="20"/>
        <v>0</v>
      </c>
      <c r="E496" s="86">
        <f t="shared" si="21"/>
        <v>0</v>
      </c>
      <c r="F496" s="87">
        <f>Invoice!G498</f>
        <v>0</v>
      </c>
      <c r="G496" s="88">
        <f t="shared" si="22"/>
        <v>0</v>
      </c>
    </row>
    <row r="497" spans="1:7" s="85" customFormat="1" hidden="1">
      <c r="A497" s="101" t="str">
        <f>Invoice!F499</f>
        <v>Exchange rate :</v>
      </c>
      <c r="B497" s="80">
        <f>Invoice!C499</f>
        <v>0</v>
      </c>
      <c r="C497" s="81">
        <f>Invoice!B499</f>
        <v>0</v>
      </c>
      <c r="D497" s="86">
        <f t="shared" si="20"/>
        <v>0</v>
      </c>
      <c r="E497" s="86">
        <f t="shared" si="21"/>
        <v>0</v>
      </c>
      <c r="F497" s="87">
        <f>Invoice!G499</f>
        <v>0</v>
      </c>
      <c r="G497" s="88">
        <f t="shared" si="22"/>
        <v>0</v>
      </c>
    </row>
    <row r="498" spans="1:7" s="85" customFormat="1" hidden="1">
      <c r="A498" s="101" t="str">
        <f>Invoice!F500</f>
        <v>Exchange rate :</v>
      </c>
      <c r="B498" s="80">
        <f>Invoice!C500</f>
        <v>0</v>
      </c>
      <c r="C498" s="81">
        <f>Invoice!B500</f>
        <v>0</v>
      </c>
      <c r="D498" s="86">
        <f t="shared" si="20"/>
        <v>0</v>
      </c>
      <c r="E498" s="86">
        <f t="shared" si="21"/>
        <v>0</v>
      </c>
      <c r="F498" s="87">
        <f>Invoice!G500</f>
        <v>0</v>
      </c>
      <c r="G498" s="88">
        <f t="shared" si="22"/>
        <v>0</v>
      </c>
    </row>
    <row r="499" spans="1:7" s="85" customFormat="1" hidden="1">
      <c r="A499" s="101" t="str">
        <f>Invoice!F501</f>
        <v>Exchange rate :</v>
      </c>
      <c r="B499" s="80">
        <f>Invoice!C501</f>
        <v>0</v>
      </c>
      <c r="C499" s="81">
        <f>Invoice!B501</f>
        <v>0</v>
      </c>
      <c r="D499" s="86">
        <f t="shared" si="20"/>
        <v>0</v>
      </c>
      <c r="E499" s="86">
        <f t="shared" si="21"/>
        <v>0</v>
      </c>
      <c r="F499" s="87">
        <f>Invoice!G501</f>
        <v>0</v>
      </c>
      <c r="G499" s="88">
        <f t="shared" si="22"/>
        <v>0</v>
      </c>
    </row>
    <row r="500" spans="1:7" s="85" customFormat="1" hidden="1">
      <c r="A500" s="101" t="str">
        <f>Invoice!F502</f>
        <v>Exchange rate :</v>
      </c>
      <c r="B500" s="80">
        <f>Invoice!C502</f>
        <v>0</v>
      </c>
      <c r="C500" s="81">
        <f>Invoice!B502</f>
        <v>0</v>
      </c>
      <c r="D500" s="86">
        <f t="shared" si="20"/>
        <v>0</v>
      </c>
      <c r="E500" s="86">
        <f t="shared" si="21"/>
        <v>0</v>
      </c>
      <c r="F500" s="87">
        <f>Invoice!G502</f>
        <v>0</v>
      </c>
      <c r="G500" s="88">
        <f t="shared" si="22"/>
        <v>0</v>
      </c>
    </row>
    <row r="501" spans="1:7" s="85" customFormat="1" hidden="1">
      <c r="A501" s="101" t="str">
        <f>Invoice!F503</f>
        <v>Exchange rate :</v>
      </c>
      <c r="B501" s="80">
        <f>Invoice!C503</f>
        <v>0</v>
      </c>
      <c r="C501" s="81">
        <f>Invoice!B503</f>
        <v>0</v>
      </c>
      <c r="D501" s="86">
        <f t="shared" si="20"/>
        <v>0</v>
      </c>
      <c r="E501" s="86">
        <f t="shared" si="21"/>
        <v>0</v>
      </c>
      <c r="F501" s="87">
        <f>Invoice!G503</f>
        <v>0</v>
      </c>
      <c r="G501" s="88">
        <f t="shared" si="22"/>
        <v>0</v>
      </c>
    </row>
    <row r="502" spans="1:7" s="85" customFormat="1" hidden="1">
      <c r="A502" s="101" t="str">
        <f>Invoice!F504</f>
        <v>Exchange rate :</v>
      </c>
      <c r="B502" s="80">
        <f>Invoice!C504</f>
        <v>0</v>
      </c>
      <c r="C502" s="81">
        <f>Invoice!B504</f>
        <v>0</v>
      </c>
      <c r="D502" s="86">
        <f t="shared" si="20"/>
        <v>0</v>
      </c>
      <c r="E502" s="86">
        <f t="shared" si="21"/>
        <v>0</v>
      </c>
      <c r="F502" s="87">
        <f>Invoice!G504</f>
        <v>0</v>
      </c>
      <c r="G502" s="88">
        <f t="shared" si="22"/>
        <v>0</v>
      </c>
    </row>
    <row r="503" spans="1:7" s="85" customFormat="1" hidden="1">
      <c r="A503" s="101" t="str">
        <f>Invoice!F505</f>
        <v>Exchange rate :</v>
      </c>
      <c r="B503" s="80">
        <f>Invoice!C505</f>
        <v>0</v>
      </c>
      <c r="C503" s="81">
        <f>Invoice!B505</f>
        <v>0</v>
      </c>
      <c r="D503" s="86">
        <f t="shared" si="20"/>
        <v>0</v>
      </c>
      <c r="E503" s="86">
        <f t="shared" si="21"/>
        <v>0</v>
      </c>
      <c r="F503" s="87">
        <f>Invoice!G505</f>
        <v>0</v>
      </c>
      <c r="G503" s="88">
        <f t="shared" si="22"/>
        <v>0</v>
      </c>
    </row>
    <row r="504" spans="1:7" s="85" customFormat="1" hidden="1">
      <c r="A504" s="101" t="str">
        <f>Invoice!F506</f>
        <v>Exchange rate :</v>
      </c>
      <c r="B504" s="80">
        <f>Invoice!C506</f>
        <v>0</v>
      </c>
      <c r="C504" s="81">
        <f>Invoice!B506</f>
        <v>0</v>
      </c>
      <c r="D504" s="86">
        <f t="shared" si="20"/>
        <v>0</v>
      </c>
      <c r="E504" s="86">
        <f t="shared" si="21"/>
        <v>0</v>
      </c>
      <c r="F504" s="87">
        <f>Invoice!G506</f>
        <v>0</v>
      </c>
      <c r="G504" s="88">
        <f t="shared" si="22"/>
        <v>0</v>
      </c>
    </row>
    <row r="505" spans="1:7" s="85" customFormat="1" hidden="1">
      <c r="A505" s="101" t="str">
        <f>Invoice!F507</f>
        <v>Exchange rate :</v>
      </c>
      <c r="B505" s="80">
        <f>Invoice!C507</f>
        <v>0</v>
      </c>
      <c r="C505" s="81">
        <f>Invoice!B507</f>
        <v>0</v>
      </c>
      <c r="D505" s="86">
        <f t="shared" si="20"/>
        <v>0</v>
      </c>
      <c r="E505" s="86">
        <f t="shared" si="21"/>
        <v>0</v>
      </c>
      <c r="F505" s="87">
        <f>Invoice!G507</f>
        <v>0</v>
      </c>
      <c r="G505" s="88">
        <f t="shared" si="22"/>
        <v>0</v>
      </c>
    </row>
    <row r="506" spans="1:7" s="85" customFormat="1" hidden="1">
      <c r="A506" s="101" t="str">
        <f>Invoice!F508</f>
        <v>Exchange rate :</v>
      </c>
      <c r="B506" s="80">
        <f>Invoice!C508</f>
        <v>0</v>
      </c>
      <c r="C506" s="81">
        <f>Invoice!B508</f>
        <v>0</v>
      </c>
      <c r="D506" s="86">
        <f t="shared" si="20"/>
        <v>0</v>
      </c>
      <c r="E506" s="86">
        <f t="shared" si="21"/>
        <v>0</v>
      </c>
      <c r="F506" s="87">
        <f>Invoice!G508</f>
        <v>0</v>
      </c>
      <c r="G506" s="88">
        <f t="shared" si="22"/>
        <v>0</v>
      </c>
    </row>
    <row r="507" spans="1:7" s="85" customFormat="1" hidden="1">
      <c r="A507" s="101" t="str">
        <f>Invoice!F509</f>
        <v>Exchange rate :</v>
      </c>
      <c r="B507" s="80">
        <f>Invoice!C509</f>
        <v>0</v>
      </c>
      <c r="C507" s="81">
        <f>Invoice!B509</f>
        <v>0</v>
      </c>
      <c r="D507" s="86">
        <f t="shared" si="20"/>
        <v>0</v>
      </c>
      <c r="E507" s="86">
        <f t="shared" si="21"/>
        <v>0</v>
      </c>
      <c r="F507" s="87">
        <f>Invoice!G509</f>
        <v>0</v>
      </c>
      <c r="G507" s="88">
        <f t="shared" si="22"/>
        <v>0</v>
      </c>
    </row>
    <row r="508" spans="1:7" s="85" customFormat="1" hidden="1">
      <c r="A508" s="101" t="str">
        <f>Invoice!F510</f>
        <v>Exchange rate :</v>
      </c>
      <c r="B508" s="80">
        <f>Invoice!C510</f>
        <v>0</v>
      </c>
      <c r="C508" s="81">
        <f>Invoice!B510</f>
        <v>0</v>
      </c>
      <c r="D508" s="86">
        <f t="shared" si="20"/>
        <v>0</v>
      </c>
      <c r="E508" s="86">
        <f t="shared" si="21"/>
        <v>0</v>
      </c>
      <c r="F508" s="87">
        <f>Invoice!G510</f>
        <v>0</v>
      </c>
      <c r="G508" s="88">
        <f t="shared" si="22"/>
        <v>0</v>
      </c>
    </row>
    <row r="509" spans="1:7" s="85" customFormat="1" hidden="1">
      <c r="A509" s="101" t="str">
        <f>Invoice!F511</f>
        <v>Exchange rate :</v>
      </c>
      <c r="B509" s="80">
        <f>Invoice!C511</f>
        <v>0</v>
      </c>
      <c r="C509" s="81">
        <f>Invoice!B511</f>
        <v>0</v>
      </c>
      <c r="D509" s="86">
        <f t="shared" si="20"/>
        <v>0</v>
      </c>
      <c r="E509" s="86">
        <f t="shared" si="21"/>
        <v>0</v>
      </c>
      <c r="F509" s="87">
        <f>Invoice!G511</f>
        <v>0</v>
      </c>
      <c r="G509" s="88">
        <f t="shared" si="22"/>
        <v>0</v>
      </c>
    </row>
    <row r="510" spans="1:7" s="85" customFormat="1" hidden="1">
      <c r="A510" s="101" t="str">
        <f>Invoice!F512</f>
        <v>Exchange rate :</v>
      </c>
      <c r="B510" s="80">
        <f>Invoice!C512</f>
        <v>0</v>
      </c>
      <c r="C510" s="81">
        <f>Invoice!B512</f>
        <v>0</v>
      </c>
      <c r="D510" s="86">
        <f t="shared" si="20"/>
        <v>0</v>
      </c>
      <c r="E510" s="86">
        <f t="shared" si="21"/>
        <v>0</v>
      </c>
      <c r="F510" s="87">
        <f>Invoice!G512</f>
        <v>0</v>
      </c>
      <c r="G510" s="88">
        <f t="shared" si="22"/>
        <v>0</v>
      </c>
    </row>
    <row r="511" spans="1:7" s="85" customFormat="1" hidden="1">
      <c r="A511" s="101" t="str">
        <f>Invoice!F513</f>
        <v>Exchange rate :</v>
      </c>
      <c r="B511" s="80">
        <f>Invoice!C513</f>
        <v>0</v>
      </c>
      <c r="C511" s="81">
        <f>Invoice!B513</f>
        <v>0</v>
      </c>
      <c r="D511" s="86">
        <f t="shared" si="20"/>
        <v>0</v>
      </c>
      <c r="E511" s="86">
        <f t="shared" si="21"/>
        <v>0</v>
      </c>
      <c r="F511" s="87">
        <f>Invoice!G513</f>
        <v>0</v>
      </c>
      <c r="G511" s="88">
        <f t="shared" si="22"/>
        <v>0</v>
      </c>
    </row>
    <row r="512" spans="1:7" s="85" customFormat="1" hidden="1">
      <c r="A512" s="101" t="str">
        <f>Invoice!F514</f>
        <v>Exchange rate :</v>
      </c>
      <c r="B512" s="80">
        <f>Invoice!C514</f>
        <v>0</v>
      </c>
      <c r="C512" s="81">
        <f>Invoice!B514</f>
        <v>0</v>
      </c>
      <c r="D512" s="86">
        <f t="shared" si="20"/>
        <v>0</v>
      </c>
      <c r="E512" s="86">
        <f t="shared" si="21"/>
        <v>0</v>
      </c>
      <c r="F512" s="87">
        <f>Invoice!G514</f>
        <v>0</v>
      </c>
      <c r="G512" s="88">
        <f t="shared" si="22"/>
        <v>0</v>
      </c>
    </row>
    <row r="513" spans="1:7" s="85" customFormat="1" hidden="1">
      <c r="A513" s="101" t="str">
        <f>Invoice!F515</f>
        <v>Exchange rate :</v>
      </c>
      <c r="B513" s="80">
        <f>Invoice!C515</f>
        <v>0</v>
      </c>
      <c r="C513" s="81">
        <f>Invoice!B515</f>
        <v>0</v>
      </c>
      <c r="D513" s="86">
        <f t="shared" ref="D513:D576" si="23">F513/$D$14</f>
        <v>0</v>
      </c>
      <c r="E513" s="86">
        <f t="shared" ref="E513:E576" si="24">G513/$D$14</f>
        <v>0</v>
      </c>
      <c r="F513" s="87">
        <f>Invoice!G515</f>
        <v>0</v>
      </c>
      <c r="G513" s="88">
        <f t="shared" ref="G513:G576" si="25">C513*F513</f>
        <v>0</v>
      </c>
    </row>
    <row r="514" spans="1:7" s="85" customFormat="1" hidden="1">
      <c r="A514" s="101" t="str">
        <f>Invoice!F516</f>
        <v>Exchange rate :</v>
      </c>
      <c r="B514" s="80">
        <f>Invoice!C516</f>
        <v>0</v>
      </c>
      <c r="C514" s="81">
        <f>Invoice!B516</f>
        <v>0</v>
      </c>
      <c r="D514" s="86">
        <f t="shared" si="23"/>
        <v>0</v>
      </c>
      <c r="E514" s="86">
        <f t="shared" si="24"/>
        <v>0</v>
      </c>
      <c r="F514" s="87">
        <f>Invoice!G516</f>
        <v>0</v>
      </c>
      <c r="G514" s="88">
        <f t="shared" si="25"/>
        <v>0</v>
      </c>
    </row>
    <row r="515" spans="1:7" s="85" customFormat="1" hidden="1">
      <c r="A515" s="101" t="str">
        <f>Invoice!F517</f>
        <v>Exchange rate :</v>
      </c>
      <c r="B515" s="80">
        <f>Invoice!C517</f>
        <v>0</v>
      </c>
      <c r="C515" s="81">
        <f>Invoice!B517</f>
        <v>0</v>
      </c>
      <c r="D515" s="86">
        <f t="shared" si="23"/>
        <v>0</v>
      </c>
      <c r="E515" s="86">
        <f t="shared" si="24"/>
        <v>0</v>
      </c>
      <c r="F515" s="87">
        <f>Invoice!G517</f>
        <v>0</v>
      </c>
      <c r="G515" s="88">
        <f t="shared" si="25"/>
        <v>0</v>
      </c>
    </row>
    <row r="516" spans="1:7" s="85" customFormat="1" hidden="1">
      <c r="A516" s="101" t="str">
        <f>Invoice!F518</f>
        <v>Exchange rate :</v>
      </c>
      <c r="B516" s="80">
        <f>Invoice!C518</f>
        <v>0</v>
      </c>
      <c r="C516" s="81">
        <f>Invoice!B518</f>
        <v>0</v>
      </c>
      <c r="D516" s="86">
        <f t="shared" si="23"/>
        <v>0</v>
      </c>
      <c r="E516" s="86">
        <f t="shared" si="24"/>
        <v>0</v>
      </c>
      <c r="F516" s="87">
        <f>Invoice!G518</f>
        <v>0</v>
      </c>
      <c r="G516" s="88">
        <f t="shared" si="25"/>
        <v>0</v>
      </c>
    </row>
    <row r="517" spans="1:7" s="85" customFormat="1" hidden="1">
      <c r="A517" s="101" t="str">
        <f>Invoice!F519</f>
        <v>Exchange rate :</v>
      </c>
      <c r="B517" s="80">
        <f>Invoice!C519</f>
        <v>0</v>
      </c>
      <c r="C517" s="81">
        <f>Invoice!B519</f>
        <v>0</v>
      </c>
      <c r="D517" s="86">
        <f t="shared" si="23"/>
        <v>0</v>
      </c>
      <c r="E517" s="86">
        <f t="shared" si="24"/>
        <v>0</v>
      </c>
      <c r="F517" s="87">
        <f>Invoice!G519</f>
        <v>0</v>
      </c>
      <c r="G517" s="88">
        <f t="shared" si="25"/>
        <v>0</v>
      </c>
    </row>
    <row r="518" spans="1:7" s="85" customFormat="1" hidden="1">
      <c r="A518" s="101" t="str">
        <f>Invoice!F520</f>
        <v>Exchange rate :</v>
      </c>
      <c r="B518" s="80">
        <f>Invoice!C520</f>
        <v>0</v>
      </c>
      <c r="C518" s="81">
        <f>Invoice!B520</f>
        <v>0</v>
      </c>
      <c r="D518" s="86">
        <f t="shared" si="23"/>
        <v>0</v>
      </c>
      <c r="E518" s="86">
        <f t="shared" si="24"/>
        <v>0</v>
      </c>
      <c r="F518" s="87">
        <f>Invoice!G520</f>
        <v>0</v>
      </c>
      <c r="G518" s="88">
        <f t="shared" si="25"/>
        <v>0</v>
      </c>
    </row>
    <row r="519" spans="1:7" s="85" customFormat="1" hidden="1">
      <c r="A519" s="101" t="str">
        <f>Invoice!F521</f>
        <v>Exchange rate :</v>
      </c>
      <c r="B519" s="80">
        <f>Invoice!C521</f>
        <v>0</v>
      </c>
      <c r="C519" s="81">
        <f>Invoice!B521</f>
        <v>0</v>
      </c>
      <c r="D519" s="86">
        <f t="shared" si="23"/>
        <v>0</v>
      </c>
      <c r="E519" s="86">
        <f t="shared" si="24"/>
        <v>0</v>
      </c>
      <c r="F519" s="87">
        <f>Invoice!G521</f>
        <v>0</v>
      </c>
      <c r="G519" s="88">
        <f t="shared" si="25"/>
        <v>0</v>
      </c>
    </row>
    <row r="520" spans="1:7" s="85" customFormat="1" hidden="1">
      <c r="A520" s="101" t="str">
        <f>Invoice!F522</f>
        <v>Exchange rate :</v>
      </c>
      <c r="B520" s="80">
        <f>Invoice!C522</f>
        <v>0</v>
      </c>
      <c r="C520" s="81">
        <f>Invoice!B522</f>
        <v>0</v>
      </c>
      <c r="D520" s="86">
        <f t="shared" si="23"/>
        <v>0</v>
      </c>
      <c r="E520" s="86">
        <f t="shared" si="24"/>
        <v>0</v>
      </c>
      <c r="F520" s="87">
        <f>Invoice!G522</f>
        <v>0</v>
      </c>
      <c r="G520" s="88">
        <f t="shared" si="25"/>
        <v>0</v>
      </c>
    </row>
    <row r="521" spans="1:7" s="85" customFormat="1" hidden="1">
      <c r="A521" s="101" t="str">
        <f>Invoice!F523</f>
        <v>Exchange rate :</v>
      </c>
      <c r="B521" s="80">
        <f>Invoice!C523</f>
        <v>0</v>
      </c>
      <c r="C521" s="81">
        <f>Invoice!B523</f>
        <v>0</v>
      </c>
      <c r="D521" s="86">
        <f t="shared" si="23"/>
        <v>0</v>
      </c>
      <c r="E521" s="86">
        <f t="shared" si="24"/>
        <v>0</v>
      </c>
      <c r="F521" s="87">
        <f>Invoice!G523</f>
        <v>0</v>
      </c>
      <c r="G521" s="88">
        <f t="shared" si="25"/>
        <v>0</v>
      </c>
    </row>
    <row r="522" spans="1:7" s="85" customFormat="1" hidden="1">
      <c r="A522" s="101" t="str">
        <f>Invoice!F524</f>
        <v>Exchange rate :</v>
      </c>
      <c r="B522" s="80">
        <f>Invoice!C524</f>
        <v>0</v>
      </c>
      <c r="C522" s="81">
        <f>Invoice!B524</f>
        <v>0</v>
      </c>
      <c r="D522" s="86">
        <f t="shared" si="23"/>
        <v>0</v>
      </c>
      <c r="E522" s="86">
        <f t="shared" si="24"/>
        <v>0</v>
      </c>
      <c r="F522" s="87">
        <f>Invoice!G524</f>
        <v>0</v>
      </c>
      <c r="G522" s="88">
        <f t="shared" si="25"/>
        <v>0</v>
      </c>
    </row>
    <row r="523" spans="1:7" s="85" customFormat="1" hidden="1">
      <c r="A523" s="101" t="str">
        <f>Invoice!F525</f>
        <v>Exchange rate :</v>
      </c>
      <c r="B523" s="80">
        <f>Invoice!C525</f>
        <v>0</v>
      </c>
      <c r="C523" s="81">
        <f>Invoice!B525</f>
        <v>0</v>
      </c>
      <c r="D523" s="86">
        <f t="shared" si="23"/>
        <v>0</v>
      </c>
      <c r="E523" s="86">
        <f t="shared" si="24"/>
        <v>0</v>
      </c>
      <c r="F523" s="87">
        <f>Invoice!G525</f>
        <v>0</v>
      </c>
      <c r="G523" s="88">
        <f t="shared" si="25"/>
        <v>0</v>
      </c>
    </row>
    <row r="524" spans="1:7" s="85" customFormat="1" hidden="1">
      <c r="A524" s="101" t="str">
        <f>Invoice!F526</f>
        <v>Exchange rate :</v>
      </c>
      <c r="B524" s="80">
        <f>Invoice!C526</f>
        <v>0</v>
      </c>
      <c r="C524" s="81">
        <f>Invoice!B526</f>
        <v>0</v>
      </c>
      <c r="D524" s="86">
        <f t="shared" si="23"/>
        <v>0</v>
      </c>
      <c r="E524" s="86">
        <f t="shared" si="24"/>
        <v>0</v>
      </c>
      <c r="F524" s="87">
        <f>Invoice!G526</f>
        <v>0</v>
      </c>
      <c r="G524" s="88">
        <f t="shared" si="25"/>
        <v>0</v>
      </c>
    </row>
    <row r="525" spans="1:7" s="85" customFormat="1" hidden="1">
      <c r="A525" s="101" t="str">
        <f>Invoice!F527</f>
        <v>Exchange rate :</v>
      </c>
      <c r="B525" s="80">
        <f>Invoice!C527</f>
        <v>0</v>
      </c>
      <c r="C525" s="81">
        <f>Invoice!B527</f>
        <v>0</v>
      </c>
      <c r="D525" s="86">
        <f t="shared" si="23"/>
        <v>0</v>
      </c>
      <c r="E525" s="86">
        <f t="shared" si="24"/>
        <v>0</v>
      </c>
      <c r="F525" s="87">
        <f>Invoice!G527</f>
        <v>0</v>
      </c>
      <c r="G525" s="88">
        <f t="shared" si="25"/>
        <v>0</v>
      </c>
    </row>
    <row r="526" spans="1:7" s="85" customFormat="1" hidden="1">
      <c r="A526" s="101" t="str">
        <f>Invoice!F528</f>
        <v>Exchange rate :</v>
      </c>
      <c r="B526" s="80">
        <f>Invoice!C528</f>
        <v>0</v>
      </c>
      <c r="C526" s="81">
        <f>Invoice!B528</f>
        <v>0</v>
      </c>
      <c r="D526" s="86">
        <f t="shared" si="23"/>
        <v>0</v>
      </c>
      <c r="E526" s="86">
        <f t="shared" si="24"/>
        <v>0</v>
      </c>
      <c r="F526" s="87">
        <f>Invoice!G528</f>
        <v>0</v>
      </c>
      <c r="G526" s="88">
        <f t="shared" si="25"/>
        <v>0</v>
      </c>
    </row>
    <row r="527" spans="1:7" s="85" customFormat="1" hidden="1">
      <c r="A527" s="101" t="str">
        <f>Invoice!F529</f>
        <v>Exchange rate :</v>
      </c>
      <c r="B527" s="80">
        <f>Invoice!C529</f>
        <v>0</v>
      </c>
      <c r="C527" s="81">
        <f>Invoice!B529</f>
        <v>0</v>
      </c>
      <c r="D527" s="86">
        <f t="shared" si="23"/>
        <v>0</v>
      </c>
      <c r="E527" s="86">
        <f t="shared" si="24"/>
        <v>0</v>
      </c>
      <c r="F527" s="87">
        <f>Invoice!G529</f>
        <v>0</v>
      </c>
      <c r="G527" s="88">
        <f t="shared" si="25"/>
        <v>0</v>
      </c>
    </row>
    <row r="528" spans="1:7" s="85" customFormat="1" hidden="1">
      <c r="A528" s="101" t="str">
        <f>Invoice!F530</f>
        <v>Exchange rate :</v>
      </c>
      <c r="B528" s="80">
        <f>Invoice!C530</f>
        <v>0</v>
      </c>
      <c r="C528" s="81">
        <f>Invoice!B530</f>
        <v>0</v>
      </c>
      <c r="D528" s="86">
        <f t="shared" si="23"/>
        <v>0</v>
      </c>
      <c r="E528" s="86">
        <f t="shared" si="24"/>
        <v>0</v>
      </c>
      <c r="F528" s="87">
        <f>Invoice!G530</f>
        <v>0</v>
      </c>
      <c r="G528" s="88">
        <f t="shared" si="25"/>
        <v>0</v>
      </c>
    </row>
    <row r="529" spans="1:7" s="85" customFormat="1" hidden="1">
      <c r="A529" s="101" t="str">
        <f>Invoice!F531</f>
        <v>Exchange rate :</v>
      </c>
      <c r="B529" s="80">
        <f>Invoice!C531</f>
        <v>0</v>
      </c>
      <c r="C529" s="81">
        <f>Invoice!B531</f>
        <v>0</v>
      </c>
      <c r="D529" s="86">
        <f t="shared" si="23"/>
        <v>0</v>
      </c>
      <c r="E529" s="86">
        <f t="shared" si="24"/>
        <v>0</v>
      </c>
      <c r="F529" s="87">
        <f>Invoice!G531</f>
        <v>0</v>
      </c>
      <c r="G529" s="88">
        <f t="shared" si="25"/>
        <v>0</v>
      </c>
    </row>
    <row r="530" spans="1:7" s="85" customFormat="1" hidden="1">
      <c r="A530" s="101" t="str">
        <f>Invoice!F532</f>
        <v>Exchange rate :</v>
      </c>
      <c r="B530" s="80">
        <f>Invoice!C532</f>
        <v>0</v>
      </c>
      <c r="C530" s="81">
        <f>Invoice!B532</f>
        <v>0</v>
      </c>
      <c r="D530" s="86">
        <f t="shared" si="23"/>
        <v>0</v>
      </c>
      <c r="E530" s="86">
        <f t="shared" si="24"/>
        <v>0</v>
      </c>
      <c r="F530" s="87">
        <f>Invoice!G532</f>
        <v>0</v>
      </c>
      <c r="G530" s="88">
        <f t="shared" si="25"/>
        <v>0</v>
      </c>
    </row>
    <row r="531" spans="1:7" s="85" customFormat="1" hidden="1">
      <c r="A531" s="101" t="str">
        <f>Invoice!F533</f>
        <v>Exchange rate :</v>
      </c>
      <c r="B531" s="80">
        <f>Invoice!C533</f>
        <v>0</v>
      </c>
      <c r="C531" s="81">
        <f>Invoice!B533</f>
        <v>0</v>
      </c>
      <c r="D531" s="86">
        <f t="shared" si="23"/>
        <v>0</v>
      </c>
      <c r="E531" s="86">
        <f t="shared" si="24"/>
        <v>0</v>
      </c>
      <c r="F531" s="87">
        <f>Invoice!G533</f>
        <v>0</v>
      </c>
      <c r="G531" s="88">
        <f t="shared" si="25"/>
        <v>0</v>
      </c>
    </row>
    <row r="532" spans="1:7" s="85" customFormat="1" hidden="1">
      <c r="A532" s="101" t="str">
        <f>Invoice!F534</f>
        <v>Exchange rate :</v>
      </c>
      <c r="B532" s="80">
        <f>Invoice!C534</f>
        <v>0</v>
      </c>
      <c r="C532" s="81">
        <f>Invoice!B534</f>
        <v>0</v>
      </c>
      <c r="D532" s="86">
        <f t="shared" si="23"/>
        <v>0</v>
      </c>
      <c r="E532" s="86">
        <f t="shared" si="24"/>
        <v>0</v>
      </c>
      <c r="F532" s="87">
        <f>Invoice!G534</f>
        <v>0</v>
      </c>
      <c r="G532" s="88">
        <f t="shared" si="25"/>
        <v>0</v>
      </c>
    </row>
    <row r="533" spans="1:7" s="85" customFormat="1" hidden="1">
      <c r="A533" s="101" t="str">
        <f>Invoice!F535</f>
        <v>Exchange rate :</v>
      </c>
      <c r="B533" s="80">
        <f>Invoice!C535</f>
        <v>0</v>
      </c>
      <c r="C533" s="81">
        <f>Invoice!B535</f>
        <v>0</v>
      </c>
      <c r="D533" s="86">
        <f t="shared" si="23"/>
        <v>0</v>
      </c>
      <c r="E533" s="86">
        <f t="shared" si="24"/>
        <v>0</v>
      </c>
      <c r="F533" s="87">
        <f>Invoice!G535</f>
        <v>0</v>
      </c>
      <c r="G533" s="88">
        <f t="shared" si="25"/>
        <v>0</v>
      </c>
    </row>
    <row r="534" spans="1:7" s="85" customFormat="1" hidden="1">
      <c r="A534" s="101" t="str">
        <f>Invoice!F536</f>
        <v>Exchange rate :</v>
      </c>
      <c r="B534" s="80">
        <f>Invoice!C536</f>
        <v>0</v>
      </c>
      <c r="C534" s="81">
        <f>Invoice!B536</f>
        <v>0</v>
      </c>
      <c r="D534" s="86">
        <f t="shared" si="23"/>
        <v>0</v>
      </c>
      <c r="E534" s="86">
        <f t="shared" si="24"/>
        <v>0</v>
      </c>
      <c r="F534" s="87">
        <f>Invoice!G536</f>
        <v>0</v>
      </c>
      <c r="G534" s="88">
        <f t="shared" si="25"/>
        <v>0</v>
      </c>
    </row>
    <row r="535" spans="1:7" s="85" customFormat="1" hidden="1">
      <c r="A535" s="101" t="str">
        <f>Invoice!F537</f>
        <v>Exchange rate :</v>
      </c>
      <c r="B535" s="80">
        <f>Invoice!C537</f>
        <v>0</v>
      </c>
      <c r="C535" s="81">
        <f>Invoice!B537</f>
        <v>0</v>
      </c>
      <c r="D535" s="86">
        <f t="shared" si="23"/>
        <v>0</v>
      </c>
      <c r="E535" s="86">
        <f t="shared" si="24"/>
        <v>0</v>
      </c>
      <c r="F535" s="87">
        <f>Invoice!G537</f>
        <v>0</v>
      </c>
      <c r="G535" s="88">
        <f t="shared" si="25"/>
        <v>0</v>
      </c>
    </row>
    <row r="536" spans="1:7" s="85" customFormat="1" hidden="1">
      <c r="A536" s="101" t="str">
        <f>Invoice!F538</f>
        <v>Exchange rate :</v>
      </c>
      <c r="B536" s="80">
        <f>Invoice!C538</f>
        <v>0</v>
      </c>
      <c r="C536" s="81">
        <f>Invoice!B538</f>
        <v>0</v>
      </c>
      <c r="D536" s="86">
        <f t="shared" si="23"/>
        <v>0</v>
      </c>
      <c r="E536" s="86">
        <f t="shared" si="24"/>
        <v>0</v>
      </c>
      <c r="F536" s="87">
        <f>Invoice!G538</f>
        <v>0</v>
      </c>
      <c r="G536" s="88">
        <f t="shared" si="25"/>
        <v>0</v>
      </c>
    </row>
    <row r="537" spans="1:7" s="85" customFormat="1" hidden="1">
      <c r="A537" s="101" t="str">
        <f>Invoice!F539</f>
        <v>Exchange rate :</v>
      </c>
      <c r="B537" s="80">
        <f>Invoice!C539</f>
        <v>0</v>
      </c>
      <c r="C537" s="81">
        <f>Invoice!B539</f>
        <v>0</v>
      </c>
      <c r="D537" s="86">
        <f t="shared" si="23"/>
        <v>0</v>
      </c>
      <c r="E537" s="86">
        <f t="shared" si="24"/>
        <v>0</v>
      </c>
      <c r="F537" s="87">
        <f>Invoice!G539</f>
        <v>0</v>
      </c>
      <c r="G537" s="88">
        <f t="shared" si="25"/>
        <v>0</v>
      </c>
    </row>
    <row r="538" spans="1:7" s="85" customFormat="1" hidden="1">
      <c r="A538" s="101" t="str">
        <f>Invoice!F540</f>
        <v>Exchange rate :</v>
      </c>
      <c r="B538" s="80">
        <f>Invoice!C540</f>
        <v>0</v>
      </c>
      <c r="C538" s="81">
        <f>Invoice!B540</f>
        <v>0</v>
      </c>
      <c r="D538" s="86">
        <f t="shared" si="23"/>
        <v>0</v>
      </c>
      <c r="E538" s="86">
        <f t="shared" si="24"/>
        <v>0</v>
      </c>
      <c r="F538" s="87">
        <f>Invoice!G540</f>
        <v>0</v>
      </c>
      <c r="G538" s="88">
        <f t="shared" si="25"/>
        <v>0</v>
      </c>
    </row>
    <row r="539" spans="1:7" s="85" customFormat="1" hidden="1">
      <c r="A539" s="101" t="str">
        <f>Invoice!F541</f>
        <v>Exchange rate :</v>
      </c>
      <c r="B539" s="80">
        <f>Invoice!C541</f>
        <v>0</v>
      </c>
      <c r="C539" s="81">
        <f>Invoice!B541</f>
        <v>0</v>
      </c>
      <c r="D539" s="86">
        <f t="shared" si="23"/>
        <v>0</v>
      </c>
      <c r="E539" s="86">
        <f t="shared" si="24"/>
        <v>0</v>
      </c>
      <c r="F539" s="87">
        <f>Invoice!G541</f>
        <v>0</v>
      </c>
      <c r="G539" s="88">
        <f t="shared" si="25"/>
        <v>0</v>
      </c>
    </row>
    <row r="540" spans="1:7" s="85" customFormat="1" hidden="1">
      <c r="A540" s="101" t="str">
        <f>Invoice!F542</f>
        <v>Exchange rate :</v>
      </c>
      <c r="B540" s="80">
        <f>Invoice!C542</f>
        <v>0</v>
      </c>
      <c r="C540" s="81">
        <f>Invoice!B542</f>
        <v>0</v>
      </c>
      <c r="D540" s="86">
        <f t="shared" si="23"/>
        <v>0</v>
      </c>
      <c r="E540" s="86">
        <f t="shared" si="24"/>
        <v>0</v>
      </c>
      <c r="F540" s="87">
        <f>Invoice!G542</f>
        <v>0</v>
      </c>
      <c r="G540" s="88">
        <f t="shared" si="25"/>
        <v>0</v>
      </c>
    </row>
    <row r="541" spans="1:7" s="85" customFormat="1" hidden="1">
      <c r="A541" s="101" t="str">
        <f>Invoice!F543</f>
        <v>Exchange rate :</v>
      </c>
      <c r="B541" s="80">
        <f>Invoice!C543</f>
        <v>0</v>
      </c>
      <c r="C541" s="81">
        <f>Invoice!B543</f>
        <v>0</v>
      </c>
      <c r="D541" s="86">
        <f t="shared" si="23"/>
        <v>0</v>
      </c>
      <c r="E541" s="86">
        <f t="shared" si="24"/>
        <v>0</v>
      </c>
      <c r="F541" s="87">
        <f>Invoice!G543</f>
        <v>0</v>
      </c>
      <c r="G541" s="88">
        <f t="shared" si="25"/>
        <v>0</v>
      </c>
    </row>
    <row r="542" spans="1:7" s="85" customFormat="1" hidden="1">
      <c r="A542" s="101" t="str">
        <f>Invoice!F544</f>
        <v>Exchange rate :</v>
      </c>
      <c r="B542" s="80">
        <f>Invoice!C544</f>
        <v>0</v>
      </c>
      <c r="C542" s="81">
        <f>Invoice!B544</f>
        <v>0</v>
      </c>
      <c r="D542" s="86">
        <f t="shared" si="23"/>
        <v>0</v>
      </c>
      <c r="E542" s="86">
        <f t="shared" si="24"/>
        <v>0</v>
      </c>
      <c r="F542" s="87">
        <f>Invoice!G544</f>
        <v>0</v>
      </c>
      <c r="G542" s="88">
        <f t="shared" si="25"/>
        <v>0</v>
      </c>
    </row>
    <row r="543" spans="1:7" s="85" customFormat="1" hidden="1">
      <c r="A543" s="101" t="str">
        <f>Invoice!F545</f>
        <v>Exchange rate :</v>
      </c>
      <c r="B543" s="80">
        <f>Invoice!C545</f>
        <v>0</v>
      </c>
      <c r="C543" s="81">
        <f>Invoice!B545</f>
        <v>0</v>
      </c>
      <c r="D543" s="86">
        <f t="shared" si="23"/>
        <v>0</v>
      </c>
      <c r="E543" s="86">
        <f t="shared" si="24"/>
        <v>0</v>
      </c>
      <c r="F543" s="87">
        <f>Invoice!G545</f>
        <v>0</v>
      </c>
      <c r="G543" s="88">
        <f t="shared" si="25"/>
        <v>0</v>
      </c>
    </row>
    <row r="544" spans="1:7" s="85" customFormat="1" hidden="1">
      <c r="A544" s="101" t="str">
        <f>Invoice!F546</f>
        <v>Exchange rate :</v>
      </c>
      <c r="B544" s="80">
        <f>Invoice!C546</f>
        <v>0</v>
      </c>
      <c r="C544" s="81">
        <f>Invoice!B546</f>
        <v>0</v>
      </c>
      <c r="D544" s="86">
        <f t="shared" si="23"/>
        <v>0</v>
      </c>
      <c r="E544" s="86">
        <f t="shared" si="24"/>
        <v>0</v>
      </c>
      <c r="F544" s="87">
        <f>Invoice!G546</f>
        <v>0</v>
      </c>
      <c r="G544" s="88">
        <f t="shared" si="25"/>
        <v>0</v>
      </c>
    </row>
    <row r="545" spans="1:7" s="85" customFormat="1" hidden="1">
      <c r="A545" s="101" t="str">
        <f>Invoice!F547</f>
        <v>Exchange rate :</v>
      </c>
      <c r="B545" s="80">
        <f>Invoice!C547</f>
        <v>0</v>
      </c>
      <c r="C545" s="81">
        <f>Invoice!B547</f>
        <v>0</v>
      </c>
      <c r="D545" s="86">
        <f t="shared" si="23"/>
        <v>0</v>
      </c>
      <c r="E545" s="86">
        <f t="shared" si="24"/>
        <v>0</v>
      </c>
      <c r="F545" s="87">
        <f>Invoice!G547</f>
        <v>0</v>
      </c>
      <c r="G545" s="88">
        <f t="shared" si="25"/>
        <v>0</v>
      </c>
    </row>
    <row r="546" spans="1:7" s="85" customFormat="1" hidden="1">
      <c r="A546" s="101" t="str">
        <f>Invoice!F548</f>
        <v>Exchange rate :</v>
      </c>
      <c r="B546" s="80">
        <f>Invoice!C548</f>
        <v>0</v>
      </c>
      <c r="C546" s="81">
        <f>Invoice!B548</f>
        <v>0</v>
      </c>
      <c r="D546" s="86">
        <f t="shared" si="23"/>
        <v>0</v>
      </c>
      <c r="E546" s="86">
        <f t="shared" si="24"/>
        <v>0</v>
      </c>
      <c r="F546" s="87">
        <f>Invoice!G548</f>
        <v>0</v>
      </c>
      <c r="G546" s="88">
        <f t="shared" si="25"/>
        <v>0</v>
      </c>
    </row>
    <row r="547" spans="1:7" s="85" customFormat="1" hidden="1">
      <c r="A547" s="101" t="str">
        <f>Invoice!F549</f>
        <v>Exchange rate :</v>
      </c>
      <c r="B547" s="80">
        <f>Invoice!C549</f>
        <v>0</v>
      </c>
      <c r="C547" s="81">
        <f>Invoice!B549</f>
        <v>0</v>
      </c>
      <c r="D547" s="86">
        <f t="shared" si="23"/>
        <v>0</v>
      </c>
      <c r="E547" s="86">
        <f t="shared" si="24"/>
        <v>0</v>
      </c>
      <c r="F547" s="87">
        <f>Invoice!G549</f>
        <v>0</v>
      </c>
      <c r="G547" s="88">
        <f t="shared" si="25"/>
        <v>0</v>
      </c>
    </row>
    <row r="548" spans="1:7" s="85" customFormat="1" hidden="1">
      <c r="A548" s="101" t="str">
        <f>Invoice!F550</f>
        <v>Exchange rate :</v>
      </c>
      <c r="B548" s="80">
        <f>Invoice!C550</f>
        <v>0</v>
      </c>
      <c r="C548" s="81">
        <f>Invoice!B550</f>
        <v>0</v>
      </c>
      <c r="D548" s="86">
        <f t="shared" si="23"/>
        <v>0</v>
      </c>
      <c r="E548" s="86">
        <f t="shared" si="24"/>
        <v>0</v>
      </c>
      <c r="F548" s="87">
        <f>Invoice!G550</f>
        <v>0</v>
      </c>
      <c r="G548" s="88">
        <f t="shared" si="25"/>
        <v>0</v>
      </c>
    </row>
    <row r="549" spans="1:7" s="85" customFormat="1" hidden="1">
      <c r="A549" s="101" t="str">
        <f>Invoice!F551</f>
        <v>Exchange rate :</v>
      </c>
      <c r="B549" s="80">
        <f>Invoice!C551</f>
        <v>0</v>
      </c>
      <c r="C549" s="81">
        <f>Invoice!B551</f>
        <v>0</v>
      </c>
      <c r="D549" s="86">
        <f t="shared" si="23"/>
        <v>0</v>
      </c>
      <c r="E549" s="86">
        <f t="shared" si="24"/>
        <v>0</v>
      </c>
      <c r="F549" s="87">
        <f>Invoice!G551</f>
        <v>0</v>
      </c>
      <c r="G549" s="88">
        <f t="shared" si="25"/>
        <v>0</v>
      </c>
    </row>
    <row r="550" spans="1:7" s="85" customFormat="1" hidden="1">
      <c r="A550" s="101" t="str">
        <f>Invoice!F552</f>
        <v>Exchange rate :</v>
      </c>
      <c r="B550" s="80">
        <f>Invoice!C552</f>
        <v>0</v>
      </c>
      <c r="C550" s="81">
        <f>Invoice!B552</f>
        <v>0</v>
      </c>
      <c r="D550" s="86">
        <f t="shared" si="23"/>
        <v>0</v>
      </c>
      <c r="E550" s="86">
        <f t="shared" si="24"/>
        <v>0</v>
      </c>
      <c r="F550" s="87">
        <f>Invoice!G552</f>
        <v>0</v>
      </c>
      <c r="G550" s="88">
        <f t="shared" si="25"/>
        <v>0</v>
      </c>
    </row>
    <row r="551" spans="1:7" s="85" customFormat="1" hidden="1">
      <c r="A551" s="101" t="str">
        <f>Invoice!F553</f>
        <v>Exchange rate :</v>
      </c>
      <c r="B551" s="80">
        <f>Invoice!C553</f>
        <v>0</v>
      </c>
      <c r="C551" s="81">
        <f>Invoice!B553</f>
        <v>0</v>
      </c>
      <c r="D551" s="86">
        <f t="shared" si="23"/>
        <v>0</v>
      </c>
      <c r="E551" s="86">
        <f t="shared" si="24"/>
        <v>0</v>
      </c>
      <c r="F551" s="87">
        <f>Invoice!G553</f>
        <v>0</v>
      </c>
      <c r="G551" s="88">
        <f t="shared" si="25"/>
        <v>0</v>
      </c>
    </row>
    <row r="552" spans="1:7" s="85" customFormat="1" hidden="1">
      <c r="A552" s="101" t="str">
        <f>Invoice!F554</f>
        <v>Exchange rate :</v>
      </c>
      <c r="B552" s="80">
        <f>Invoice!C554</f>
        <v>0</v>
      </c>
      <c r="C552" s="81">
        <f>Invoice!B554</f>
        <v>0</v>
      </c>
      <c r="D552" s="86">
        <f t="shared" si="23"/>
        <v>0</v>
      </c>
      <c r="E552" s="86">
        <f t="shared" si="24"/>
        <v>0</v>
      </c>
      <c r="F552" s="87">
        <f>Invoice!G554</f>
        <v>0</v>
      </c>
      <c r="G552" s="88">
        <f t="shared" si="25"/>
        <v>0</v>
      </c>
    </row>
    <row r="553" spans="1:7" s="85" customFormat="1" hidden="1">
      <c r="A553" s="101" t="str">
        <f>Invoice!F555</f>
        <v>Exchange rate :</v>
      </c>
      <c r="B553" s="80">
        <f>Invoice!C555</f>
        <v>0</v>
      </c>
      <c r="C553" s="81">
        <f>Invoice!B555</f>
        <v>0</v>
      </c>
      <c r="D553" s="86">
        <f t="shared" si="23"/>
        <v>0</v>
      </c>
      <c r="E553" s="86">
        <f t="shared" si="24"/>
        <v>0</v>
      </c>
      <c r="F553" s="87">
        <f>Invoice!G555</f>
        <v>0</v>
      </c>
      <c r="G553" s="88">
        <f t="shared" si="25"/>
        <v>0</v>
      </c>
    </row>
    <row r="554" spans="1:7" s="85" customFormat="1" hidden="1">
      <c r="A554" s="101" t="str">
        <f>Invoice!F556</f>
        <v>Exchange rate :</v>
      </c>
      <c r="B554" s="80">
        <f>Invoice!C556</f>
        <v>0</v>
      </c>
      <c r="C554" s="81">
        <f>Invoice!B556</f>
        <v>0</v>
      </c>
      <c r="D554" s="86">
        <f t="shared" si="23"/>
        <v>0</v>
      </c>
      <c r="E554" s="86">
        <f t="shared" si="24"/>
        <v>0</v>
      </c>
      <c r="F554" s="87">
        <f>Invoice!G556</f>
        <v>0</v>
      </c>
      <c r="G554" s="88">
        <f t="shared" si="25"/>
        <v>0</v>
      </c>
    </row>
    <row r="555" spans="1:7" s="85" customFormat="1" hidden="1">
      <c r="A555" s="101" t="str">
        <f>Invoice!F557</f>
        <v>Exchange rate :</v>
      </c>
      <c r="B555" s="80">
        <f>Invoice!C557</f>
        <v>0</v>
      </c>
      <c r="C555" s="81">
        <f>Invoice!B557</f>
        <v>0</v>
      </c>
      <c r="D555" s="86">
        <f t="shared" si="23"/>
        <v>0</v>
      </c>
      <c r="E555" s="86">
        <f t="shared" si="24"/>
        <v>0</v>
      </c>
      <c r="F555" s="87">
        <f>Invoice!G557</f>
        <v>0</v>
      </c>
      <c r="G555" s="88">
        <f t="shared" si="25"/>
        <v>0</v>
      </c>
    </row>
    <row r="556" spans="1:7" s="85" customFormat="1" hidden="1">
      <c r="A556" s="101" t="str">
        <f>Invoice!F558</f>
        <v>Exchange rate :</v>
      </c>
      <c r="B556" s="80">
        <f>Invoice!C558</f>
        <v>0</v>
      </c>
      <c r="C556" s="81">
        <f>Invoice!B558</f>
        <v>0</v>
      </c>
      <c r="D556" s="86">
        <f t="shared" si="23"/>
        <v>0</v>
      </c>
      <c r="E556" s="86">
        <f t="shared" si="24"/>
        <v>0</v>
      </c>
      <c r="F556" s="87">
        <f>Invoice!G558</f>
        <v>0</v>
      </c>
      <c r="G556" s="88">
        <f t="shared" si="25"/>
        <v>0</v>
      </c>
    </row>
    <row r="557" spans="1:7" s="85" customFormat="1" hidden="1">
      <c r="A557" s="101" t="str">
        <f>Invoice!F559</f>
        <v>Exchange rate :</v>
      </c>
      <c r="B557" s="80">
        <f>Invoice!C559</f>
        <v>0</v>
      </c>
      <c r="C557" s="81">
        <f>Invoice!B559</f>
        <v>0</v>
      </c>
      <c r="D557" s="86">
        <f t="shared" si="23"/>
        <v>0</v>
      </c>
      <c r="E557" s="86">
        <f t="shared" si="24"/>
        <v>0</v>
      </c>
      <c r="F557" s="87">
        <f>Invoice!G559</f>
        <v>0</v>
      </c>
      <c r="G557" s="88">
        <f t="shared" si="25"/>
        <v>0</v>
      </c>
    </row>
    <row r="558" spans="1:7" s="85" customFormat="1" hidden="1">
      <c r="A558" s="101" t="str">
        <f>Invoice!F560</f>
        <v>Exchange rate :</v>
      </c>
      <c r="B558" s="80">
        <f>Invoice!C560</f>
        <v>0</v>
      </c>
      <c r="C558" s="81">
        <f>Invoice!B560</f>
        <v>0</v>
      </c>
      <c r="D558" s="86">
        <f t="shared" si="23"/>
        <v>0</v>
      </c>
      <c r="E558" s="86">
        <f t="shared" si="24"/>
        <v>0</v>
      </c>
      <c r="F558" s="87">
        <f>Invoice!G560</f>
        <v>0</v>
      </c>
      <c r="G558" s="88">
        <f t="shared" si="25"/>
        <v>0</v>
      </c>
    </row>
    <row r="559" spans="1:7" s="85" customFormat="1" hidden="1">
      <c r="A559" s="101" t="str">
        <f>Invoice!F561</f>
        <v>Exchange rate :</v>
      </c>
      <c r="B559" s="80">
        <f>Invoice!C561</f>
        <v>0</v>
      </c>
      <c r="C559" s="81">
        <f>Invoice!B561</f>
        <v>0</v>
      </c>
      <c r="D559" s="86">
        <f t="shared" si="23"/>
        <v>0</v>
      </c>
      <c r="E559" s="86">
        <f t="shared" si="24"/>
        <v>0</v>
      </c>
      <c r="F559" s="87">
        <f>Invoice!G561</f>
        <v>0</v>
      </c>
      <c r="G559" s="88">
        <f t="shared" si="25"/>
        <v>0</v>
      </c>
    </row>
    <row r="560" spans="1:7" s="85" customFormat="1" hidden="1">
      <c r="A560" s="101" t="str">
        <f>Invoice!F562</f>
        <v>Exchange rate :</v>
      </c>
      <c r="B560" s="80">
        <f>Invoice!C562</f>
        <v>0</v>
      </c>
      <c r="C560" s="81">
        <f>Invoice!B562</f>
        <v>0</v>
      </c>
      <c r="D560" s="86">
        <f t="shared" si="23"/>
        <v>0</v>
      </c>
      <c r="E560" s="86">
        <f t="shared" si="24"/>
        <v>0</v>
      </c>
      <c r="F560" s="87">
        <f>Invoice!G562</f>
        <v>0</v>
      </c>
      <c r="G560" s="88">
        <f t="shared" si="25"/>
        <v>0</v>
      </c>
    </row>
    <row r="561" spans="1:7" s="85" customFormat="1" hidden="1">
      <c r="A561" s="101" t="str">
        <f>Invoice!F563</f>
        <v>Exchange rate :</v>
      </c>
      <c r="B561" s="80">
        <f>Invoice!C563</f>
        <v>0</v>
      </c>
      <c r="C561" s="81">
        <f>Invoice!B563</f>
        <v>0</v>
      </c>
      <c r="D561" s="86">
        <f t="shared" si="23"/>
        <v>0</v>
      </c>
      <c r="E561" s="86">
        <f t="shared" si="24"/>
        <v>0</v>
      </c>
      <c r="F561" s="87">
        <f>Invoice!G563</f>
        <v>0</v>
      </c>
      <c r="G561" s="88">
        <f t="shared" si="25"/>
        <v>0</v>
      </c>
    </row>
    <row r="562" spans="1:7" s="85" customFormat="1" hidden="1">
      <c r="A562" s="101" t="str">
        <f>Invoice!F564</f>
        <v>Exchange rate :</v>
      </c>
      <c r="B562" s="80">
        <f>Invoice!C564</f>
        <v>0</v>
      </c>
      <c r="C562" s="81">
        <f>Invoice!B564</f>
        <v>0</v>
      </c>
      <c r="D562" s="86">
        <f t="shared" si="23"/>
        <v>0</v>
      </c>
      <c r="E562" s="86">
        <f t="shared" si="24"/>
        <v>0</v>
      </c>
      <c r="F562" s="87">
        <f>Invoice!G564</f>
        <v>0</v>
      </c>
      <c r="G562" s="88">
        <f t="shared" si="25"/>
        <v>0</v>
      </c>
    </row>
    <row r="563" spans="1:7" s="85" customFormat="1" hidden="1">
      <c r="A563" s="101" t="str">
        <f>Invoice!F565</f>
        <v>Exchange rate :</v>
      </c>
      <c r="B563" s="80">
        <f>Invoice!C565</f>
        <v>0</v>
      </c>
      <c r="C563" s="81">
        <f>Invoice!B565</f>
        <v>0</v>
      </c>
      <c r="D563" s="86">
        <f t="shared" si="23"/>
        <v>0</v>
      </c>
      <c r="E563" s="86">
        <f t="shared" si="24"/>
        <v>0</v>
      </c>
      <c r="F563" s="87">
        <f>Invoice!G565</f>
        <v>0</v>
      </c>
      <c r="G563" s="88">
        <f t="shared" si="25"/>
        <v>0</v>
      </c>
    </row>
    <row r="564" spans="1:7" s="85" customFormat="1" hidden="1">
      <c r="A564" s="101" t="str">
        <f>Invoice!F566</f>
        <v>Exchange rate :</v>
      </c>
      <c r="B564" s="80">
        <f>Invoice!C566</f>
        <v>0</v>
      </c>
      <c r="C564" s="81">
        <f>Invoice!B566</f>
        <v>0</v>
      </c>
      <c r="D564" s="86">
        <f t="shared" si="23"/>
        <v>0</v>
      </c>
      <c r="E564" s="86">
        <f t="shared" si="24"/>
        <v>0</v>
      </c>
      <c r="F564" s="87">
        <f>Invoice!G566</f>
        <v>0</v>
      </c>
      <c r="G564" s="88">
        <f t="shared" si="25"/>
        <v>0</v>
      </c>
    </row>
    <row r="565" spans="1:7" s="85" customFormat="1" hidden="1">
      <c r="A565" s="101" t="str">
        <f>Invoice!F567</f>
        <v>Exchange rate :</v>
      </c>
      <c r="B565" s="80">
        <f>Invoice!C567</f>
        <v>0</v>
      </c>
      <c r="C565" s="81">
        <f>Invoice!B567</f>
        <v>0</v>
      </c>
      <c r="D565" s="86">
        <f t="shared" si="23"/>
        <v>0</v>
      </c>
      <c r="E565" s="86">
        <f t="shared" si="24"/>
        <v>0</v>
      </c>
      <c r="F565" s="87">
        <f>Invoice!G567</f>
        <v>0</v>
      </c>
      <c r="G565" s="88">
        <f t="shared" si="25"/>
        <v>0</v>
      </c>
    </row>
    <row r="566" spans="1:7" s="85" customFormat="1" hidden="1">
      <c r="A566" s="101" t="str">
        <f>Invoice!F568</f>
        <v>Exchange rate :</v>
      </c>
      <c r="B566" s="80">
        <f>Invoice!C568</f>
        <v>0</v>
      </c>
      <c r="C566" s="81">
        <f>Invoice!B568</f>
        <v>0</v>
      </c>
      <c r="D566" s="86">
        <f t="shared" si="23"/>
        <v>0</v>
      </c>
      <c r="E566" s="86">
        <f t="shared" si="24"/>
        <v>0</v>
      </c>
      <c r="F566" s="87">
        <f>Invoice!G568</f>
        <v>0</v>
      </c>
      <c r="G566" s="88">
        <f t="shared" si="25"/>
        <v>0</v>
      </c>
    </row>
    <row r="567" spans="1:7" s="85" customFormat="1" hidden="1">
      <c r="A567" s="101" t="str">
        <f>Invoice!F569</f>
        <v>Exchange rate :</v>
      </c>
      <c r="B567" s="80">
        <f>Invoice!C569</f>
        <v>0</v>
      </c>
      <c r="C567" s="81">
        <f>Invoice!B569</f>
        <v>0</v>
      </c>
      <c r="D567" s="86">
        <f t="shared" si="23"/>
        <v>0</v>
      </c>
      <c r="E567" s="86">
        <f t="shared" si="24"/>
        <v>0</v>
      </c>
      <c r="F567" s="87">
        <f>Invoice!G569</f>
        <v>0</v>
      </c>
      <c r="G567" s="88">
        <f t="shared" si="25"/>
        <v>0</v>
      </c>
    </row>
    <row r="568" spans="1:7" s="85" customFormat="1" hidden="1">
      <c r="A568" s="101" t="str">
        <f>Invoice!F570</f>
        <v>Exchange rate :</v>
      </c>
      <c r="B568" s="80">
        <f>Invoice!C570</f>
        <v>0</v>
      </c>
      <c r="C568" s="81">
        <f>Invoice!B570</f>
        <v>0</v>
      </c>
      <c r="D568" s="86">
        <f t="shared" si="23"/>
        <v>0</v>
      </c>
      <c r="E568" s="86">
        <f t="shared" si="24"/>
        <v>0</v>
      </c>
      <c r="F568" s="87">
        <f>Invoice!G570</f>
        <v>0</v>
      </c>
      <c r="G568" s="88">
        <f t="shared" si="25"/>
        <v>0</v>
      </c>
    </row>
    <row r="569" spans="1:7" s="85" customFormat="1" hidden="1">
      <c r="A569" s="101" t="str">
        <f>Invoice!F571</f>
        <v>Exchange rate :</v>
      </c>
      <c r="B569" s="80">
        <f>Invoice!C571</f>
        <v>0</v>
      </c>
      <c r="C569" s="81">
        <f>Invoice!B571</f>
        <v>0</v>
      </c>
      <c r="D569" s="86">
        <f t="shared" si="23"/>
        <v>0</v>
      </c>
      <c r="E569" s="86">
        <f t="shared" si="24"/>
        <v>0</v>
      </c>
      <c r="F569" s="87">
        <f>Invoice!G571</f>
        <v>0</v>
      </c>
      <c r="G569" s="88">
        <f t="shared" si="25"/>
        <v>0</v>
      </c>
    </row>
    <row r="570" spans="1:7" s="85" customFormat="1" hidden="1">
      <c r="A570" s="101" t="str">
        <f>Invoice!F572</f>
        <v>Exchange rate :</v>
      </c>
      <c r="B570" s="80">
        <f>Invoice!C572</f>
        <v>0</v>
      </c>
      <c r="C570" s="81">
        <f>Invoice!B572</f>
        <v>0</v>
      </c>
      <c r="D570" s="86">
        <f t="shared" si="23"/>
        <v>0</v>
      </c>
      <c r="E570" s="86">
        <f t="shared" si="24"/>
        <v>0</v>
      </c>
      <c r="F570" s="87">
        <f>Invoice!G572</f>
        <v>0</v>
      </c>
      <c r="G570" s="88">
        <f t="shared" si="25"/>
        <v>0</v>
      </c>
    </row>
    <row r="571" spans="1:7" s="85" customFormat="1" hidden="1">
      <c r="A571" s="101" t="str">
        <f>Invoice!F573</f>
        <v>Exchange rate :</v>
      </c>
      <c r="B571" s="80">
        <f>Invoice!C573</f>
        <v>0</v>
      </c>
      <c r="C571" s="81">
        <f>Invoice!B573</f>
        <v>0</v>
      </c>
      <c r="D571" s="86">
        <f t="shared" si="23"/>
        <v>0</v>
      </c>
      <c r="E571" s="86">
        <f t="shared" si="24"/>
        <v>0</v>
      </c>
      <c r="F571" s="87">
        <f>Invoice!G573</f>
        <v>0</v>
      </c>
      <c r="G571" s="88">
        <f t="shared" si="25"/>
        <v>0</v>
      </c>
    </row>
    <row r="572" spans="1:7" s="85" customFormat="1" hidden="1">
      <c r="A572" s="101" t="str">
        <f>Invoice!F574</f>
        <v>Exchange rate :</v>
      </c>
      <c r="B572" s="80">
        <f>Invoice!C574</f>
        <v>0</v>
      </c>
      <c r="C572" s="81">
        <f>Invoice!B574</f>
        <v>0</v>
      </c>
      <c r="D572" s="86">
        <f t="shared" si="23"/>
        <v>0</v>
      </c>
      <c r="E572" s="86">
        <f t="shared" si="24"/>
        <v>0</v>
      </c>
      <c r="F572" s="87">
        <f>Invoice!G574</f>
        <v>0</v>
      </c>
      <c r="G572" s="88">
        <f t="shared" si="25"/>
        <v>0</v>
      </c>
    </row>
    <row r="573" spans="1:7" s="85" customFormat="1" hidden="1">
      <c r="A573" s="101" t="str">
        <f>Invoice!F575</f>
        <v>Exchange rate :</v>
      </c>
      <c r="B573" s="80">
        <f>Invoice!C575</f>
        <v>0</v>
      </c>
      <c r="C573" s="81">
        <f>Invoice!B575</f>
        <v>0</v>
      </c>
      <c r="D573" s="86">
        <f t="shared" si="23"/>
        <v>0</v>
      </c>
      <c r="E573" s="86">
        <f t="shared" si="24"/>
        <v>0</v>
      </c>
      <c r="F573" s="87">
        <f>Invoice!G575</f>
        <v>0</v>
      </c>
      <c r="G573" s="88">
        <f t="shared" si="25"/>
        <v>0</v>
      </c>
    </row>
    <row r="574" spans="1:7" s="85" customFormat="1" hidden="1">
      <c r="A574" s="101" t="str">
        <f>Invoice!F576</f>
        <v>Exchange rate :</v>
      </c>
      <c r="B574" s="80">
        <f>Invoice!C576</f>
        <v>0</v>
      </c>
      <c r="C574" s="81">
        <f>Invoice!B576</f>
        <v>0</v>
      </c>
      <c r="D574" s="86">
        <f t="shared" si="23"/>
        <v>0</v>
      </c>
      <c r="E574" s="86">
        <f t="shared" si="24"/>
        <v>0</v>
      </c>
      <c r="F574" s="87">
        <f>Invoice!G576</f>
        <v>0</v>
      </c>
      <c r="G574" s="88">
        <f t="shared" si="25"/>
        <v>0</v>
      </c>
    </row>
    <row r="575" spans="1:7" s="85" customFormat="1" hidden="1">
      <c r="A575" s="101" t="str">
        <f>Invoice!F577</f>
        <v>Exchange rate :</v>
      </c>
      <c r="B575" s="80">
        <f>Invoice!C577</f>
        <v>0</v>
      </c>
      <c r="C575" s="81">
        <f>Invoice!B577</f>
        <v>0</v>
      </c>
      <c r="D575" s="86">
        <f t="shared" si="23"/>
        <v>0</v>
      </c>
      <c r="E575" s="86">
        <f t="shared" si="24"/>
        <v>0</v>
      </c>
      <c r="F575" s="87">
        <f>Invoice!G577</f>
        <v>0</v>
      </c>
      <c r="G575" s="88">
        <f t="shared" si="25"/>
        <v>0</v>
      </c>
    </row>
    <row r="576" spans="1:7" s="85" customFormat="1" hidden="1">
      <c r="A576" s="101" t="str">
        <f>Invoice!F578</f>
        <v>Exchange rate :</v>
      </c>
      <c r="B576" s="80">
        <f>Invoice!C578</f>
        <v>0</v>
      </c>
      <c r="C576" s="81">
        <f>Invoice!B578</f>
        <v>0</v>
      </c>
      <c r="D576" s="86">
        <f t="shared" si="23"/>
        <v>0</v>
      </c>
      <c r="E576" s="86">
        <f t="shared" si="24"/>
        <v>0</v>
      </c>
      <c r="F576" s="87">
        <f>Invoice!G578</f>
        <v>0</v>
      </c>
      <c r="G576" s="88">
        <f t="shared" si="25"/>
        <v>0</v>
      </c>
    </row>
    <row r="577" spans="1:7" s="85" customFormat="1" hidden="1">
      <c r="A577" s="101" t="str">
        <f>Invoice!F579</f>
        <v>Exchange rate :</v>
      </c>
      <c r="B577" s="80">
        <f>Invoice!C579</f>
        <v>0</v>
      </c>
      <c r="C577" s="81">
        <f>Invoice!B579</f>
        <v>0</v>
      </c>
      <c r="D577" s="86">
        <f t="shared" ref="D577:D640" si="26">F577/$D$14</f>
        <v>0</v>
      </c>
      <c r="E577" s="86">
        <f t="shared" ref="E577:E640" si="27">G577/$D$14</f>
        <v>0</v>
      </c>
      <c r="F577" s="87">
        <f>Invoice!G579</f>
        <v>0</v>
      </c>
      <c r="G577" s="88">
        <f t="shared" ref="G577:G640" si="28">C577*F577</f>
        <v>0</v>
      </c>
    </row>
    <row r="578" spans="1:7" s="85" customFormat="1" hidden="1">
      <c r="A578" s="101" t="str">
        <f>Invoice!F580</f>
        <v>Exchange rate :</v>
      </c>
      <c r="B578" s="80">
        <f>Invoice!C580</f>
        <v>0</v>
      </c>
      <c r="C578" s="81">
        <f>Invoice!B580</f>
        <v>0</v>
      </c>
      <c r="D578" s="86">
        <f t="shared" si="26"/>
        <v>0</v>
      </c>
      <c r="E578" s="86">
        <f t="shared" si="27"/>
        <v>0</v>
      </c>
      <c r="F578" s="87">
        <f>Invoice!G580</f>
        <v>0</v>
      </c>
      <c r="G578" s="88">
        <f t="shared" si="28"/>
        <v>0</v>
      </c>
    </row>
    <row r="579" spans="1:7" s="85" customFormat="1" hidden="1">
      <c r="A579" s="101" t="str">
        <f>Invoice!F581</f>
        <v>Exchange rate :</v>
      </c>
      <c r="B579" s="80">
        <f>Invoice!C581</f>
        <v>0</v>
      </c>
      <c r="C579" s="81">
        <f>Invoice!B581</f>
        <v>0</v>
      </c>
      <c r="D579" s="86">
        <f t="shared" si="26"/>
        <v>0</v>
      </c>
      <c r="E579" s="86">
        <f t="shared" si="27"/>
        <v>0</v>
      </c>
      <c r="F579" s="87">
        <f>Invoice!G581</f>
        <v>0</v>
      </c>
      <c r="G579" s="88">
        <f t="shared" si="28"/>
        <v>0</v>
      </c>
    </row>
    <row r="580" spans="1:7" s="85" customFormat="1" hidden="1">
      <c r="A580" s="101" t="str">
        <f>Invoice!F582</f>
        <v>Exchange rate :</v>
      </c>
      <c r="B580" s="80">
        <f>Invoice!C582</f>
        <v>0</v>
      </c>
      <c r="C580" s="81">
        <f>Invoice!B582</f>
        <v>0</v>
      </c>
      <c r="D580" s="86">
        <f t="shared" si="26"/>
        <v>0</v>
      </c>
      <c r="E580" s="86">
        <f t="shared" si="27"/>
        <v>0</v>
      </c>
      <c r="F580" s="87">
        <f>Invoice!G582</f>
        <v>0</v>
      </c>
      <c r="G580" s="88">
        <f t="shared" si="28"/>
        <v>0</v>
      </c>
    </row>
    <row r="581" spans="1:7" s="85" customFormat="1" hidden="1">
      <c r="A581" s="101" t="str">
        <f>Invoice!F583</f>
        <v>Exchange rate :</v>
      </c>
      <c r="B581" s="80">
        <f>Invoice!C583</f>
        <v>0</v>
      </c>
      <c r="C581" s="81">
        <f>Invoice!B583</f>
        <v>0</v>
      </c>
      <c r="D581" s="86">
        <f t="shared" si="26"/>
        <v>0</v>
      </c>
      <c r="E581" s="86">
        <f t="shared" si="27"/>
        <v>0</v>
      </c>
      <c r="F581" s="87">
        <f>Invoice!G583</f>
        <v>0</v>
      </c>
      <c r="G581" s="88">
        <f t="shared" si="28"/>
        <v>0</v>
      </c>
    </row>
    <row r="582" spans="1:7" s="85" customFormat="1" hidden="1">
      <c r="A582" s="101" t="str">
        <f>Invoice!F584</f>
        <v>Exchange rate :</v>
      </c>
      <c r="B582" s="80">
        <f>Invoice!C584</f>
        <v>0</v>
      </c>
      <c r="C582" s="81">
        <f>Invoice!B584</f>
        <v>0</v>
      </c>
      <c r="D582" s="86">
        <f t="shared" si="26"/>
        <v>0</v>
      </c>
      <c r="E582" s="86">
        <f t="shared" si="27"/>
        <v>0</v>
      </c>
      <c r="F582" s="87">
        <f>Invoice!G584</f>
        <v>0</v>
      </c>
      <c r="G582" s="88">
        <f t="shared" si="28"/>
        <v>0</v>
      </c>
    </row>
    <row r="583" spans="1:7" s="85" customFormat="1" hidden="1">
      <c r="A583" s="101" t="str">
        <f>Invoice!F585</f>
        <v>Exchange rate :</v>
      </c>
      <c r="B583" s="80">
        <f>Invoice!C585</f>
        <v>0</v>
      </c>
      <c r="C583" s="81">
        <f>Invoice!B585</f>
        <v>0</v>
      </c>
      <c r="D583" s="86">
        <f t="shared" si="26"/>
        <v>0</v>
      </c>
      <c r="E583" s="86">
        <f t="shared" si="27"/>
        <v>0</v>
      </c>
      <c r="F583" s="87">
        <f>Invoice!G585</f>
        <v>0</v>
      </c>
      <c r="G583" s="88">
        <f t="shared" si="28"/>
        <v>0</v>
      </c>
    </row>
    <row r="584" spans="1:7" s="85" customFormat="1" hidden="1">
      <c r="A584" s="101" t="str">
        <f>Invoice!F586</f>
        <v>Exchange rate :</v>
      </c>
      <c r="B584" s="80">
        <f>Invoice!C586</f>
        <v>0</v>
      </c>
      <c r="C584" s="81">
        <f>Invoice!B586</f>
        <v>0</v>
      </c>
      <c r="D584" s="86">
        <f t="shared" si="26"/>
        <v>0</v>
      </c>
      <c r="E584" s="86">
        <f t="shared" si="27"/>
        <v>0</v>
      </c>
      <c r="F584" s="87">
        <f>Invoice!G586</f>
        <v>0</v>
      </c>
      <c r="G584" s="88">
        <f t="shared" si="28"/>
        <v>0</v>
      </c>
    </row>
    <row r="585" spans="1:7" s="85" customFormat="1" hidden="1">
      <c r="A585" s="101" t="str">
        <f>Invoice!F587</f>
        <v>Exchange rate :</v>
      </c>
      <c r="B585" s="80">
        <f>Invoice!C587</f>
        <v>0</v>
      </c>
      <c r="C585" s="81">
        <f>Invoice!B587</f>
        <v>0</v>
      </c>
      <c r="D585" s="86">
        <f t="shared" si="26"/>
        <v>0</v>
      </c>
      <c r="E585" s="86">
        <f t="shared" si="27"/>
        <v>0</v>
      </c>
      <c r="F585" s="87">
        <f>Invoice!G587</f>
        <v>0</v>
      </c>
      <c r="G585" s="88">
        <f t="shared" si="28"/>
        <v>0</v>
      </c>
    </row>
    <row r="586" spans="1:7" s="85" customFormat="1" hidden="1">
      <c r="A586" s="101" t="str">
        <f>Invoice!F588</f>
        <v>Exchange rate :</v>
      </c>
      <c r="B586" s="80">
        <f>Invoice!C588</f>
        <v>0</v>
      </c>
      <c r="C586" s="81">
        <f>Invoice!B588</f>
        <v>0</v>
      </c>
      <c r="D586" s="86">
        <f t="shared" si="26"/>
        <v>0</v>
      </c>
      <c r="E586" s="86">
        <f t="shared" si="27"/>
        <v>0</v>
      </c>
      <c r="F586" s="87">
        <f>Invoice!G588</f>
        <v>0</v>
      </c>
      <c r="G586" s="88">
        <f t="shared" si="28"/>
        <v>0</v>
      </c>
    </row>
    <row r="587" spans="1:7" s="85" customFormat="1" hidden="1">
      <c r="A587" s="101" t="str">
        <f>Invoice!F589</f>
        <v>Exchange rate :</v>
      </c>
      <c r="B587" s="80">
        <f>Invoice!C589</f>
        <v>0</v>
      </c>
      <c r="C587" s="81">
        <f>Invoice!B589</f>
        <v>0</v>
      </c>
      <c r="D587" s="86">
        <f t="shared" si="26"/>
        <v>0</v>
      </c>
      <c r="E587" s="86">
        <f t="shared" si="27"/>
        <v>0</v>
      </c>
      <c r="F587" s="87">
        <f>Invoice!G589</f>
        <v>0</v>
      </c>
      <c r="G587" s="88">
        <f t="shared" si="28"/>
        <v>0</v>
      </c>
    </row>
    <row r="588" spans="1:7" s="85" customFormat="1" hidden="1">
      <c r="A588" s="101" t="str">
        <f>Invoice!F590</f>
        <v>Exchange rate :</v>
      </c>
      <c r="B588" s="80">
        <f>Invoice!C590</f>
        <v>0</v>
      </c>
      <c r="C588" s="81">
        <f>Invoice!B590</f>
        <v>0</v>
      </c>
      <c r="D588" s="86">
        <f t="shared" si="26"/>
        <v>0</v>
      </c>
      <c r="E588" s="86">
        <f t="shared" si="27"/>
        <v>0</v>
      </c>
      <c r="F588" s="87">
        <f>Invoice!G590</f>
        <v>0</v>
      </c>
      <c r="G588" s="88">
        <f t="shared" si="28"/>
        <v>0</v>
      </c>
    </row>
    <row r="589" spans="1:7" s="85" customFormat="1" hidden="1">
      <c r="A589" s="101" t="str">
        <f>Invoice!F591</f>
        <v>Exchange rate :</v>
      </c>
      <c r="B589" s="80">
        <f>Invoice!C591</f>
        <v>0</v>
      </c>
      <c r="C589" s="81">
        <f>Invoice!B591</f>
        <v>0</v>
      </c>
      <c r="D589" s="86">
        <f t="shared" si="26"/>
        <v>0</v>
      </c>
      <c r="E589" s="86">
        <f t="shared" si="27"/>
        <v>0</v>
      </c>
      <c r="F589" s="87">
        <f>Invoice!G591</f>
        <v>0</v>
      </c>
      <c r="G589" s="88">
        <f t="shared" si="28"/>
        <v>0</v>
      </c>
    </row>
    <row r="590" spans="1:7" s="85" customFormat="1" hidden="1">
      <c r="A590" s="101" t="str">
        <f>Invoice!F592</f>
        <v>Exchange rate :</v>
      </c>
      <c r="B590" s="80">
        <f>Invoice!C592</f>
        <v>0</v>
      </c>
      <c r="C590" s="81">
        <f>Invoice!B592</f>
        <v>0</v>
      </c>
      <c r="D590" s="86">
        <f t="shared" si="26"/>
        <v>0</v>
      </c>
      <c r="E590" s="86">
        <f t="shared" si="27"/>
        <v>0</v>
      </c>
      <c r="F590" s="87">
        <f>Invoice!G592</f>
        <v>0</v>
      </c>
      <c r="G590" s="88">
        <f t="shared" si="28"/>
        <v>0</v>
      </c>
    </row>
    <row r="591" spans="1:7" s="85" customFormat="1" hidden="1">
      <c r="A591" s="101" t="str">
        <f>Invoice!F593</f>
        <v>Exchange rate :</v>
      </c>
      <c r="B591" s="80">
        <f>Invoice!C593</f>
        <v>0</v>
      </c>
      <c r="C591" s="81">
        <f>Invoice!B593</f>
        <v>0</v>
      </c>
      <c r="D591" s="86">
        <f t="shared" si="26"/>
        <v>0</v>
      </c>
      <c r="E591" s="86">
        <f t="shared" si="27"/>
        <v>0</v>
      </c>
      <c r="F591" s="87">
        <f>Invoice!G593</f>
        <v>0</v>
      </c>
      <c r="G591" s="88">
        <f t="shared" si="28"/>
        <v>0</v>
      </c>
    </row>
    <row r="592" spans="1:7" s="85" customFormat="1" hidden="1">
      <c r="A592" s="101" t="str">
        <f>Invoice!F594</f>
        <v>Exchange rate :</v>
      </c>
      <c r="B592" s="80">
        <f>Invoice!C594</f>
        <v>0</v>
      </c>
      <c r="C592" s="81">
        <f>Invoice!B594</f>
        <v>0</v>
      </c>
      <c r="D592" s="86">
        <f t="shared" si="26"/>
        <v>0</v>
      </c>
      <c r="E592" s="86">
        <f t="shared" si="27"/>
        <v>0</v>
      </c>
      <c r="F592" s="87">
        <f>Invoice!G594</f>
        <v>0</v>
      </c>
      <c r="G592" s="88">
        <f t="shared" si="28"/>
        <v>0</v>
      </c>
    </row>
    <row r="593" spans="1:7" s="85" customFormat="1" hidden="1">
      <c r="A593" s="101" t="str">
        <f>Invoice!F595</f>
        <v>Exchange rate :</v>
      </c>
      <c r="B593" s="80">
        <f>Invoice!C595</f>
        <v>0</v>
      </c>
      <c r="C593" s="81">
        <f>Invoice!B595</f>
        <v>0</v>
      </c>
      <c r="D593" s="86">
        <f t="shared" si="26"/>
        <v>0</v>
      </c>
      <c r="E593" s="86">
        <f t="shared" si="27"/>
        <v>0</v>
      </c>
      <c r="F593" s="87">
        <f>Invoice!G595</f>
        <v>0</v>
      </c>
      <c r="G593" s="88">
        <f t="shared" si="28"/>
        <v>0</v>
      </c>
    </row>
    <row r="594" spans="1:7" s="85" customFormat="1" hidden="1">
      <c r="A594" s="101" t="str">
        <f>Invoice!F596</f>
        <v>Exchange rate :</v>
      </c>
      <c r="B594" s="80">
        <f>Invoice!C596</f>
        <v>0</v>
      </c>
      <c r="C594" s="81">
        <f>Invoice!B596</f>
        <v>0</v>
      </c>
      <c r="D594" s="86">
        <f t="shared" si="26"/>
        <v>0</v>
      </c>
      <c r="E594" s="86">
        <f t="shared" si="27"/>
        <v>0</v>
      </c>
      <c r="F594" s="87">
        <f>Invoice!G596</f>
        <v>0</v>
      </c>
      <c r="G594" s="88">
        <f t="shared" si="28"/>
        <v>0</v>
      </c>
    </row>
    <row r="595" spans="1:7" s="85" customFormat="1" hidden="1">
      <c r="A595" s="101" t="str">
        <f>Invoice!F597</f>
        <v>Exchange rate :</v>
      </c>
      <c r="B595" s="80">
        <f>Invoice!C597</f>
        <v>0</v>
      </c>
      <c r="C595" s="81">
        <f>Invoice!B597</f>
        <v>0</v>
      </c>
      <c r="D595" s="86">
        <f t="shared" si="26"/>
        <v>0</v>
      </c>
      <c r="E595" s="86">
        <f t="shared" si="27"/>
        <v>0</v>
      </c>
      <c r="F595" s="87">
        <f>Invoice!G597</f>
        <v>0</v>
      </c>
      <c r="G595" s="88">
        <f t="shared" si="28"/>
        <v>0</v>
      </c>
    </row>
    <row r="596" spans="1:7" s="85" customFormat="1" hidden="1">
      <c r="A596" s="101" t="str">
        <f>Invoice!F598</f>
        <v>Exchange rate :</v>
      </c>
      <c r="B596" s="80">
        <f>Invoice!C598</f>
        <v>0</v>
      </c>
      <c r="C596" s="81">
        <f>Invoice!B598</f>
        <v>0</v>
      </c>
      <c r="D596" s="86">
        <f t="shared" si="26"/>
        <v>0</v>
      </c>
      <c r="E596" s="86">
        <f t="shared" si="27"/>
        <v>0</v>
      </c>
      <c r="F596" s="87">
        <f>Invoice!G598</f>
        <v>0</v>
      </c>
      <c r="G596" s="88">
        <f t="shared" si="28"/>
        <v>0</v>
      </c>
    </row>
    <row r="597" spans="1:7" s="85" customFormat="1" hidden="1">
      <c r="A597" s="101" t="str">
        <f>Invoice!F599</f>
        <v>Exchange rate :</v>
      </c>
      <c r="B597" s="80">
        <f>Invoice!C599</f>
        <v>0</v>
      </c>
      <c r="C597" s="81">
        <f>Invoice!B599</f>
        <v>0</v>
      </c>
      <c r="D597" s="86">
        <f t="shared" si="26"/>
        <v>0</v>
      </c>
      <c r="E597" s="86">
        <f t="shared" si="27"/>
        <v>0</v>
      </c>
      <c r="F597" s="87">
        <f>Invoice!G599</f>
        <v>0</v>
      </c>
      <c r="G597" s="88">
        <f t="shared" si="28"/>
        <v>0</v>
      </c>
    </row>
    <row r="598" spans="1:7" s="85" customFormat="1" hidden="1">
      <c r="A598" s="101" t="str">
        <f>Invoice!F600</f>
        <v>Exchange rate :</v>
      </c>
      <c r="B598" s="80">
        <f>Invoice!C600</f>
        <v>0</v>
      </c>
      <c r="C598" s="81">
        <f>Invoice!B600</f>
        <v>0</v>
      </c>
      <c r="D598" s="86">
        <f t="shared" si="26"/>
        <v>0</v>
      </c>
      <c r="E598" s="86">
        <f t="shared" si="27"/>
        <v>0</v>
      </c>
      <c r="F598" s="87">
        <f>Invoice!G600</f>
        <v>0</v>
      </c>
      <c r="G598" s="88">
        <f t="shared" si="28"/>
        <v>0</v>
      </c>
    </row>
    <row r="599" spans="1:7" s="85" customFormat="1" hidden="1">
      <c r="A599" s="101" t="str">
        <f>Invoice!F601</f>
        <v>Exchange rate :</v>
      </c>
      <c r="B599" s="80">
        <f>Invoice!C601</f>
        <v>0</v>
      </c>
      <c r="C599" s="81">
        <f>Invoice!B601</f>
        <v>0</v>
      </c>
      <c r="D599" s="86">
        <f t="shared" si="26"/>
        <v>0</v>
      </c>
      <c r="E599" s="86">
        <f t="shared" si="27"/>
        <v>0</v>
      </c>
      <c r="F599" s="87">
        <f>Invoice!G601</f>
        <v>0</v>
      </c>
      <c r="G599" s="88">
        <f t="shared" si="28"/>
        <v>0</v>
      </c>
    </row>
    <row r="600" spans="1:7" s="85" customFormat="1" hidden="1">
      <c r="A600" s="101" t="str">
        <f>Invoice!F602</f>
        <v>Exchange rate :</v>
      </c>
      <c r="B600" s="80">
        <f>Invoice!C602</f>
        <v>0</v>
      </c>
      <c r="C600" s="81">
        <f>Invoice!B602</f>
        <v>0</v>
      </c>
      <c r="D600" s="86">
        <f t="shared" si="26"/>
        <v>0</v>
      </c>
      <c r="E600" s="86">
        <f t="shared" si="27"/>
        <v>0</v>
      </c>
      <c r="F600" s="87">
        <f>Invoice!G602</f>
        <v>0</v>
      </c>
      <c r="G600" s="88">
        <f t="shared" si="28"/>
        <v>0</v>
      </c>
    </row>
    <row r="601" spans="1:7" s="85" customFormat="1" hidden="1">
      <c r="A601" s="101" t="str">
        <f>Invoice!F603</f>
        <v>Exchange rate :</v>
      </c>
      <c r="B601" s="80">
        <f>Invoice!C603</f>
        <v>0</v>
      </c>
      <c r="C601" s="81">
        <f>Invoice!B603</f>
        <v>0</v>
      </c>
      <c r="D601" s="86">
        <f t="shared" si="26"/>
        <v>0</v>
      </c>
      <c r="E601" s="86">
        <f t="shared" si="27"/>
        <v>0</v>
      </c>
      <c r="F601" s="87">
        <f>Invoice!G603</f>
        <v>0</v>
      </c>
      <c r="G601" s="88">
        <f t="shared" si="28"/>
        <v>0</v>
      </c>
    </row>
    <row r="602" spans="1:7" s="85" customFormat="1" hidden="1">
      <c r="A602" s="101" t="str">
        <f>Invoice!F604</f>
        <v>Exchange rate :</v>
      </c>
      <c r="B602" s="80">
        <f>Invoice!C604</f>
        <v>0</v>
      </c>
      <c r="C602" s="81">
        <f>Invoice!B604</f>
        <v>0</v>
      </c>
      <c r="D602" s="86">
        <f t="shared" si="26"/>
        <v>0</v>
      </c>
      <c r="E602" s="86">
        <f t="shared" si="27"/>
        <v>0</v>
      </c>
      <c r="F602" s="87">
        <f>Invoice!G604</f>
        <v>0</v>
      </c>
      <c r="G602" s="88">
        <f t="shared" si="28"/>
        <v>0</v>
      </c>
    </row>
    <row r="603" spans="1:7" s="85" customFormat="1" hidden="1">
      <c r="A603" s="101" t="str">
        <f>Invoice!F605</f>
        <v>Exchange rate :</v>
      </c>
      <c r="B603" s="80">
        <f>Invoice!C605</f>
        <v>0</v>
      </c>
      <c r="C603" s="81">
        <f>Invoice!B605</f>
        <v>0</v>
      </c>
      <c r="D603" s="86">
        <f t="shared" si="26"/>
        <v>0</v>
      </c>
      <c r="E603" s="86">
        <f t="shared" si="27"/>
        <v>0</v>
      </c>
      <c r="F603" s="87">
        <f>Invoice!G605</f>
        <v>0</v>
      </c>
      <c r="G603" s="88">
        <f t="shared" si="28"/>
        <v>0</v>
      </c>
    </row>
    <row r="604" spans="1:7" s="85" customFormat="1" hidden="1">
      <c r="A604" s="101" t="str">
        <f>Invoice!F606</f>
        <v>Exchange rate :</v>
      </c>
      <c r="B604" s="80">
        <f>Invoice!C606</f>
        <v>0</v>
      </c>
      <c r="C604" s="81">
        <f>Invoice!B606</f>
        <v>0</v>
      </c>
      <c r="D604" s="86">
        <f t="shared" si="26"/>
        <v>0</v>
      </c>
      <c r="E604" s="86">
        <f t="shared" si="27"/>
        <v>0</v>
      </c>
      <c r="F604" s="87">
        <f>Invoice!G606</f>
        <v>0</v>
      </c>
      <c r="G604" s="88">
        <f t="shared" si="28"/>
        <v>0</v>
      </c>
    </row>
    <row r="605" spans="1:7" s="85" customFormat="1" hidden="1">
      <c r="A605" s="101" t="str">
        <f>Invoice!F607</f>
        <v>Exchange rate :</v>
      </c>
      <c r="B605" s="80">
        <f>Invoice!C607</f>
        <v>0</v>
      </c>
      <c r="C605" s="81">
        <f>Invoice!B607</f>
        <v>0</v>
      </c>
      <c r="D605" s="86">
        <f t="shared" si="26"/>
        <v>0</v>
      </c>
      <c r="E605" s="86">
        <f t="shared" si="27"/>
        <v>0</v>
      </c>
      <c r="F605" s="87">
        <f>Invoice!G607</f>
        <v>0</v>
      </c>
      <c r="G605" s="88">
        <f t="shared" si="28"/>
        <v>0</v>
      </c>
    </row>
    <row r="606" spans="1:7" s="85" customFormat="1" hidden="1">
      <c r="A606" s="101" t="str">
        <f>Invoice!F608</f>
        <v>Exchange rate :</v>
      </c>
      <c r="B606" s="80">
        <f>Invoice!C608</f>
        <v>0</v>
      </c>
      <c r="C606" s="81">
        <f>Invoice!B608</f>
        <v>0</v>
      </c>
      <c r="D606" s="86">
        <f t="shared" si="26"/>
        <v>0</v>
      </c>
      <c r="E606" s="86">
        <f t="shared" si="27"/>
        <v>0</v>
      </c>
      <c r="F606" s="87">
        <f>Invoice!G608</f>
        <v>0</v>
      </c>
      <c r="G606" s="88">
        <f t="shared" si="28"/>
        <v>0</v>
      </c>
    </row>
    <row r="607" spans="1:7" s="85" customFormat="1" hidden="1">
      <c r="A607" s="101" t="str">
        <f>Invoice!F609</f>
        <v>Exchange rate :</v>
      </c>
      <c r="B607" s="80">
        <f>Invoice!C609</f>
        <v>0</v>
      </c>
      <c r="C607" s="81">
        <f>Invoice!B609</f>
        <v>0</v>
      </c>
      <c r="D607" s="86">
        <f t="shared" si="26"/>
        <v>0</v>
      </c>
      <c r="E607" s="86">
        <f t="shared" si="27"/>
        <v>0</v>
      </c>
      <c r="F607" s="87">
        <f>Invoice!G609</f>
        <v>0</v>
      </c>
      <c r="G607" s="88">
        <f t="shared" si="28"/>
        <v>0</v>
      </c>
    </row>
    <row r="608" spans="1:7" s="85" customFormat="1" hidden="1">
      <c r="A608" s="101" t="str">
        <f>Invoice!F610</f>
        <v>Exchange rate :</v>
      </c>
      <c r="B608" s="80">
        <f>Invoice!C610</f>
        <v>0</v>
      </c>
      <c r="C608" s="81">
        <f>Invoice!B610</f>
        <v>0</v>
      </c>
      <c r="D608" s="86">
        <f t="shared" si="26"/>
        <v>0</v>
      </c>
      <c r="E608" s="86">
        <f t="shared" si="27"/>
        <v>0</v>
      </c>
      <c r="F608" s="87">
        <f>Invoice!G610</f>
        <v>0</v>
      </c>
      <c r="G608" s="88">
        <f t="shared" si="28"/>
        <v>0</v>
      </c>
    </row>
    <row r="609" spans="1:7" s="85" customFormat="1" hidden="1">
      <c r="A609" s="101" t="str">
        <f>Invoice!F611</f>
        <v>Exchange rate :</v>
      </c>
      <c r="B609" s="80">
        <f>Invoice!C611</f>
        <v>0</v>
      </c>
      <c r="C609" s="81">
        <f>Invoice!B611</f>
        <v>0</v>
      </c>
      <c r="D609" s="86">
        <f t="shared" si="26"/>
        <v>0</v>
      </c>
      <c r="E609" s="86">
        <f t="shared" si="27"/>
        <v>0</v>
      </c>
      <c r="F609" s="87">
        <f>Invoice!G611</f>
        <v>0</v>
      </c>
      <c r="G609" s="88">
        <f t="shared" si="28"/>
        <v>0</v>
      </c>
    </row>
    <row r="610" spans="1:7" s="85" customFormat="1" hidden="1">
      <c r="A610" s="101" t="str">
        <f>Invoice!F612</f>
        <v>Exchange rate :</v>
      </c>
      <c r="B610" s="80">
        <f>Invoice!C612</f>
        <v>0</v>
      </c>
      <c r="C610" s="81">
        <f>Invoice!B612</f>
        <v>0</v>
      </c>
      <c r="D610" s="86">
        <f t="shared" si="26"/>
        <v>0</v>
      </c>
      <c r="E610" s="86">
        <f t="shared" si="27"/>
        <v>0</v>
      </c>
      <c r="F610" s="87">
        <f>Invoice!G612</f>
        <v>0</v>
      </c>
      <c r="G610" s="88">
        <f t="shared" si="28"/>
        <v>0</v>
      </c>
    </row>
    <row r="611" spans="1:7" s="85" customFormat="1" hidden="1">
      <c r="A611" s="101" t="str">
        <f>Invoice!F613</f>
        <v>Exchange rate :</v>
      </c>
      <c r="B611" s="80">
        <f>Invoice!C613</f>
        <v>0</v>
      </c>
      <c r="C611" s="81">
        <f>Invoice!B613</f>
        <v>0</v>
      </c>
      <c r="D611" s="86">
        <f t="shared" si="26"/>
        <v>0</v>
      </c>
      <c r="E611" s="86">
        <f t="shared" si="27"/>
        <v>0</v>
      </c>
      <c r="F611" s="87">
        <f>Invoice!G613</f>
        <v>0</v>
      </c>
      <c r="G611" s="88">
        <f t="shared" si="28"/>
        <v>0</v>
      </c>
    </row>
    <row r="612" spans="1:7" s="85" customFormat="1" hidden="1">
      <c r="A612" s="101" t="str">
        <f>Invoice!F614</f>
        <v>Exchange rate :</v>
      </c>
      <c r="B612" s="80">
        <f>Invoice!C614</f>
        <v>0</v>
      </c>
      <c r="C612" s="81">
        <f>Invoice!B614</f>
        <v>0</v>
      </c>
      <c r="D612" s="86">
        <f t="shared" si="26"/>
        <v>0</v>
      </c>
      <c r="E612" s="86">
        <f t="shared" si="27"/>
        <v>0</v>
      </c>
      <c r="F612" s="87">
        <f>Invoice!G614</f>
        <v>0</v>
      </c>
      <c r="G612" s="88">
        <f t="shared" si="28"/>
        <v>0</v>
      </c>
    </row>
    <row r="613" spans="1:7" s="85" customFormat="1" hidden="1">
      <c r="A613" s="101" t="str">
        <f>Invoice!F615</f>
        <v>Exchange rate :</v>
      </c>
      <c r="B613" s="80">
        <f>Invoice!C615</f>
        <v>0</v>
      </c>
      <c r="C613" s="81">
        <f>Invoice!B615</f>
        <v>0</v>
      </c>
      <c r="D613" s="86">
        <f t="shared" si="26"/>
        <v>0</v>
      </c>
      <c r="E613" s="86">
        <f t="shared" si="27"/>
        <v>0</v>
      </c>
      <c r="F613" s="87">
        <f>Invoice!G615</f>
        <v>0</v>
      </c>
      <c r="G613" s="88">
        <f t="shared" si="28"/>
        <v>0</v>
      </c>
    </row>
    <row r="614" spans="1:7" s="85" customFormat="1" hidden="1">
      <c r="A614" s="101" t="str">
        <f>Invoice!F616</f>
        <v>Exchange rate :</v>
      </c>
      <c r="B614" s="80">
        <f>Invoice!C616</f>
        <v>0</v>
      </c>
      <c r="C614" s="81">
        <f>Invoice!B616</f>
        <v>0</v>
      </c>
      <c r="D614" s="86">
        <f t="shared" si="26"/>
        <v>0</v>
      </c>
      <c r="E614" s="86">
        <f t="shared" si="27"/>
        <v>0</v>
      </c>
      <c r="F614" s="87">
        <f>Invoice!G616</f>
        <v>0</v>
      </c>
      <c r="G614" s="88">
        <f t="shared" si="28"/>
        <v>0</v>
      </c>
    </row>
    <row r="615" spans="1:7" s="85" customFormat="1" hidden="1">
      <c r="A615" s="101" t="str">
        <f>Invoice!F617</f>
        <v>Exchange rate :</v>
      </c>
      <c r="B615" s="80">
        <f>Invoice!C617</f>
        <v>0</v>
      </c>
      <c r="C615" s="81">
        <f>Invoice!B617</f>
        <v>0</v>
      </c>
      <c r="D615" s="86">
        <f t="shared" si="26"/>
        <v>0</v>
      </c>
      <c r="E615" s="86">
        <f t="shared" si="27"/>
        <v>0</v>
      </c>
      <c r="F615" s="87">
        <f>Invoice!G617</f>
        <v>0</v>
      </c>
      <c r="G615" s="88">
        <f t="shared" si="28"/>
        <v>0</v>
      </c>
    </row>
    <row r="616" spans="1:7" s="85" customFormat="1" hidden="1">
      <c r="A616" s="101" t="str">
        <f>Invoice!F618</f>
        <v>Exchange rate :</v>
      </c>
      <c r="B616" s="80">
        <f>Invoice!C618</f>
        <v>0</v>
      </c>
      <c r="C616" s="81">
        <f>Invoice!B618</f>
        <v>0</v>
      </c>
      <c r="D616" s="86">
        <f t="shared" si="26"/>
        <v>0</v>
      </c>
      <c r="E616" s="86">
        <f t="shared" si="27"/>
        <v>0</v>
      </c>
      <c r="F616" s="87">
        <f>Invoice!G618</f>
        <v>0</v>
      </c>
      <c r="G616" s="88">
        <f t="shared" si="28"/>
        <v>0</v>
      </c>
    </row>
    <row r="617" spans="1:7" s="85" customFormat="1" hidden="1">
      <c r="A617" s="101" t="str">
        <f>Invoice!F619</f>
        <v>Exchange rate :</v>
      </c>
      <c r="B617" s="80">
        <f>Invoice!C619</f>
        <v>0</v>
      </c>
      <c r="C617" s="81">
        <f>Invoice!B619</f>
        <v>0</v>
      </c>
      <c r="D617" s="86">
        <f t="shared" si="26"/>
        <v>0</v>
      </c>
      <c r="E617" s="86">
        <f t="shared" si="27"/>
        <v>0</v>
      </c>
      <c r="F617" s="87">
        <f>Invoice!G619</f>
        <v>0</v>
      </c>
      <c r="G617" s="88">
        <f t="shared" si="28"/>
        <v>0</v>
      </c>
    </row>
    <row r="618" spans="1:7" s="85" customFormat="1" hidden="1">
      <c r="A618" s="101" t="str">
        <f>Invoice!F620</f>
        <v>Exchange rate :</v>
      </c>
      <c r="B618" s="80">
        <f>Invoice!C620</f>
        <v>0</v>
      </c>
      <c r="C618" s="81">
        <f>Invoice!B620</f>
        <v>0</v>
      </c>
      <c r="D618" s="86">
        <f t="shared" si="26"/>
        <v>0</v>
      </c>
      <c r="E618" s="86">
        <f t="shared" si="27"/>
        <v>0</v>
      </c>
      <c r="F618" s="87">
        <f>Invoice!G620</f>
        <v>0</v>
      </c>
      <c r="G618" s="88">
        <f t="shared" si="28"/>
        <v>0</v>
      </c>
    </row>
    <row r="619" spans="1:7" s="85" customFormat="1" hidden="1">
      <c r="A619" s="101" t="str">
        <f>Invoice!F621</f>
        <v>Exchange rate :</v>
      </c>
      <c r="B619" s="80">
        <f>Invoice!C621</f>
        <v>0</v>
      </c>
      <c r="C619" s="81">
        <f>Invoice!B621</f>
        <v>0</v>
      </c>
      <c r="D619" s="86">
        <f t="shared" si="26"/>
        <v>0</v>
      </c>
      <c r="E619" s="86">
        <f t="shared" si="27"/>
        <v>0</v>
      </c>
      <c r="F619" s="87">
        <f>Invoice!G621</f>
        <v>0</v>
      </c>
      <c r="G619" s="88">
        <f t="shared" si="28"/>
        <v>0</v>
      </c>
    </row>
    <row r="620" spans="1:7" s="85" customFormat="1" hidden="1">
      <c r="A620" s="101" t="str">
        <f>Invoice!F622</f>
        <v>Exchange rate :</v>
      </c>
      <c r="B620" s="80">
        <f>Invoice!C622</f>
        <v>0</v>
      </c>
      <c r="C620" s="81">
        <f>Invoice!B622</f>
        <v>0</v>
      </c>
      <c r="D620" s="86">
        <f t="shared" si="26"/>
        <v>0</v>
      </c>
      <c r="E620" s="86">
        <f t="shared" si="27"/>
        <v>0</v>
      </c>
      <c r="F620" s="87">
        <f>Invoice!G622</f>
        <v>0</v>
      </c>
      <c r="G620" s="88">
        <f t="shared" si="28"/>
        <v>0</v>
      </c>
    </row>
    <row r="621" spans="1:7" s="85" customFormat="1" hidden="1">
      <c r="A621" s="101" t="str">
        <f>Invoice!F623</f>
        <v>Exchange rate :</v>
      </c>
      <c r="B621" s="80">
        <f>Invoice!C623</f>
        <v>0</v>
      </c>
      <c r="C621" s="81">
        <f>Invoice!B623</f>
        <v>0</v>
      </c>
      <c r="D621" s="86">
        <f t="shared" si="26"/>
        <v>0</v>
      </c>
      <c r="E621" s="86">
        <f t="shared" si="27"/>
        <v>0</v>
      </c>
      <c r="F621" s="87">
        <f>Invoice!G623</f>
        <v>0</v>
      </c>
      <c r="G621" s="88">
        <f t="shared" si="28"/>
        <v>0</v>
      </c>
    </row>
    <row r="622" spans="1:7" s="85" customFormat="1" hidden="1">
      <c r="A622" s="101" t="str">
        <f>Invoice!F624</f>
        <v>Exchange rate :</v>
      </c>
      <c r="B622" s="80">
        <f>Invoice!C624</f>
        <v>0</v>
      </c>
      <c r="C622" s="81">
        <f>Invoice!B624</f>
        <v>0</v>
      </c>
      <c r="D622" s="86">
        <f t="shared" si="26"/>
        <v>0</v>
      </c>
      <c r="E622" s="86">
        <f t="shared" si="27"/>
        <v>0</v>
      </c>
      <c r="F622" s="87">
        <f>Invoice!G624</f>
        <v>0</v>
      </c>
      <c r="G622" s="88">
        <f t="shared" si="28"/>
        <v>0</v>
      </c>
    </row>
    <row r="623" spans="1:7" s="85" customFormat="1" hidden="1">
      <c r="A623" s="101" t="str">
        <f>Invoice!F625</f>
        <v>Exchange rate :</v>
      </c>
      <c r="B623" s="80">
        <f>Invoice!C625</f>
        <v>0</v>
      </c>
      <c r="C623" s="81">
        <f>Invoice!B625</f>
        <v>0</v>
      </c>
      <c r="D623" s="86">
        <f t="shared" si="26"/>
        <v>0</v>
      </c>
      <c r="E623" s="86">
        <f t="shared" si="27"/>
        <v>0</v>
      </c>
      <c r="F623" s="87">
        <f>Invoice!G625</f>
        <v>0</v>
      </c>
      <c r="G623" s="88">
        <f t="shared" si="28"/>
        <v>0</v>
      </c>
    </row>
    <row r="624" spans="1:7" s="85" customFormat="1" hidden="1">
      <c r="A624" s="101" t="str">
        <f>Invoice!F626</f>
        <v>Exchange rate :</v>
      </c>
      <c r="B624" s="80">
        <f>Invoice!C626</f>
        <v>0</v>
      </c>
      <c r="C624" s="81">
        <f>Invoice!B626</f>
        <v>0</v>
      </c>
      <c r="D624" s="86">
        <f t="shared" si="26"/>
        <v>0</v>
      </c>
      <c r="E624" s="86">
        <f t="shared" si="27"/>
        <v>0</v>
      </c>
      <c r="F624" s="87">
        <f>Invoice!G626</f>
        <v>0</v>
      </c>
      <c r="G624" s="88">
        <f t="shared" si="28"/>
        <v>0</v>
      </c>
    </row>
    <row r="625" spans="1:7" s="85" customFormat="1" hidden="1">
      <c r="A625" s="101" t="str">
        <f>Invoice!F627</f>
        <v>Exchange rate :</v>
      </c>
      <c r="B625" s="80">
        <f>Invoice!C627</f>
        <v>0</v>
      </c>
      <c r="C625" s="81">
        <f>Invoice!B627</f>
        <v>0</v>
      </c>
      <c r="D625" s="86">
        <f t="shared" si="26"/>
        <v>0</v>
      </c>
      <c r="E625" s="86">
        <f t="shared" si="27"/>
        <v>0</v>
      </c>
      <c r="F625" s="87">
        <f>Invoice!G627</f>
        <v>0</v>
      </c>
      <c r="G625" s="88">
        <f t="shared" si="28"/>
        <v>0</v>
      </c>
    </row>
    <row r="626" spans="1:7" s="85" customFormat="1" hidden="1">
      <c r="A626" s="101" t="str">
        <f>Invoice!F628</f>
        <v>Exchange rate :</v>
      </c>
      <c r="B626" s="80">
        <f>Invoice!C628</f>
        <v>0</v>
      </c>
      <c r="C626" s="81">
        <f>Invoice!B628</f>
        <v>0</v>
      </c>
      <c r="D626" s="86">
        <f t="shared" si="26"/>
        <v>0</v>
      </c>
      <c r="E626" s="86">
        <f t="shared" si="27"/>
        <v>0</v>
      </c>
      <c r="F626" s="87">
        <f>Invoice!G628</f>
        <v>0</v>
      </c>
      <c r="G626" s="88">
        <f t="shared" si="28"/>
        <v>0</v>
      </c>
    </row>
    <row r="627" spans="1:7" s="85" customFormat="1" hidden="1">
      <c r="A627" s="101" t="str">
        <f>Invoice!F629</f>
        <v>Exchange rate :</v>
      </c>
      <c r="B627" s="80">
        <f>Invoice!C629</f>
        <v>0</v>
      </c>
      <c r="C627" s="81">
        <f>Invoice!B629</f>
        <v>0</v>
      </c>
      <c r="D627" s="86">
        <f t="shared" si="26"/>
        <v>0</v>
      </c>
      <c r="E627" s="86">
        <f t="shared" si="27"/>
        <v>0</v>
      </c>
      <c r="F627" s="87">
        <f>Invoice!G629</f>
        <v>0</v>
      </c>
      <c r="G627" s="88">
        <f t="shared" si="28"/>
        <v>0</v>
      </c>
    </row>
    <row r="628" spans="1:7" s="85" customFormat="1" hidden="1">
      <c r="A628" s="101" t="str">
        <f>Invoice!F630</f>
        <v>Exchange rate :</v>
      </c>
      <c r="B628" s="80">
        <f>Invoice!C630</f>
        <v>0</v>
      </c>
      <c r="C628" s="81">
        <f>Invoice!B630</f>
        <v>0</v>
      </c>
      <c r="D628" s="86">
        <f t="shared" si="26"/>
        <v>0</v>
      </c>
      <c r="E628" s="86">
        <f t="shared" si="27"/>
        <v>0</v>
      </c>
      <c r="F628" s="87">
        <f>Invoice!G630</f>
        <v>0</v>
      </c>
      <c r="G628" s="88">
        <f t="shared" si="28"/>
        <v>0</v>
      </c>
    </row>
    <row r="629" spans="1:7" s="85" customFormat="1" hidden="1">
      <c r="A629" s="101" t="str">
        <f>Invoice!F631</f>
        <v>Exchange rate :</v>
      </c>
      <c r="B629" s="80">
        <f>Invoice!C631</f>
        <v>0</v>
      </c>
      <c r="C629" s="81">
        <f>Invoice!B631</f>
        <v>0</v>
      </c>
      <c r="D629" s="86">
        <f t="shared" si="26"/>
        <v>0</v>
      </c>
      <c r="E629" s="86">
        <f t="shared" si="27"/>
        <v>0</v>
      </c>
      <c r="F629" s="87">
        <f>Invoice!G631</f>
        <v>0</v>
      </c>
      <c r="G629" s="88">
        <f t="shared" si="28"/>
        <v>0</v>
      </c>
    </row>
    <row r="630" spans="1:7" s="85" customFormat="1" hidden="1">
      <c r="A630" s="101" t="str">
        <f>Invoice!F632</f>
        <v>Exchange rate :</v>
      </c>
      <c r="B630" s="80">
        <f>Invoice!C632</f>
        <v>0</v>
      </c>
      <c r="C630" s="81">
        <f>Invoice!B632</f>
        <v>0</v>
      </c>
      <c r="D630" s="86">
        <f t="shared" si="26"/>
        <v>0</v>
      </c>
      <c r="E630" s="86">
        <f t="shared" si="27"/>
        <v>0</v>
      </c>
      <c r="F630" s="87">
        <f>Invoice!G632</f>
        <v>0</v>
      </c>
      <c r="G630" s="88">
        <f t="shared" si="28"/>
        <v>0</v>
      </c>
    </row>
    <row r="631" spans="1:7" s="85" customFormat="1" hidden="1">
      <c r="A631" s="101" t="str">
        <f>Invoice!F633</f>
        <v>Exchange rate :</v>
      </c>
      <c r="B631" s="80">
        <f>Invoice!C633</f>
        <v>0</v>
      </c>
      <c r="C631" s="81">
        <f>Invoice!B633</f>
        <v>0</v>
      </c>
      <c r="D631" s="86">
        <f t="shared" si="26"/>
        <v>0</v>
      </c>
      <c r="E631" s="86">
        <f t="shared" si="27"/>
        <v>0</v>
      </c>
      <c r="F631" s="87">
        <f>Invoice!G633</f>
        <v>0</v>
      </c>
      <c r="G631" s="88">
        <f t="shared" si="28"/>
        <v>0</v>
      </c>
    </row>
    <row r="632" spans="1:7" s="85" customFormat="1" hidden="1">
      <c r="A632" s="101" t="str">
        <f>Invoice!F634</f>
        <v>Exchange rate :</v>
      </c>
      <c r="B632" s="80">
        <f>Invoice!C634</f>
        <v>0</v>
      </c>
      <c r="C632" s="81">
        <f>Invoice!B634</f>
        <v>0</v>
      </c>
      <c r="D632" s="86">
        <f t="shared" si="26"/>
        <v>0</v>
      </c>
      <c r="E632" s="86">
        <f t="shared" si="27"/>
        <v>0</v>
      </c>
      <c r="F632" s="87">
        <f>Invoice!G634</f>
        <v>0</v>
      </c>
      <c r="G632" s="88">
        <f t="shared" si="28"/>
        <v>0</v>
      </c>
    </row>
    <row r="633" spans="1:7" s="85" customFormat="1" hidden="1">
      <c r="A633" s="101" t="str">
        <f>Invoice!F635</f>
        <v>Exchange rate :</v>
      </c>
      <c r="B633" s="80">
        <f>Invoice!C635</f>
        <v>0</v>
      </c>
      <c r="C633" s="81">
        <f>Invoice!B635</f>
        <v>0</v>
      </c>
      <c r="D633" s="86">
        <f t="shared" si="26"/>
        <v>0</v>
      </c>
      <c r="E633" s="86">
        <f t="shared" si="27"/>
        <v>0</v>
      </c>
      <c r="F633" s="87">
        <f>Invoice!G635</f>
        <v>0</v>
      </c>
      <c r="G633" s="88">
        <f t="shared" si="28"/>
        <v>0</v>
      </c>
    </row>
    <row r="634" spans="1:7" s="85" customFormat="1" hidden="1">
      <c r="A634" s="101" t="str">
        <f>Invoice!F636</f>
        <v>Exchange rate :</v>
      </c>
      <c r="B634" s="80">
        <f>Invoice!C636</f>
        <v>0</v>
      </c>
      <c r="C634" s="81">
        <f>Invoice!B636</f>
        <v>0</v>
      </c>
      <c r="D634" s="86">
        <f t="shared" si="26"/>
        <v>0</v>
      </c>
      <c r="E634" s="86">
        <f t="shared" si="27"/>
        <v>0</v>
      </c>
      <c r="F634" s="87">
        <f>Invoice!G636</f>
        <v>0</v>
      </c>
      <c r="G634" s="88">
        <f t="shared" si="28"/>
        <v>0</v>
      </c>
    </row>
    <row r="635" spans="1:7" s="85" customFormat="1" hidden="1">
      <c r="A635" s="101" t="str">
        <f>Invoice!F637</f>
        <v>Exchange rate :</v>
      </c>
      <c r="B635" s="80">
        <f>Invoice!C637</f>
        <v>0</v>
      </c>
      <c r="C635" s="81">
        <f>Invoice!B637</f>
        <v>0</v>
      </c>
      <c r="D635" s="86">
        <f t="shared" si="26"/>
        <v>0</v>
      </c>
      <c r="E635" s="86">
        <f t="shared" si="27"/>
        <v>0</v>
      </c>
      <c r="F635" s="87">
        <f>Invoice!G637</f>
        <v>0</v>
      </c>
      <c r="G635" s="88">
        <f t="shared" si="28"/>
        <v>0</v>
      </c>
    </row>
    <row r="636" spans="1:7" s="85" customFormat="1" hidden="1">
      <c r="A636" s="101" t="str">
        <f>Invoice!F638</f>
        <v>Exchange rate :</v>
      </c>
      <c r="B636" s="80">
        <f>Invoice!C638</f>
        <v>0</v>
      </c>
      <c r="C636" s="81">
        <f>Invoice!B638</f>
        <v>0</v>
      </c>
      <c r="D636" s="86">
        <f t="shared" si="26"/>
        <v>0</v>
      </c>
      <c r="E636" s="86">
        <f t="shared" si="27"/>
        <v>0</v>
      </c>
      <c r="F636" s="87">
        <f>Invoice!G638</f>
        <v>0</v>
      </c>
      <c r="G636" s="88">
        <f t="shared" si="28"/>
        <v>0</v>
      </c>
    </row>
    <row r="637" spans="1:7" s="85" customFormat="1" hidden="1">
      <c r="A637" s="101" t="str">
        <f>Invoice!F639</f>
        <v>Exchange rate :</v>
      </c>
      <c r="B637" s="80">
        <f>Invoice!C639</f>
        <v>0</v>
      </c>
      <c r="C637" s="81">
        <f>Invoice!B639</f>
        <v>0</v>
      </c>
      <c r="D637" s="86">
        <f t="shared" si="26"/>
        <v>0</v>
      </c>
      <c r="E637" s="86">
        <f t="shared" si="27"/>
        <v>0</v>
      </c>
      <c r="F637" s="87">
        <f>Invoice!G639</f>
        <v>0</v>
      </c>
      <c r="G637" s="88">
        <f t="shared" si="28"/>
        <v>0</v>
      </c>
    </row>
    <row r="638" spans="1:7" s="85" customFormat="1" hidden="1">
      <c r="A638" s="101" t="str">
        <f>Invoice!F640</f>
        <v>Exchange rate :</v>
      </c>
      <c r="B638" s="80">
        <f>Invoice!C640</f>
        <v>0</v>
      </c>
      <c r="C638" s="81">
        <f>Invoice!B640</f>
        <v>0</v>
      </c>
      <c r="D638" s="86">
        <f t="shared" si="26"/>
        <v>0</v>
      </c>
      <c r="E638" s="86">
        <f t="shared" si="27"/>
        <v>0</v>
      </c>
      <c r="F638" s="87">
        <f>Invoice!G640</f>
        <v>0</v>
      </c>
      <c r="G638" s="88">
        <f t="shared" si="28"/>
        <v>0</v>
      </c>
    </row>
    <row r="639" spans="1:7" s="85" customFormat="1" hidden="1">
      <c r="A639" s="101" t="str">
        <f>Invoice!F641</f>
        <v>Exchange rate :</v>
      </c>
      <c r="B639" s="80">
        <f>Invoice!C641</f>
        <v>0</v>
      </c>
      <c r="C639" s="81">
        <f>Invoice!B641</f>
        <v>0</v>
      </c>
      <c r="D639" s="86">
        <f t="shared" si="26"/>
        <v>0</v>
      </c>
      <c r="E639" s="86">
        <f t="shared" si="27"/>
        <v>0</v>
      </c>
      <c r="F639" s="87">
        <f>Invoice!G641</f>
        <v>0</v>
      </c>
      <c r="G639" s="88">
        <f t="shared" si="28"/>
        <v>0</v>
      </c>
    </row>
    <row r="640" spans="1:7" s="85" customFormat="1" hidden="1">
      <c r="A640" s="101" t="str">
        <f>Invoice!F642</f>
        <v>Exchange rate :</v>
      </c>
      <c r="B640" s="80">
        <f>Invoice!C642</f>
        <v>0</v>
      </c>
      <c r="C640" s="81">
        <f>Invoice!B642</f>
        <v>0</v>
      </c>
      <c r="D640" s="86">
        <f t="shared" si="26"/>
        <v>0</v>
      </c>
      <c r="E640" s="86">
        <f t="shared" si="27"/>
        <v>0</v>
      </c>
      <c r="F640" s="87">
        <f>Invoice!G642</f>
        <v>0</v>
      </c>
      <c r="G640" s="88">
        <f t="shared" si="28"/>
        <v>0</v>
      </c>
    </row>
    <row r="641" spans="1:7" s="85" customFormat="1" hidden="1">
      <c r="A641" s="101" t="str">
        <f>Invoice!F643</f>
        <v>Exchange rate :</v>
      </c>
      <c r="B641" s="80">
        <f>Invoice!C643</f>
        <v>0</v>
      </c>
      <c r="C641" s="81">
        <f>Invoice!B643</f>
        <v>0</v>
      </c>
      <c r="D641" s="86">
        <f t="shared" ref="D641:D704" si="29">F641/$D$14</f>
        <v>0</v>
      </c>
      <c r="E641" s="86">
        <f t="shared" ref="E641:E704" si="30">G641/$D$14</f>
        <v>0</v>
      </c>
      <c r="F641" s="87">
        <f>Invoice!G643</f>
        <v>0</v>
      </c>
      <c r="G641" s="88">
        <f t="shared" ref="G641:G704" si="31">C641*F641</f>
        <v>0</v>
      </c>
    </row>
    <row r="642" spans="1:7" s="85" customFormat="1" hidden="1">
      <c r="A642" s="101" t="str">
        <f>Invoice!F644</f>
        <v>Exchange rate :</v>
      </c>
      <c r="B642" s="80">
        <f>Invoice!C644</f>
        <v>0</v>
      </c>
      <c r="C642" s="81">
        <f>Invoice!B644</f>
        <v>0</v>
      </c>
      <c r="D642" s="86">
        <f t="shared" si="29"/>
        <v>0</v>
      </c>
      <c r="E642" s="86">
        <f t="shared" si="30"/>
        <v>0</v>
      </c>
      <c r="F642" s="87">
        <f>Invoice!G644</f>
        <v>0</v>
      </c>
      <c r="G642" s="88">
        <f t="shared" si="31"/>
        <v>0</v>
      </c>
    </row>
    <row r="643" spans="1:7" s="85" customFormat="1" hidden="1">
      <c r="A643" s="101" t="str">
        <f>Invoice!F645</f>
        <v>Exchange rate :</v>
      </c>
      <c r="B643" s="80">
        <f>Invoice!C645</f>
        <v>0</v>
      </c>
      <c r="C643" s="81">
        <f>Invoice!B645</f>
        <v>0</v>
      </c>
      <c r="D643" s="86">
        <f t="shared" si="29"/>
        <v>0</v>
      </c>
      <c r="E643" s="86">
        <f t="shared" si="30"/>
        <v>0</v>
      </c>
      <c r="F643" s="87">
        <f>Invoice!G645</f>
        <v>0</v>
      </c>
      <c r="G643" s="88">
        <f t="shared" si="31"/>
        <v>0</v>
      </c>
    </row>
    <row r="644" spans="1:7" s="85" customFormat="1" hidden="1">
      <c r="A644" s="101" t="str">
        <f>Invoice!F646</f>
        <v>Exchange rate :</v>
      </c>
      <c r="B644" s="80">
        <f>Invoice!C646</f>
        <v>0</v>
      </c>
      <c r="C644" s="81">
        <f>Invoice!B646</f>
        <v>0</v>
      </c>
      <c r="D644" s="86">
        <f t="shared" si="29"/>
        <v>0</v>
      </c>
      <c r="E644" s="86">
        <f t="shared" si="30"/>
        <v>0</v>
      </c>
      <c r="F644" s="87">
        <f>Invoice!G646</f>
        <v>0</v>
      </c>
      <c r="G644" s="88">
        <f t="shared" si="31"/>
        <v>0</v>
      </c>
    </row>
    <row r="645" spans="1:7" s="85" customFormat="1" hidden="1">
      <c r="A645" s="101" t="str">
        <f>Invoice!F647</f>
        <v>Exchange rate :</v>
      </c>
      <c r="B645" s="80">
        <f>Invoice!C647</f>
        <v>0</v>
      </c>
      <c r="C645" s="81">
        <f>Invoice!B647</f>
        <v>0</v>
      </c>
      <c r="D645" s="86">
        <f t="shared" si="29"/>
        <v>0</v>
      </c>
      <c r="E645" s="86">
        <f t="shared" si="30"/>
        <v>0</v>
      </c>
      <c r="F645" s="87">
        <f>Invoice!G647</f>
        <v>0</v>
      </c>
      <c r="G645" s="88">
        <f t="shared" si="31"/>
        <v>0</v>
      </c>
    </row>
    <row r="646" spans="1:7" s="85" customFormat="1" hidden="1">
      <c r="A646" s="101" t="str">
        <f>Invoice!F648</f>
        <v>Exchange rate :</v>
      </c>
      <c r="B646" s="80">
        <f>Invoice!C648</f>
        <v>0</v>
      </c>
      <c r="C646" s="81">
        <f>Invoice!B648</f>
        <v>0</v>
      </c>
      <c r="D646" s="86">
        <f t="shared" si="29"/>
        <v>0</v>
      </c>
      <c r="E646" s="86">
        <f t="shared" si="30"/>
        <v>0</v>
      </c>
      <c r="F646" s="87">
        <f>Invoice!G648</f>
        <v>0</v>
      </c>
      <c r="G646" s="88">
        <f t="shared" si="31"/>
        <v>0</v>
      </c>
    </row>
    <row r="647" spans="1:7" s="85" customFormat="1" hidden="1">
      <c r="A647" s="101" t="str">
        <f>Invoice!F649</f>
        <v>Exchange rate :</v>
      </c>
      <c r="B647" s="80">
        <f>Invoice!C649</f>
        <v>0</v>
      </c>
      <c r="C647" s="81">
        <f>Invoice!B649</f>
        <v>0</v>
      </c>
      <c r="D647" s="86">
        <f t="shared" si="29"/>
        <v>0</v>
      </c>
      <c r="E647" s="86">
        <f t="shared" si="30"/>
        <v>0</v>
      </c>
      <c r="F647" s="87">
        <f>Invoice!G649</f>
        <v>0</v>
      </c>
      <c r="G647" s="88">
        <f t="shared" si="31"/>
        <v>0</v>
      </c>
    </row>
    <row r="648" spans="1:7" s="85" customFormat="1" hidden="1">
      <c r="A648" s="101" t="str">
        <f>Invoice!F650</f>
        <v>Exchange rate :</v>
      </c>
      <c r="B648" s="80">
        <f>Invoice!C650</f>
        <v>0</v>
      </c>
      <c r="C648" s="81">
        <f>Invoice!B650</f>
        <v>0</v>
      </c>
      <c r="D648" s="86">
        <f t="shared" si="29"/>
        <v>0</v>
      </c>
      <c r="E648" s="86">
        <f t="shared" si="30"/>
        <v>0</v>
      </c>
      <c r="F648" s="87">
        <f>Invoice!G650</f>
        <v>0</v>
      </c>
      <c r="G648" s="88">
        <f t="shared" si="31"/>
        <v>0</v>
      </c>
    </row>
    <row r="649" spans="1:7" s="85" customFormat="1" hidden="1">
      <c r="A649" s="101" t="str">
        <f>Invoice!F651</f>
        <v>Exchange rate :</v>
      </c>
      <c r="B649" s="80">
        <f>Invoice!C651</f>
        <v>0</v>
      </c>
      <c r="C649" s="81">
        <f>Invoice!B651</f>
        <v>0</v>
      </c>
      <c r="D649" s="86">
        <f t="shared" si="29"/>
        <v>0</v>
      </c>
      <c r="E649" s="86">
        <f t="shared" si="30"/>
        <v>0</v>
      </c>
      <c r="F649" s="87">
        <f>Invoice!G651</f>
        <v>0</v>
      </c>
      <c r="G649" s="88">
        <f t="shared" si="31"/>
        <v>0</v>
      </c>
    </row>
    <row r="650" spans="1:7" s="85" customFormat="1" hidden="1">
      <c r="A650" s="101" t="str">
        <f>Invoice!F652</f>
        <v>Exchange rate :</v>
      </c>
      <c r="B650" s="80">
        <f>Invoice!C652</f>
        <v>0</v>
      </c>
      <c r="C650" s="81">
        <f>Invoice!B652</f>
        <v>0</v>
      </c>
      <c r="D650" s="86">
        <f t="shared" si="29"/>
        <v>0</v>
      </c>
      <c r="E650" s="86">
        <f t="shared" si="30"/>
        <v>0</v>
      </c>
      <c r="F650" s="87">
        <f>Invoice!G652</f>
        <v>0</v>
      </c>
      <c r="G650" s="88">
        <f t="shared" si="31"/>
        <v>0</v>
      </c>
    </row>
    <row r="651" spans="1:7" s="85" customFormat="1" hidden="1">
      <c r="A651" s="101" t="str">
        <f>Invoice!F653</f>
        <v>Exchange rate :</v>
      </c>
      <c r="B651" s="80">
        <f>Invoice!C653</f>
        <v>0</v>
      </c>
      <c r="C651" s="81">
        <f>Invoice!B653</f>
        <v>0</v>
      </c>
      <c r="D651" s="86">
        <f t="shared" si="29"/>
        <v>0</v>
      </c>
      <c r="E651" s="86">
        <f t="shared" si="30"/>
        <v>0</v>
      </c>
      <c r="F651" s="87">
        <f>Invoice!G653</f>
        <v>0</v>
      </c>
      <c r="G651" s="88">
        <f t="shared" si="31"/>
        <v>0</v>
      </c>
    </row>
    <row r="652" spans="1:7" s="85" customFormat="1" hidden="1">
      <c r="A652" s="101" t="str">
        <f>Invoice!F654</f>
        <v>Exchange rate :</v>
      </c>
      <c r="B652" s="80">
        <f>Invoice!C654</f>
        <v>0</v>
      </c>
      <c r="C652" s="81">
        <f>Invoice!B654</f>
        <v>0</v>
      </c>
      <c r="D652" s="86">
        <f t="shared" si="29"/>
        <v>0</v>
      </c>
      <c r="E652" s="86">
        <f t="shared" si="30"/>
        <v>0</v>
      </c>
      <c r="F652" s="87">
        <f>Invoice!G654</f>
        <v>0</v>
      </c>
      <c r="G652" s="88">
        <f t="shared" si="31"/>
        <v>0</v>
      </c>
    </row>
    <row r="653" spans="1:7" s="85" customFormat="1" hidden="1">
      <c r="A653" s="101" t="str">
        <f>Invoice!F655</f>
        <v>Exchange rate :</v>
      </c>
      <c r="B653" s="80">
        <f>Invoice!C655</f>
        <v>0</v>
      </c>
      <c r="C653" s="81">
        <f>Invoice!B655</f>
        <v>0</v>
      </c>
      <c r="D653" s="86">
        <f t="shared" si="29"/>
        <v>0</v>
      </c>
      <c r="E653" s="86">
        <f t="shared" si="30"/>
        <v>0</v>
      </c>
      <c r="F653" s="87">
        <f>Invoice!G655</f>
        <v>0</v>
      </c>
      <c r="G653" s="88">
        <f t="shared" si="31"/>
        <v>0</v>
      </c>
    </row>
    <row r="654" spans="1:7" s="85" customFormat="1" hidden="1">
      <c r="A654" s="101" t="str">
        <f>Invoice!F656</f>
        <v>Exchange rate :</v>
      </c>
      <c r="B654" s="80">
        <f>Invoice!C656</f>
        <v>0</v>
      </c>
      <c r="C654" s="81">
        <f>Invoice!B656</f>
        <v>0</v>
      </c>
      <c r="D654" s="86">
        <f t="shared" si="29"/>
        <v>0</v>
      </c>
      <c r="E654" s="86">
        <f t="shared" si="30"/>
        <v>0</v>
      </c>
      <c r="F654" s="87">
        <f>Invoice!G656</f>
        <v>0</v>
      </c>
      <c r="G654" s="88">
        <f t="shared" si="31"/>
        <v>0</v>
      </c>
    </row>
    <row r="655" spans="1:7" s="85" customFormat="1" hidden="1">
      <c r="A655" s="101" t="str">
        <f>Invoice!F657</f>
        <v>Exchange rate :</v>
      </c>
      <c r="B655" s="80">
        <f>Invoice!C657</f>
        <v>0</v>
      </c>
      <c r="C655" s="81">
        <f>Invoice!B657</f>
        <v>0</v>
      </c>
      <c r="D655" s="86">
        <f t="shared" si="29"/>
        <v>0</v>
      </c>
      <c r="E655" s="86">
        <f t="shared" si="30"/>
        <v>0</v>
      </c>
      <c r="F655" s="87">
        <f>Invoice!G657</f>
        <v>0</v>
      </c>
      <c r="G655" s="88">
        <f t="shared" si="31"/>
        <v>0</v>
      </c>
    </row>
    <row r="656" spans="1:7" s="85" customFormat="1" hidden="1">
      <c r="A656" s="101" t="str">
        <f>Invoice!F658</f>
        <v>Exchange rate :</v>
      </c>
      <c r="B656" s="80">
        <f>Invoice!C658</f>
        <v>0</v>
      </c>
      <c r="C656" s="81">
        <f>Invoice!B658</f>
        <v>0</v>
      </c>
      <c r="D656" s="86">
        <f t="shared" si="29"/>
        <v>0</v>
      </c>
      <c r="E656" s="86">
        <f t="shared" si="30"/>
        <v>0</v>
      </c>
      <c r="F656" s="87">
        <f>Invoice!G658</f>
        <v>0</v>
      </c>
      <c r="G656" s="88">
        <f t="shared" si="31"/>
        <v>0</v>
      </c>
    </row>
    <row r="657" spans="1:7" s="85" customFormat="1" hidden="1">
      <c r="A657" s="101" t="str">
        <f>Invoice!F659</f>
        <v>Exchange rate :</v>
      </c>
      <c r="B657" s="80">
        <f>Invoice!C659</f>
        <v>0</v>
      </c>
      <c r="C657" s="81">
        <f>Invoice!B659</f>
        <v>0</v>
      </c>
      <c r="D657" s="86">
        <f t="shared" si="29"/>
        <v>0</v>
      </c>
      <c r="E657" s="86">
        <f t="shared" si="30"/>
        <v>0</v>
      </c>
      <c r="F657" s="87">
        <f>Invoice!G659</f>
        <v>0</v>
      </c>
      <c r="G657" s="88">
        <f t="shared" si="31"/>
        <v>0</v>
      </c>
    </row>
    <row r="658" spans="1:7" s="85" customFormat="1" hidden="1">
      <c r="A658" s="101" t="str">
        <f>Invoice!F660</f>
        <v>Exchange rate :</v>
      </c>
      <c r="B658" s="80">
        <f>Invoice!C660</f>
        <v>0</v>
      </c>
      <c r="C658" s="81">
        <f>Invoice!B660</f>
        <v>0</v>
      </c>
      <c r="D658" s="86">
        <f t="shared" si="29"/>
        <v>0</v>
      </c>
      <c r="E658" s="86">
        <f t="shared" si="30"/>
        <v>0</v>
      </c>
      <c r="F658" s="87">
        <f>Invoice!G660</f>
        <v>0</v>
      </c>
      <c r="G658" s="88">
        <f t="shared" si="31"/>
        <v>0</v>
      </c>
    </row>
    <row r="659" spans="1:7" s="85" customFormat="1" hidden="1">
      <c r="A659" s="101" t="str">
        <f>Invoice!F661</f>
        <v>Exchange rate :</v>
      </c>
      <c r="B659" s="80">
        <f>Invoice!C661</f>
        <v>0</v>
      </c>
      <c r="C659" s="81">
        <f>Invoice!B661</f>
        <v>0</v>
      </c>
      <c r="D659" s="86">
        <f t="shared" si="29"/>
        <v>0</v>
      </c>
      <c r="E659" s="86">
        <f t="shared" si="30"/>
        <v>0</v>
      </c>
      <c r="F659" s="87">
        <f>Invoice!G661</f>
        <v>0</v>
      </c>
      <c r="G659" s="88">
        <f t="shared" si="31"/>
        <v>0</v>
      </c>
    </row>
    <row r="660" spans="1:7" s="85" customFormat="1" hidden="1">
      <c r="A660" s="101" t="str">
        <f>Invoice!F662</f>
        <v>Exchange rate :</v>
      </c>
      <c r="B660" s="80">
        <f>Invoice!C662</f>
        <v>0</v>
      </c>
      <c r="C660" s="81">
        <f>Invoice!B662</f>
        <v>0</v>
      </c>
      <c r="D660" s="86">
        <f t="shared" si="29"/>
        <v>0</v>
      </c>
      <c r="E660" s="86">
        <f t="shared" si="30"/>
        <v>0</v>
      </c>
      <c r="F660" s="87">
        <f>Invoice!G662</f>
        <v>0</v>
      </c>
      <c r="G660" s="88">
        <f t="shared" si="31"/>
        <v>0</v>
      </c>
    </row>
    <row r="661" spans="1:7" s="85" customFormat="1" hidden="1">
      <c r="A661" s="101" t="str">
        <f>Invoice!F663</f>
        <v>Exchange rate :</v>
      </c>
      <c r="B661" s="80">
        <f>Invoice!C663</f>
        <v>0</v>
      </c>
      <c r="C661" s="81">
        <f>Invoice!B663</f>
        <v>0</v>
      </c>
      <c r="D661" s="86">
        <f t="shared" si="29"/>
        <v>0</v>
      </c>
      <c r="E661" s="86">
        <f t="shared" si="30"/>
        <v>0</v>
      </c>
      <c r="F661" s="87">
        <f>Invoice!G663</f>
        <v>0</v>
      </c>
      <c r="G661" s="88">
        <f t="shared" si="31"/>
        <v>0</v>
      </c>
    </row>
    <row r="662" spans="1:7" s="85" customFormat="1" hidden="1">
      <c r="A662" s="101" t="str">
        <f>Invoice!F664</f>
        <v>Exchange rate :</v>
      </c>
      <c r="B662" s="80">
        <f>Invoice!C664</f>
        <v>0</v>
      </c>
      <c r="C662" s="81">
        <f>Invoice!B664</f>
        <v>0</v>
      </c>
      <c r="D662" s="86">
        <f t="shared" si="29"/>
        <v>0</v>
      </c>
      <c r="E662" s="86">
        <f t="shared" si="30"/>
        <v>0</v>
      </c>
      <c r="F662" s="87">
        <f>Invoice!G664</f>
        <v>0</v>
      </c>
      <c r="G662" s="88">
        <f t="shared" si="31"/>
        <v>0</v>
      </c>
    </row>
    <row r="663" spans="1:7" s="85" customFormat="1" hidden="1">
      <c r="A663" s="101" t="str">
        <f>Invoice!F665</f>
        <v>Exchange rate :</v>
      </c>
      <c r="B663" s="80">
        <f>Invoice!C665</f>
        <v>0</v>
      </c>
      <c r="C663" s="81">
        <f>Invoice!B665</f>
        <v>0</v>
      </c>
      <c r="D663" s="86">
        <f t="shared" si="29"/>
        <v>0</v>
      </c>
      <c r="E663" s="86">
        <f t="shared" si="30"/>
        <v>0</v>
      </c>
      <c r="F663" s="87">
        <f>Invoice!G665</f>
        <v>0</v>
      </c>
      <c r="G663" s="88">
        <f t="shared" si="31"/>
        <v>0</v>
      </c>
    </row>
    <row r="664" spans="1:7" s="85" customFormat="1" hidden="1">
      <c r="A664" s="101" t="str">
        <f>Invoice!F666</f>
        <v>Exchange rate :</v>
      </c>
      <c r="B664" s="80">
        <f>Invoice!C666</f>
        <v>0</v>
      </c>
      <c r="C664" s="81">
        <f>Invoice!B666</f>
        <v>0</v>
      </c>
      <c r="D664" s="86">
        <f t="shared" si="29"/>
        <v>0</v>
      </c>
      <c r="E664" s="86">
        <f t="shared" si="30"/>
        <v>0</v>
      </c>
      <c r="F664" s="87">
        <f>Invoice!G666</f>
        <v>0</v>
      </c>
      <c r="G664" s="88">
        <f t="shared" si="31"/>
        <v>0</v>
      </c>
    </row>
    <row r="665" spans="1:7" s="85" customFormat="1" hidden="1">
      <c r="A665" s="101" t="str">
        <f>Invoice!F667</f>
        <v>Exchange rate :</v>
      </c>
      <c r="B665" s="80">
        <f>Invoice!C667</f>
        <v>0</v>
      </c>
      <c r="C665" s="81">
        <f>Invoice!B667</f>
        <v>0</v>
      </c>
      <c r="D665" s="86">
        <f t="shared" si="29"/>
        <v>0</v>
      </c>
      <c r="E665" s="86">
        <f t="shared" si="30"/>
        <v>0</v>
      </c>
      <c r="F665" s="87">
        <f>Invoice!G667</f>
        <v>0</v>
      </c>
      <c r="G665" s="88">
        <f t="shared" si="31"/>
        <v>0</v>
      </c>
    </row>
    <row r="666" spans="1:7" s="85" customFormat="1" hidden="1">
      <c r="A666" s="101" t="str">
        <f>Invoice!F668</f>
        <v>Exchange rate :</v>
      </c>
      <c r="B666" s="80">
        <f>Invoice!C668</f>
        <v>0</v>
      </c>
      <c r="C666" s="81">
        <f>Invoice!B668</f>
        <v>0</v>
      </c>
      <c r="D666" s="86">
        <f t="shared" si="29"/>
        <v>0</v>
      </c>
      <c r="E666" s="86">
        <f t="shared" si="30"/>
        <v>0</v>
      </c>
      <c r="F666" s="87">
        <f>Invoice!G668</f>
        <v>0</v>
      </c>
      <c r="G666" s="88">
        <f t="shared" si="31"/>
        <v>0</v>
      </c>
    </row>
    <row r="667" spans="1:7" s="85" customFormat="1" hidden="1">
      <c r="A667" s="101" t="str">
        <f>Invoice!F669</f>
        <v>Exchange rate :</v>
      </c>
      <c r="B667" s="80">
        <f>Invoice!C669</f>
        <v>0</v>
      </c>
      <c r="C667" s="81">
        <f>Invoice!B669</f>
        <v>0</v>
      </c>
      <c r="D667" s="86">
        <f t="shared" si="29"/>
        <v>0</v>
      </c>
      <c r="E667" s="86">
        <f t="shared" si="30"/>
        <v>0</v>
      </c>
      <c r="F667" s="87">
        <f>Invoice!G669</f>
        <v>0</v>
      </c>
      <c r="G667" s="88">
        <f t="shared" si="31"/>
        <v>0</v>
      </c>
    </row>
    <row r="668" spans="1:7" s="85" customFormat="1" hidden="1">
      <c r="A668" s="101" t="str">
        <f>Invoice!F670</f>
        <v>Exchange rate :</v>
      </c>
      <c r="B668" s="80">
        <f>Invoice!C670</f>
        <v>0</v>
      </c>
      <c r="C668" s="81">
        <f>Invoice!B670</f>
        <v>0</v>
      </c>
      <c r="D668" s="86">
        <f t="shared" si="29"/>
        <v>0</v>
      </c>
      <c r="E668" s="86">
        <f t="shared" si="30"/>
        <v>0</v>
      </c>
      <c r="F668" s="87">
        <f>Invoice!G670</f>
        <v>0</v>
      </c>
      <c r="G668" s="88">
        <f t="shared" si="31"/>
        <v>0</v>
      </c>
    </row>
    <row r="669" spans="1:7" s="85" customFormat="1" hidden="1">
      <c r="A669" s="101" t="str">
        <f>Invoice!F671</f>
        <v>Exchange rate :</v>
      </c>
      <c r="B669" s="80">
        <f>Invoice!C671</f>
        <v>0</v>
      </c>
      <c r="C669" s="81">
        <f>Invoice!B671</f>
        <v>0</v>
      </c>
      <c r="D669" s="86">
        <f t="shared" si="29"/>
        <v>0</v>
      </c>
      <c r="E669" s="86">
        <f t="shared" si="30"/>
        <v>0</v>
      </c>
      <c r="F669" s="87">
        <f>Invoice!G671</f>
        <v>0</v>
      </c>
      <c r="G669" s="88">
        <f t="shared" si="31"/>
        <v>0</v>
      </c>
    </row>
    <row r="670" spans="1:7" s="85" customFormat="1" hidden="1">
      <c r="A670" s="101" t="str">
        <f>Invoice!F672</f>
        <v>Exchange rate :</v>
      </c>
      <c r="B670" s="80">
        <f>Invoice!C672</f>
        <v>0</v>
      </c>
      <c r="C670" s="81">
        <f>Invoice!B672</f>
        <v>0</v>
      </c>
      <c r="D670" s="86">
        <f t="shared" si="29"/>
        <v>0</v>
      </c>
      <c r="E670" s="86">
        <f t="shared" si="30"/>
        <v>0</v>
      </c>
      <c r="F670" s="87">
        <f>Invoice!G672</f>
        <v>0</v>
      </c>
      <c r="G670" s="88">
        <f t="shared" si="31"/>
        <v>0</v>
      </c>
    </row>
    <row r="671" spans="1:7" s="85" customFormat="1" hidden="1">
      <c r="A671" s="101" t="str">
        <f>Invoice!F673</f>
        <v>Exchange rate :</v>
      </c>
      <c r="B671" s="80">
        <f>Invoice!C673</f>
        <v>0</v>
      </c>
      <c r="C671" s="81">
        <f>Invoice!B673</f>
        <v>0</v>
      </c>
      <c r="D671" s="86">
        <f t="shared" si="29"/>
        <v>0</v>
      </c>
      <c r="E671" s="86">
        <f t="shared" si="30"/>
        <v>0</v>
      </c>
      <c r="F671" s="87">
        <f>Invoice!G673</f>
        <v>0</v>
      </c>
      <c r="G671" s="88">
        <f t="shared" si="31"/>
        <v>0</v>
      </c>
    </row>
    <row r="672" spans="1:7" s="85" customFormat="1" hidden="1">
      <c r="A672" s="101" t="str">
        <f>Invoice!F674</f>
        <v>Exchange rate :</v>
      </c>
      <c r="B672" s="80">
        <f>Invoice!C674</f>
        <v>0</v>
      </c>
      <c r="C672" s="81">
        <f>Invoice!B674</f>
        <v>0</v>
      </c>
      <c r="D672" s="86">
        <f t="shared" si="29"/>
        <v>0</v>
      </c>
      <c r="E672" s="86">
        <f t="shared" si="30"/>
        <v>0</v>
      </c>
      <c r="F672" s="87">
        <f>Invoice!G674</f>
        <v>0</v>
      </c>
      <c r="G672" s="88">
        <f t="shared" si="31"/>
        <v>0</v>
      </c>
    </row>
    <row r="673" spans="1:7" s="85" customFormat="1" hidden="1">
      <c r="A673" s="101" t="str">
        <f>Invoice!F675</f>
        <v>Exchange rate :</v>
      </c>
      <c r="B673" s="80">
        <f>Invoice!C675</f>
        <v>0</v>
      </c>
      <c r="C673" s="81">
        <f>Invoice!B675</f>
        <v>0</v>
      </c>
      <c r="D673" s="86">
        <f t="shared" si="29"/>
        <v>0</v>
      </c>
      <c r="E673" s="86">
        <f t="shared" si="30"/>
        <v>0</v>
      </c>
      <c r="F673" s="87">
        <f>Invoice!G675</f>
        <v>0</v>
      </c>
      <c r="G673" s="88">
        <f t="shared" si="31"/>
        <v>0</v>
      </c>
    </row>
    <row r="674" spans="1:7" s="85" customFormat="1" hidden="1">
      <c r="A674" s="101" t="str">
        <f>Invoice!F676</f>
        <v>Exchange rate :</v>
      </c>
      <c r="B674" s="80">
        <f>Invoice!C676</f>
        <v>0</v>
      </c>
      <c r="C674" s="81">
        <f>Invoice!B676</f>
        <v>0</v>
      </c>
      <c r="D674" s="86">
        <f t="shared" si="29"/>
        <v>0</v>
      </c>
      <c r="E674" s="86">
        <f t="shared" si="30"/>
        <v>0</v>
      </c>
      <c r="F674" s="87">
        <f>Invoice!G676</f>
        <v>0</v>
      </c>
      <c r="G674" s="88">
        <f t="shared" si="31"/>
        <v>0</v>
      </c>
    </row>
    <row r="675" spans="1:7" s="85" customFormat="1" hidden="1">
      <c r="A675" s="101" t="str">
        <f>Invoice!F677</f>
        <v>Exchange rate :</v>
      </c>
      <c r="B675" s="80">
        <f>Invoice!C677</f>
        <v>0</v>
      </c>
      <c r="C675" s="81">
        <f>Invoice!B677</f>
        <v>0</v>
      </c>
      <c r="D675" s="86">
        <f t="shared" si="29"/>
        <v>0</v>
      </c>
      <c r="E675" s="86">
        <f t="shared" si="30"/>
        <v>0</v>
      </c>
      <c r="F675" s="87">
        <f>Invoice!G677</f>
        <v>0</v>
      </c>
      <c r="G675" s="88">
        <f t="shared" si="31"/>
        <v>0</v>
      </c>
    </row>
    <row r="676" spans="1:7" s="85" customFormat="1" hidden="1">
      <c r="A676" s="101" t="str">
        <f>Invoice!F678</f>
        <v>Exchange rate :</v>
      </c>
      <c r="B676" s="80">
        <f>Invoice!C678</f>
        <v>0</v>
      </c>
      <c r="C676" s="81">
        <f>Invoice!B678</f>
        <v>0</v>
      </c>
      <c r="D676" s="86">
        <f t="shared" si="29"/>
        <v>0</v>
      </c>
      <c r="E676" s="86">
        <f t="shared" si="30"/>
        <v>0</v>
      </c>
      <c r="F676" s="87">
        <f>Invoice!G678</f>
        <v>0</v>
      </c>
      <c r="G676" s="88">
        <f t="shared" si="31"/>
        <v>0</v>
      </c>
    </row>
    <row r="677" spans="1:7" s="85" customFormat="1" hidden="1">
      <c r="A677" s="101" t="str">
        <f>Invoice!F679</f>
        <v>Exchange rate :</v>
      </c>
      <c r="B677" s="80">
        <f>Invoice!C679</f>
        <v>0</v>
      </c>
      <c r="C677" s="81">
        <f>Invoice!B679</f>
        <v>0</v>
      </c>
      <c r="D677" s="86">
        <f t="shared" si="29"/>
        <v>0</v>
      </c>
      <c r="E677" s="86">
        <f t="shared" si="30"/>
        <v>0</v>
      </c>
      <c r="F677" s="87">
        <f>Invoice!G679</f>
        <v>0</v>
      </c>
      <c r="G677" s="88">
        <f t="shared" si="31"/>
        <v>0</v>
      </c>
    </row>
    <row r="678" spans="1:7" s="85" customFormat="1" hidden="1">
      <c r="A678" s="101" t="str">
        <f>Invoice!F680</f>
        <v>Exchange rate :</v>
      </c>
      <c r="B678" s="80">
        <f>Invoice!C680</f>
        <v>0</v>
      </c>
      <c r="C678" s="81">
        <f>Invoice!B680</f>
        <v>0</v>
      </c>
      <c r="D678" s="86">
        <f t="shared" si="29"/>
        <v>0</v>
      </c>
      <c r="E678" s="86">
        <f t="shared" si="30"/>
        <v>0</v>
      </c>
      <c r="F678" s="87">
        <f>Invoice!G680</f>
        <v>0</v>
      </c>
      <c r="G678" s="88">
        <f t="shared" si="31"/>
        <v>0</v>
      </c>
    </row>
    <row r="679" spans="1:7" s="85" customFormat="1" hidden="1">
      <c r="A679" s="101" t="str">
        <f>Invoice!F681</f>
        <v>Exchange rate :</v>
      </c>
      <c r="B679" s="80">
        <f>Invoice!C681</f>
        <v>0</v>
      </c>
      <c r="C679" s="81">
        <f>Invoice!B681</f>
        <v>0</v>
      </c>
      <c r="D679" s="86">
        <f t="shared" si="29"/>
        <v>0</v>
      </c>
      <c r="E679" s="86">
        <f t="shared" si="30"/>
        <v>0</v>
      </c>
      <c r="F679" s="87">
        <f>Invoice!G681</f>
        <v>0</v>
      </c>
      <c r="G679" s="88">
        <f t="shared" si="31"/>
        <v>0</v>
      </c>
    </row>
    <row r="680" spans="1:7" s="85" customFormat="1" hidden="1">
      <c r="A680" s="101" t="str">
        <f>Invoice!F682</f>
        <v>Exchange rate :</v>
      </c>
      <c r="B680" s="80">
        <f>Invoice!C682</f>
        <v>0</v>
      </c>
      <c r="C680" s="81">
        <f>Invoice!B682</f>
        <v>0</v>
      </c>
      <c r="D680" s="86">
        <f t="shared" si="29"/>
        <v>0</v>
      </c>
      <c r="E680" s="86">
        <f t="shared" si="30"/>
        <v>0</v>
      </c>
      <c r="F680" s="87">
        <f>Invoice!G682</f>
        <v>0</v>
      </c>
      <c r="G680" s="88">
        <f t="shared" si="31"/>
        <v>0</v>
      </c>
    </row>
    <row r="681" spans="1:7" s="85" customFormat="1" hidden="1">
      <c r="A681" s="101" t="str">
        <f>Invoice!F683</f>
        <v>Exchange rate :</v>
      </c>
      <c r="B681" s="80">
        <f>Invoice!C683</f>
        <v>0</v>
      </c>
      <c r="C681" s="81">
        <f>Invoice!B683</f>
        <v>0</v>
      </c>
      <c r="D681" s="86">
        <f t="shared" si="29"/>
        <v>0</v>
      </c>
      <c r="E681" s="86">
        <f t="shared" si="30"/>
        <v>0</v>
      </c>
      <c r="F681" s="87">
        <f>Invoice!G683</f>
        <v>0</v>
      </c>
      <c r="G681" s="88">
        <f t="shared" si="31"/>
        <v>0</v>
      </c>
    </row>
    <row r="682" spans="1:7" s="85" customFormat="1" hidden="1">
      <c r="A682" s="101" t="str">
        <f>Invoice!F684</f>
        <v>Exchange rate :</v>
      </c>
      <c r="B682" s="80">
        <f>Invoice!C684</f>
        <v>0</v>
      </c>
      <c r="C682" s="81">
        <f>Invoice!B684</f>
        <v>0</v>
      </c>
      <c r="D682" s="86">
        <f t="shared" si="29"/>
        <v>0</v>
      </c>
      <c r="E682" s="86">
        <f t="shared" si="30"/>
        <v>0</v>
      </c>
      <c r="F682" s="87">
        <f>Invoice!G684</f>
        <v>0</v>
      </c>
      <c r="G682" s="88">
        <f t="shared" si="31"/>
        <v>0</v>
      </c>
    </row>
    <row r="683" spans="1:7" s="85" customFormat="1" hidden="1">
      <c r="A683" s="101" t="str">
        <f>Invoice!F685</f>
        <v>Exchange rate :</v>
      </c>
      <c r="B683" s="80">
        <f>Invoice!C685</f>
        <v>0</v>
      </c>
      <c r="C683" s="81">
        <f>Invoice!B685</f>
        <v>0</v>
      </c>
      <c r="D683" s="86">
        <f t="shared" si="29"/>
        <v>0</v>
      </c>
      <c r="E683" s="86">
        <f t="shared" si="30"/>
        <v>0</v>
      </c>
      <c r="F683" s="87">
        <f>Invoice!G685</f>
        <v>0</v>
      </c>
      <c r="G683" s="88">
        <f t="shared" si="31"/>
        <v>0</v>
      </c>
    </row>
    <row r="684" spans="1:7" s="85" customFormat="1" hidden="1">
      <c r="A684" s="101" t="str">
        <f>Invoice!F686</f>
        <v>Exchange rate :</v>
      </c>
      <c r="B684" s="80">
        <f>Invoice!C686</f>
        <v>0</v>
      </c>
      <c r="C684" s="81">
        <f>Invoice!B686</f>
        <v>0</v>
      </c>
      <c r="D684" s="86">
        <f t="shared" si="29"/>
        <v>0</v>
      </c>
      <c r="E684" s="86">
        <f t="shared" si="30"/>
        <v>0</v>
      </c>
      <c r="F684" s="87">
        <f>Invoice!G686</f>
        <v>0</v>
      </c>
      <c r="G684" s="88">
        <f t="shared" si="31"/>
        <v>0</v>
      </c>
    </row>
    <row r="685" spans="1:7" s="85" customFormat="1" hidden="1">
      <c r="A685" s="101" t="str">
        <f>Invoice!F687</f>
        <v>Exchange rate :</v>
      </c>
      <c r="B685" s="80">
        <f>Invoice!C687</f>
        <v>0</v>
      </c>
      <c r="C685" s="81">
        <f>Invoice!B687</f>
        <v>0</v>
      </c>
      <c r="D685" s="86">
        <f t="shared" si="29"/>
        <v>0</v>
      </c>
      <c r="E685" s="86">
        <f t="shared" si="30"/>
        <v>0</v>
      </c>
      <c r="F685" s="87">
        <f>Invoice!G687</f>
        <v>0</v>
      </c>
      <c r="G685" s="88">
        <f t="shared" si="31"/>
        <v>0</v>
      </c>
    </row>
    <row r="686" spans="1:7" s="85" customFormat="1" hidden="1">
      <c r="A686" s="101" t="str">
        <f>Invoice!F688</f>
        <v>Exchange rate :</v>
      </c>
      <c r="B686" s="80">
        <f>Invoice!C688</f>
        <v>0</v>
      </c>
      <c r="C686" s="81">
        <f>Invoice!B688</f>
        <v>0</v>
      </c>
      <c r="D686" s="86">
        <f t="shared" si="29"/>
        <v>0</v>
      </c>
      <c r="E686" s="86">
        <f t="shared" si="30"/>
        <v>0</v>
      </c>
      <c r="F686" s="87">
        <f>Invoice!G688</f>
        <v>0</v>
      </c>
      <c r="G686" s="88">
        <f t="shared" si="31"/>
        <v>0</v>
      </c>
    </row>
    <row r="687" spans="1:7" s="85" customFormat="1" hidden="1">
      <c r="A687" s="101" t="str">
        <f>Invoice!F689</f>
        <v>Exchange rate :</v>
      </c>
      <c r="B687" s="80">
        <f>Invoice!C689</f>
        <v>0</v>
      </c>
      <c r="C687" s="81">
        <f>Invoice!B689</f>
        <v>0</v>
      </c>
      <c r="D687" s="86">
        <f t="shared" si="29"/>
        <v>0</v>
      </c>
      <c r="E687" s="86">
        <f t="shared" si="30"/>
        <v>0</v>
      </c>
      <c r="F687" s="87">
        <f>Invoice!G689</f>
        <v>0</v>
      </c>
      <c r="G687" s="88">
        <f t="shared" si="31"/>
        <v>0</v>
      </c>
    </row>
    <row r="688" spans="1:7" s="85" customFormat="1" hidden="1">
      <c r="A688" s="101" t="str">
        <f>Invoice!F690</f>
        <v>Exchange rate :</v>
      </c>
      <c r="B688" s="80">
        <f>Invoice!C690</f>
        <v>0</v>
      </c>
      <c r="C688" s="81">
        <f>Invoice!B690</f>
        <v>0</v>
      </c>
      <c r="D688" s="86">
        <f t="shared" si="29"/>
        <v>0</v>
      </c>
      <c r="E688" s="86">
        <f t="shared" si="30"/>
        <v>0</v>
      </c>
      <c r="F688" s="87">
        <f>Invoice!G690</f>
        <v>0</v>
      </c>
      <c r="G688" s="88">
        <f t="shared" si="31"/>
        <v>0</v>
      </c>
    </row>
    <row r="689" spans="1:7" s="85" customFormat="1" hidden="1">
      <c r="A689" s="101" t="str">
        <f>Invoice!F691</f>
        <v>Exchange rate :</v>
      </c>
      <c r="B689" s="80">
        <f>Invoice!C691</f>
        <v>0</v>
      </c>
      <c r="C689" s="81">
        <f>Invoice!B691</f>
        <v>0</v>
      </c>
      <c r="D689" s="86">
        <f t="shared" si="29"/>
        <v>0</v>
      </c>
      <c r="E689" s="86">
        <f t="shared" si="30"/>
        <v>0</v>
      </c>
      <c r="F689" s="87">
        <f>Invoice!G691</f>
        <v>0</v>
      </c>
      <c r="G689" s="88">
        <f t="shared" si="31"/>
        <v>0</v>
      </c>
    </row>
    <row r="690" spans="1:7" s="85" customFormat="1" hidden="1">
      <c r="A690" s="101" t="str">
        <f>Invoice!F692</f>
        <v>Exchange rate :</v>
      </c>
      <c r="B690" s="80">
        <f>Invoice!C692</f>
        <v>0</v>
      </c>
      <c r="C690" s="81">
        <f>Invoice!B692</f>
        <v>0</v>
      </c>
      <c r="D690" s="86">
        <f t="shared" si="29"/>
        <v>0</v>
      </c>
      <c r="E690" s="86">
        <f t="shared" si="30"/>
        <v>0</v>
      </c>
      <c r="F690" s="87">
        <f>Invoice!G692</f>
        <v>0</v>
      </c>
      <c r="G690" s="88">
        <f t="shared" si="31"/>
        <v>0</v>
      </c>
    </row>
    <row r="691" spans="1:7" s="85" customFormat="1" hidden="1">
      <c r="A691" s="101" t="str">
        <f>Invoice!F693</f>
        <v>Exchange rate :</v>
      </c>
      <c r="B691" s="80">
        <f>Invoice!C693</f>
        <v>0</v>
      </c>
      <c r="C691" s="81">
        <f>Invoice!B693</f>
        <v>0</v>
      </c>
      <c r="D691" s="86">
        <f t="shared" si="29"/>
        <v>0</v>
      </c>
      <c r="E691" s="86">
        <f t="shared" si="30"/>
        <v>0</v>
      </c>
      <c r="F691" s="87">
        <f>Invoice!G693</f>
        <v>0</v>
      </c>
      <c r="G691" s="88">
        <f t="shared" si="31"/>
        <v>0</v>
      </c>
    </row>
    <row r="692" spans="1:7" s="85" customFormat="1" hidden="1">
      <c r="A692" s="101" t="str">
        <f>Invoice!F694</f>
        <v>Exchange rate :</v>
      </c>
      <c r="B692" s="80">
        <f>Invoice!C694</f>
        <v>0</v>
      </c>
      <c r="C692" s="81">
        <f>Invoice!B694</f>
        <v>0</v>
      </c>
      <c r="D692" s="86">
        <f t="shared" si="29"/>
        <v>0</v>
      </c>
      <c r="E692" s="86">
        <f t="shared" si="30"/>
        <v>0</v>
      </c>
      <c r="F692" s="87">
        <f>Invoice!G694</f>
        <v>0</v>
      </c>
      <c r="G692" s="88">
        <f t="shared" si="31"/>
        <v>0</v>
      </c>
    </row>
    <row r="693" spans="1:7" s="85" customFormat="1" hidden="1">
      <c r="A693" s="101" t="str">
        <f>Invoice!F695</f>
        <v>Exchange rate :</v>
      </c>
      <c r="B693" s="80">
        <f>Invoice!C695</f>
        <v>0</v>
      </c>
      <c r="C693" s="81">
        <f>Invoice!B695</f>
        <v>0</v>
      </c>
      <c r="D693" s="86">
        <f t="shared" si="29"/>
        <v>0</v>
      </c>
      <c r="E693" s="86">
        <f t="shared" si="30"/>
        <v>0</v>
      </c>
      <c r="F693" s="87">
        <f>Invoice!G695</f>
        <v>0</v>
      </c>
      <c r="G693" s="88">
        <f t="shared" si="31"/>
        <v>0</v>
      </c>
    </row>
    <row r="694" spans="1:7" s="85" customFormat="1" hidden="1">
      <c r="A694" s="101" t="str">
        <f>Invoice!F696</f>
        <v>Exchange rate :</v>
      </c>
      <c r="B694" s="80">
        <f>Invoice!C696</f>
        <v>0</v>
      </c>
      <c r="C694" s="81">
        <f>Invoice!B696</f>
        <v>0</v>
      </c>
      <c r="D694" s="86">
        <f t="shared" si="29"/>
        <v>0</v>
      </c>
      <c r="E694" s="86">
        <f t="shared" si="30"/>
        <v>0</v>
      </c>
      <c r="F694" s="87">
        <f>Invoice!G696</f>
        <v>0</v>
      </c>
      <c r="G694" s="88">
        <f t="shared" si="31"/>
        <v>0</v>
      </c>
    </row>
    <row r="695" spans="1:7" s="85" customFormat="1" hidden="1">
      <c r="A695" s="101" t="str">
        <f>Invoice!F697</f>
        <v>Exchange rate :</v>
      </c>
      <c r="B695" s="80">
        <f>Invoice!C697</f>
        <v>0</v>
      </c>
      <c r="C695" s="81">
        <f>Invoice!B697</f>
        <v>0</v>
      </c>
      <c r="D695" s="86">
        <f t="shared" si="29"/>
        <v>0</v>
      </c>
      <c r="E695" s="86">
        <f t="shared" si="30"/>
        <v>0</v>
      </c>
      <c r="F695" s="87">
        <f>Invoice!G697</f>
        <v>0</v>
      </c>
      <c r="G695" s="88">
        <f t="shared" si="31"/>
        <v>0</v>
      </c>
    </row>
    <row r="696" spans="1:7" s="85" customFormat="1" hidden="1">
      <c r="A696" s="101" t="str">
        <f>Invoice!F698</f>
        <v>Exchange rate :</v>
      </c>
      <c r="B696" s="80">
        <f>Invoice!C698</f>
        <v>0</v>
      </c>
      <c r="C696" s="81">
        <f>Invoice!B698</f>
        <v>0</v>
      </c>
      <c r="D696" s="86">
        <f t="shared" si="29"/>
        <v>0</v>
      </c>
      <c r="E696" s="86">
        <f t="shared" si="30"/>
        <v>0</v>
      </c>
      <c r="F696" s="87">
        <f>Invoice!G698</f>
        <v>0</v>
      </c>
      <c r="G696" s="88">
        <f t="shared" si="31"/>
        <v>0</v>
      </c>
    </row>
    <row r="697" spans="1:7" s="85" customFormat="1" hidden="1">
      <c r="A697" s="101" t="str">
        <f>Invoice!F699</f>
        <v>Exchange rate :</v>
      </c>
      <c r="B697" s="80">
        <f>Invoice!C699</f>
        <v>0</v>
      </c>
      <c r="C697" s="81">
        <f>Invoice!B699</f>
        <v>0</v>
      </c>
      <c r="D697" s="86">
        <f t="shared" si="29"/>
        <v>0</v>
      </c>
      <c r="E697" s="86">
        <f t="shared" si="30"/>
        <v>0</v>
      </c>
      <c r="F697" s="87">
        <f>Invoice!G699</f>
        <v>0</v>
      </c>
      <c r="G697" s="88">
        <f t="shared" si="31"/>
        <v>0</v>
      </c>
    </row>
    <row r="698" spans="1:7" s="85" customFormat="1" hidden="1">
      <c r="A698" s="101" t="str">
        <f>Invoice!F700</f>
        <v>Exchange rate :</v>
      </c>
      <c r="B698" s="80">
        <f>Invoice!C700</f>
        <v>0</v>
      </c>
      <c r="C698" s="81">
        <f>Invoice!B700</f>
        <v>0</v>
      </c>
      <c r="D698" s="86">
        <f t="shared" si="29"/>
        <v>0</v>
      </c>
      <c r="E698" s="86">
        <f t="shared" si="30"/>
        <v>0</v>
      </c>
      <c r="F698" s="87">
        <f>Invoice!G700</f>
        <v>0</v>
      </c>
      <c r="G698" s="88">
        <f t="shared" si="31"/>
        <v>0</v>
      </c>
    </row>
    <row r="699" spans="1:7" s="85" customFormat="1" hidden="1">
      <c r="A699" s="101" t="str">
        <f>Invoice!F701</f>
        <v>Exchange rate :</v>
      </c>
      <c r="B699" s="80">
        <f>Invoice!C701</f>
        <v>0</v>
      </c>
      <c r="C699" s="81">
        <f>Invoice!B701</f>
        <v>0</v>
      </c>
      <c r="D699" s="86">
        <f t="shared" si="29"/>
        <v>0</v>
      </c>
      <c r="E699" s="86">
        <f t="shared" si="30"/>
        <v>0</v>
      </c>
      <c r="F699" s="87">
        <f>Invoice!G701</f>
        <v>0</v>
      </c>
      <c r="G699" s="88">
        <f t="shared" si="31"/>
        <v>0</v>
      </c>
    </row>
    <row r="700" spans="1:7" s="85" customFormat="1" hidden="1">
      <c r="A700" s="101" t="str">
        <f>Invoice!F702</f>
        <v>Exchange rate :</v>
      </c>
      <c r="B700" s="80">
        <f>Invoice!C702</f>
        <v>0</v>
      </c>
      <c r="C700" s="81">
        <f>Invoice!B702</f>
        <v>0</v>
      </c>
      <c r="D700" s="86">
        <f t="shared" si="29"/>
        <v>0</v>
      </c>
      <c r="E700" s="86">
        <f t="shared" si="30"/>
        <v>0</v>
      </c>
      <c r="F700" s="87">
        <f>Invoice!G702</f>
        <v>0</v>
      </c>
      <c r="G700" s="88">
        <f t="shared" si="31"/>
        <v>0</v>
      </c>
    </row>
    <row r="701" spans="1:7" s="85" customFormat="1" hidden="1">
      <c r="A701" s="101" t="str">
        <f>Invoice!F703</f>
        <v>Exchange rate :</v>
      </c>
      <c r="B701" s="80">
        <f>Invoice!C703</f>
        <v>0</v>
      </c>
      <c r="C701" s="81">
        <f>Invoice!B703</f>
        <v>0</v>
      </c>
      <c r="D701" s="86">
        <f t="shared" si="29"/>
        <v>0</v>
      </c>
      <c r="E701" s="86">
        <f t="shared" si="30"/>
        <v>0</v>
      </c>
      <c r="F701" s="87">
        <f>Invoice!G703</f>
        <v>0</v>
      </c>
      <c r="G701" s="88">
        <f t="shared" si="31"/>
        <v>0</v>
      </c>
    </row>
    <row r="702" spans="1:7" s="85" customFormat="1" hidden="1">
      <c r="A702" s="101" t="str">
        <f>Invoice!F704</f>
        <v>Exchange rate :</v>
      </c>
      <c r="B702" s="80">
        <f>Invoice!C704</f>
        <v>0</v>
      </c>
      <c r="C702" s="81">
        <f>Invoice!B704</f>
        <v>0</v>
      </c>
      <c r="D702" s="86">
        <f t="shared" si="29"/>
        <v>0</v>
      </c>
      <c r="E702" s="86">
        <f t="shared" si="30"/>
        <v>0</v>
      </c>
      <c r="F702" s="87">
        <f>Invoice!G704</f>
        <v>0</v>
      </c>
      <c r="G702" s="88">
        <f t="shared" si="31"/>
        <v>0</v>
      </c>
    </row>
    <row r="703" spans="1:7" s="85" customFormat="1" hidden="1">
      <c r="A703" s="101" t="str">
        <f>Invoice!F705</f>
        <v>Exchange rate :</v>
      </c>
      <c r="B703" s="80">
        <f>Invoice!C705</f>
        <v>0</v>
      </c>
      <c r="C703" s="81">
        <f>Invoice!B705</f>
        <v>0</v>
      </c>
      <c r="D703" s="86">
        <f t="shared" si="29"/>
        <v>0</v>
      </c>
      <c r="E703" s="86">
        <f t="shared" si="30"/>
        <v>0</v>
      </c>
      <c r="F703" s="87">
        <f>Invoice!G705</f>
        <v>0</v>
      </c>
      <c r="G703" s="88">
        <f t="shared" si="31"/>
        <v>0</v>
      </c>
    </row>
    <row r="704" spans="1:7" s="85" customFormat="1" hidden="1">
      <c r="A704" s="101" t="str">
        <f>Invoice!F706</f>
        <v>Exchange rate :</v>
      </c>
      <c r="B704" s="80">
        <f>Invoice!C706</f>
        <v>0</v>
      </c>
      <c r="C704" s="81">
        <f>Invoice!B706</f>
        <v>0</v>
      </c>
      <c r="D704" s="86">
        <f t="shared" si="29"/>
        <v>0</v>
      </c>
      <c r="E704" s="86">
        <f t="shared" si="30"/>
        <v>0</v>
      </c>
      <c r="F704" s="87">
        <f>Invoice!G706</f>
        <v>0</v>
      </c>
      <c r="G704" s="88">
        <f t="shared" si="31"/>
        <v>0</v>
      </c>
    </row>
    <row r="705" spans="1:7" s="85" customFormat="1" hidden="1">
      <c r="A705" s="101" t="str">
        <f>Invoice!F707</f>
        <v>Exchange rate :</v>
      </c>
      <c r="B705" s="80">
        <f>Invoice!C707</f>
        <v>0</v>
      </c>
      <c r="C705" s="81">
        <f>Invoice!B707</f>
        <v>0</v>
      </c>
      <c r="D705" s="86">
        <f t="shared" ref="D705:D768" si="32">F705/$D$14</f>
        <v>0</v>
      </c>
      <c r="E705" s="86">
        <f t="shared" ref="E705:E768" si="33">G705/$D$14</f>
        <v>0</v>
      </c>
      <c r="F705" s="87">
        <f>Invoice!G707</f>
        <v>0</v>
      </c>
      <c r="G705" s="88">
        <f t="shared" ref="G705:G768" si="34">C705*F705</f>
        <v>0</v>
      </c>
    </row>
    <row r="706" spans="1:7" s="85" customFormat="1" hidden="1">
      <c r="A706" s="101" t="str">
        <f>Invoice!F708</f>
        <v>Exchange rate :</v>
      </c>
      <c r="B706" s="80">
        <f>Invoice!C708</f>
        <v>0</v>
      </c>
      <c r="C706" s="81">
        <f>Invoice!B708</f>
        <v>0</v>
      </c>
      <c r="D706" s="86">
        <f t="shared" si="32"/>
        <v>0</v>
      </c>
      <c r="E706" s="86">
        <f t="shared" si="33"/>
        <v>0</v>
      </c>
      <c r="F706" s="87">
        <f>Invoice!G708</f>
        <v>0</v>
      </c>
      <c r="G706" s="88">
        <f t="shared" si="34"/>
        <v>0</v>
      </c>
    </row>
    <row r="707" spans="1:7" s="85" customFormat="1" hidden="1">
      <c r="A707" s="101" t="str">
        <f>Invoice!F709</f>
        <v>Exchange rate :</v>
      </c>
      <c r="B707" s="80">
        <f>Invoice!C709</f>
        <v>0</v>
      </c>
      <c r="C707" s="81">
        <f>Invoice!B709</f>
        <v>0</v>
      </c>
      <c r="D707" s="86">
        <f t="shared" si="32"/>
        <v>0</v>
      </c>
      <c r="E707" s="86">
        <f t="shared" si="33"/>
        <v>0</v>
      </c>
      <c r="F707" s="87">
        <f>Invoice!G709</f>
        <v>0</v>
      </c>
      <c r="G707" s="88">
        <f t="shared" si="34"/>
        <v>0</v>
      </c>
    </row>
    <row r="708" spans="1:7" s="85" customFormat="1" hidden="1">
      <c r="A708" s="101" t="str">
        <f>Invoice!F710</f>
        <v>Exchange rate :</v>
      </c>
      <c r="B708" s="80">
        <f>Invoice!C710</f>
        <v>0</v>
      </c>
      <c r="C708" s="81">
        <f>Invoice!B710</f>
        <v>0</v>
      </c>
      <c r="D708" s="86">
        <f t="shared" si="32"/>
        <v>0</v>
      </c>
      <c r="E708" s="86">
        <f t="shared" si="33"/>
        <v>0</v>
      </c>
      <c r="F708" s="87">
        <f>Invoice!G710</f>
        <v>0</v>
      </c>
      <c r="G708" s="88">
        <f t="shared" si="34"/>
        <v>0</v>
      </c>
    </row>
    <row r="709" spans="1:7" s="85" customFormat="1" hidden="1">
      <c r="A709" s="101" t="str">
        <f>Invoice!F711</f>
        <v>Exchange rate :</v>
      </c>
      <c r="B709" s="80">
        <f>Invoice!C711</f>
        <v>0</v>
      </c>
      <c r="C709" s="81">
        <f>Invoice!B711</f>
        <v>0</v>
      </c>
      <c r="D709" s="86">
        <f t="shared" si="32"/>
        <v>0</v>
      </c>
      <c r="E709" s="86">
        <f t="shared" si="33"/>
        <v>0</v>
      </c>
      <c r="F709" s="87">
        <f>Invoice!G711</f>
        <v>0</v>
      </c>
      <c r="G709" s="88">
        <f t="shared" si="34"/>
        <v>0</v>
      </c>
    </row>
    <row r="710" spans="1:7" s="85" customFormat="1" hidden="1">
      <c r="A710" s="101" t="str">
        <f>Invoice!F712</f>
        <v>Exchange rate :</v>
      </c>
      <c r="B710" s="80">
        <f>Invoice!C712</f>
        <v>0</v>
      </c>
      <c r="C710" s="81">
        <f>Invoice!B712</f>
        <v>0</v>
      </c>
      <c r="D710" s="86">
        <f t="shared" si="32"/>
        <v>0</v>
      </c>
      <c r="E710" s="86">
        <f t="shared" si="33"/>
        <v>0</v>
      </c>
      <c r="F710" s="87">
        <f>Invoice!G712</f>
        <v>0</v>
      </c>
      <c r="G710" s="88">
        <f t="shared" si="34"/>
        <v>0</v>
      </c>
    </row>
    <row r="711" spans="1:7" s="85" customFormat="1" hidden="1">
      <c r="A711" s="101" t="str">
        <f>Invoice!F713</f>
        <v>Exchange rate :</v>
      </c>
      <c r="B711" s="80">
        <f>Invoice!C713</f>
        <v>0</v>
      </c>
      <c r="C711" s="81">
        <f>Invoice!B713</f>
        <v>0</v>
      </c>
      <c r="D711" s="86">
        <f t="shared" si="32"/>
        <v>0</v>
      </c>
      <c r="E711" s="86">
        <f t="shared" si="33"/>
        <v>0</v>
      </c>
      <c r="F711" s="87">
        <f>Invoice!G713</f>
        <v>0</v>
      </c>
      <c r="G711" s="88">
        <f t="shared" si="34"/>
        <v>0</v>
      </c>
    </row>
    <row r="712" spans="1:7" s="85" customFormat="1" hidden="1">
      <c r="A712" s="101" t="str">
        <f>Invoice!F714</f>
        <v>Exchange rate :</v>
      </c>
      <c r="B712" s="80">
        <f>Invoice!C714</f>
        <v>0</v>
      </c>
      <c r="C712" s="81">
        <f>Invoice!B714</f>
        <v>0</v>
      </c>
      <c r="D712" s="86">
        <f t="shared" si="32"/>
        <v>0</v>
      </c>
      <c r="E712" s="86">
        <f t="shared" si="33"/>
        <v>0</v>
      </c>
      <c r="F712" s="87">
        <f>Invoice!G714</f>
        <v>0</v>
      </c>
      <c r="G712" s="88">
        <f t="shared" si="34"/>
        <v>0</v>
      </c>
    </row>
    <row r="713" spans="1:7" s="85" customFormat="1" hidden="1">
      <c r="A713" s="101" t="str">
        <f>Invoice!F715</f>
        <v>Exchange rate :</v>
      </c>
      <c r="B713" s="80">
        <f>Invoice!C715</f>
        <v>0</v>
      </c>
      <c r="C713" s="81">
        <f>Invoice!B715</f>
        <v>0</v>
      </c>
      <c r="D713" s="86">
        <f t="shared" si="32"/>
        <v>0</v>
      </c>
      <c r="E713" s="86">
        <f t="shared" si="33"/>
        <v>0</v>
      </c>
      <c r="F713" s="87">
        <f>Invoice!G715</f>
        <v>0</v>
      </c>
      <c r="G713" s="88">
        <f t="shared" si="34"/>
        <v>0</v>
      </c>
    </row>
    <row r="714" spans="1:7" s="85" customFormat="1" hidden="1">
      <c r="A714" s="101" t="str">
        <f>Invoice!F716</f>
        <v>Exchange rate :</v>
      </c>
      <c r="B714" s="80">
        <f>Invoice!C716</f>
        <v>0</v>
      </c>
      <c r="C714" s="81">
        <f>Invoice!B716</f>
        <v>0</v>
      </c>
      <c r="D714" s="86">
        <f t="shared" si="32"/>
        <v>0</v>
      </c>
      <c r="E714" s="86">
        <f t="shared" si="33"/>
        <v>0</v>
      </c>
      <c r="F714" s="87">
        <f>Invoice!G716</f>
        <v>0</v>
      </c>
      <c r="G714" s="88">
        <f t="shared" si="34"/>
        <v>0</v>
      </c>
    </row>
    <row r="715" spans="1:7" s="85" customFormat="1" hidden="1">
      <c r="A715" s="101" t="str">
        <f>Invoice!F717</f>
        <v>Exchange rate :</v>
      </c>
      <c r="B715" s="80">
        <f>Invoice!C717</f>
        <v>0</v>
      </c>
      <c r="C715" s="81">
        <f>Invoice!B717</f>
        <v>0</v>
      </c>
      <c r="D715" s="86">
        <f t="shared" si="32"/>
        <v>0</v>
      </c>
      <c r="E715" s="86">
        <f t="shared" si="33"/>
        <v>0</v>
      </c>
      <c r="F715" s="87">
        <f>Invoice!G717</f>
        <v>0</v>
      </c>
      <c r="G715" s="88">
        <f t="shared" si="34"/>
        <v>0</v>
      </c>
    </row>
    <row r="716" spans="1:7" s="85" customFormat="1" hidden="1">
      <c r="A716" s="101" t="str">
        <f>Invoice!F718</f>
        <v>Exchange rate :</v>
      </c>
      <c r="B716" s="80">
        <f>Invoice!C718</f>
        <v>0</v>
      </c>
      <c r="C716" s="81">
        <f>Invoice!B718</f>
        <v>0</v>
      </c>
      <c r="D716" s="86">
        <f t="shared" si="32"/>
        <v>0</v>
      </c>
      <c r="E716" s="86">
        <f t="shared" si="33"/>
        <v>0</v>
      </c>
      <c r="F716" s="87">
        <f>Invoice!G718</f>
        <v>0</v>
      </c>
      <c r="G716" s="88">
        <f t="shared" si="34"/>
        <v>0</v>
      </c>
    </row>
    <row r="717" spans="1:7" s="85" customFormat="1" hidden="1">
      <c r="A717" s="101" t="str">
        <f>Invoice!F719</f>
        <v>Exchange rate :</v>
      </c>
      <c r="B717" s="80">
        <f>Invoice!C719</f>
        <v>0</v>
      </c>
      <c r="C717" s="81">
        <f>Invoice!B719</f>
        <v>0</v>
      </c>
      <c r="D717" s="86">
        <f t="shared" si="32"/>
        <v>0</v>
      </c>
      <c r="E717" s="86">
        <f t="shared" si="33"/>
        <v>0</v>
      </c>
      <c r="F717" s="87">
        <f>Invoice!G719</f>
        <v>0</v>
      </c>
      <c r="G717" s="88">
        <f t="shared" si="34"/>
        <v>0</v>
      </c>
    </row>
    <row r="718" spans="1:7" s="85" customFormat="1" hidden="1">
      <c r="A718" s="101" t="str">
        <f>Invoice!F720</f>
        <v>Exchange rate :</v>
      </c>
      <c r="B718" s="80">
        <f>Invoice!C720</f>
        <v>0</v>
      </c>
      <c r="C718" s="81">
        <f>Invoice!B720</f>
        <v>0</v>
      </c>
      <c r="D718" s="86">
        <f t="shared" si="32"/>
        <v>0</v>
      </c>
      <c r="E718" s="86">
        <f t="shared" si="33"/>
        <v>0</v>
      </c>
      <c r="F718" s="87">
        <f>Invoice!G720</f>
        <v>0</v>
      </c>
      <c r="G718" s="88">
        <f t="shared" si="34"/>
        <v>0</v>
      </c>
    </row>
    <row r="719" spans="1:7" s="85" customFormat="1" hidden="1">
      <c r="A719" s="101" t="str">
        <f>Invoice!F721</f>
        <v>Exchange rate :</v>
      </c>
      <c r="B719" s="80">
        <f>Invoice!C721</f>
        <v>0</v>
      </c>
      <c r="C719" s="81">
        <f>Invoice!B721</f>
        <v>0</v>
      </c>
      <c r="D719" s="86">
        <f t="shared" si="32"/>
        <v>0</v>
      </c>
      <c r="E719" s="86">
        <f t="shared" si="33"/>
        <v>0</v>
      </c>
      <c r="F719" s="87">
        <f>Invoice!G721</f>
        <v>0</v>
      </c>
      <c r="G719" s="88">
        <f t="shared" si="34"/>
        <v>0</v>
      </c>
    </row>
    <row r="720" spans="1:7" s="85" customFormat="1" hidden="1">
      <c r="A720" s="101" t="str">
        <f>Invoice!F722</f>
        <v>Exchange rate :</v>
      </c>
      <c r="B720" s="80">
        <f>Invoice!C722</f>
        <v>0</v>
      </c>
      <c r="C720" s="81">
        <f>Invoice!B722</f>
        <v>0</v>
      </c>
      <c r="D720" s="86">
        <f t="shared" si="32"/>
        <v>0</v>
      </c>
      <c r="E720" s="86">
        <f t="shared" si="33"/>
        <v>0</v>
      </c>
      <c r="F720" s="87">
        <f>Invoice!G722</f>
        <v>0</v>
      </c>
      <c r="G720" s="88">
        <f t="shared" si="34"/>
        <v>0</v>
      </c>
    </row>
    <row r="721" spans="1:7" s="85" customFormat="1" hidden="1">
      <c r="A721" s="101" t="str">
        <f>Invoice!F723</f>
        <v>Exchange rate :</v>
      </c>
      <c r="B721" s="80">
        <f>Invoice!C723</f>
        <v>0</v>
      </c>
      <c r="C721" s="81">
        <f>Invoice!B723</f>
        <v>0</v>
      </c>
      <c r="D721" s="86">
        <f t="shared" si="32"/>
        <v>0</v>
      </c>
      <c r="E721" s="86">
        <f t="shared" si="33"/>
        <v>0</v>
      </c>
      <c r="F721" s="87">
        <f>Invoice!G723</f>
        <v>0</v>
      </c>
      <c r="G721" s="88">
        <f t="shared" si="34"/>
        <v>0</v>
      </c>
    </row>
    <row r="722" spans="1:7" s="85" customFormat="1" hidden="1">
      <c r="A722" s="101" t="str">
        <f>Invoice!F724</f>
        <v>Exchange rate :</v>
      </c>
      <c r="B722" s="80">
        <f>Invoice!C724</f>
        <v>0</v>
      </c>
      <c r="C722" s="81">
        <f>Invoice!B724</f>
        <v>0</v>
      </c>
      <c r="D722" s="86">
        <f t="shared" si="32"/>
        <v>0</v>
      </c>
      <c r="E722" s="86">
        <f t="shared" si="33"/>
        <v>0</v>
      </c>
      <c r="F722" s="87">
        <f>Invoice!G724</f>
        <v>0</v>
      </c>
      <c r="G722" s="88">
        <f t="shared" si="34"/>
        <v>0</v>
      </c>
    </row>
    <row r="723" spans="1:7" s="85" customFormat="1" hidden="1">
      <c r="A723" s="101" t="str">
        <f>Invoice!F725</f>
        <v>Exchange rate :</v>
      </c>
      <c r="B723" s="80">
        <f>Invoice!C725</f>
        <v>0</v>
      </c>
      <c r="C723" s="81">
        <f>Invoice!B725</f>
        <v>0</v>
      </c>
      <c r="D723" s="86">
        <f t="shared" si="32"/>
        <v>0</v>
      </c>
      <c r="E723" s="86">
        <f t="shared" si="33"/>
        <v>0</v>
      </c>
      <c r="F723" s="87">
        <f>Invoice!G725</f>
        <v>0</v>
      </c>
      <c r="G723" s="88">
        <f t="shared" si="34"/>
        <v>0</v>
      </c>
    </row>
    <row r="724" spans="1:7" s="85" customFormat="1" hidden="1">
      <c r="A724" s="101" t="str">
        <f>Invoice!F726</f>
        <v>Exchange rate :</v>
      </c>
      <c r="B724" s="80">
        <f>Invoice!C726</f>
        <v>0</v>
      </c>
      <c r="C724" s="81">
        <f>Invoice!B726</f>
        <v>0</v>
      </c>
      <c r="D724" s="86">
        <f t="shared" si="32"/>
        <v>0</v>
      </c>
      <c r="E724" s="86">
        <f t="shared" si="33"/>
        <v>0</v>
      </c>
      <c r="F724" s="87">
        <f>Invoice!G726</f>
        <v>0</v>
      </c>
      <c r="G724" s="88">
        <f t="shared" si="34"/>
        <v>0</v>
      </c>
    </row>
    <row r="725" spans="1:7" s="85" customFormat="1" hidden="1">
      <c r="A725" s="101" t="str">
        <f>Invoice!F727</f>
        <v>Exchange rate :</v>
      </c>
      <c r="B725" s="80">
        <f>Invoice!C727</f>
        <v>0</v>
      </c>
      <c r="C725" s="81">
        <f>Invoice!B727</f>
        <v>0</v>
      </c>
      <c r="D725" s="86">
        <f t="shared" si="32"/>
        <v>0</v>
      </c>
      <c r="E725" s="86">
        <f t="shared" si="33"/>
        <v>0</v>
      </c>
      <c r="F725" s="87">
        <f>Invoice!G727</f>
        <v>0</v>
      </c>
      <c r="G725" s="88">
        <f t="shared" si="34"/>
        <v>0</v>
      </c>
    </row>
    <row r="726" spans="1:7" s="85" customFormat="1" hidden="1">
      <c r="A726" s="101" t="str">
        <f>Invoice!F728</f>
        <v>Exchange rate :</v>
      </c>
      <c r="B726" s="80">
        <f>Invoice!C728</f>
        <v>0</v>
      </c>
      <c r="C726" s="81">
        <f>Invoice!B728</f>
        <v>0</v>
      </c>
      <c r="D726" s="86">
        <f t="shared" si="32"/>
        <v>0</v>
      </c>
      <c r="E726" s="86">
        <f t="shared" si="33"/>
        <v>0</v>
      </c>
      <c r="F726" s="87">
        <f>Invoice!G728</f>
        <v>0</v>
      </c>
      <c r="G726" s="88">
        <f t="shared" si="34"/>
        <v>0</v>
      </c>
    </row>
    <row r="727" spans="1:7" s="85" customFormat="1" hidden="1">
      <c r="A727" s="101" t="str">
        <f>Invoice!F729</f>
        <v>Exchange rate :</v>
      </c>
      <c r="B727" s="80">
        <f>Invoice!C729</f>
        <v>0</v>
      </c>
      <c r="C727" s="81">
        <f>Invoice!B729</f>
        <v>0</v>
      </c>
      <c r="D727" s="86">
        <f t="shared" si="32"/>
        <v>0</v>
      </c>
      <c r="E727" s="86">
        <f t="shared" si="33"/>
        <v>0</v>
      </c>
      <c r="F727" s="87">
        <f>Invoice!G729</f>
        <v>0</v>
      </c>
      <c r="G727" s="88">
        <f t="shared" si="34"/>
        <v>0</v>
      </c>
    </row>
    <row r="728" spans="1:7" s="85" customFormat="1" hidden="1">
      <c r="A728" s="101" t="str">
        <f>Invoice!F730</f>
        <v>Exchange rate :</v>
      </c>
      <c r="B728" s="80">
        <f>Invoice!C730</f>
        <v>0</v>
      </c>
      <c r="C728" s="81">
        <f>Invoice!B730</f>
        <v>0</v>
      </c>
      <c r="D728" s="86">
        <f t="shared" si="32"/>
        <v>0</v>
      </c>
      <c r="E728" s="86">
        <f t="shared" si="33"/>
        <v>0</v>
      </c>
      <c r="F728" s="87">
        <f>Invoice!G730</f>
        <v>0</v>
      </c>
      <c r="G728" s="88">
        <f t="shared" si="34"/>
        <v>0</v>
      </c>
    </row>
    <row r="729" spans="1:7" s="85" customFormat="1" hidden="1">
      <c r="A729" s="101" t="str">
        <f>Invoice!F731</f>
        <v>Exchange rate :</v>
      </c>
      <c r="B729" s="80">
        <f>Invoice!C731</f>
        <v>0</v>
      </c>
      <c r="C729" s="81">
        <f>Invoice!B731</f>
        <v>0</v>
      </c>
      <c r="D729" s="86">
        <f t="shared" si="32"/>
        <v>0</v>
      </c>
      <c r="E729" s="86">
        <f t="shared" si="33"/>
        <v>0</v>
      </c>
      <c r="F729" s="87">
        <f>Invoice!G731</f>
        <v>0</v>
      </c>
      <c r="G729" s="88">
        <f t="shared" si="34"/>
        <v>0</v>
      </c>
    </row>
    <row r="730" spans="1:7" s="85" customFormat="1" hidden="1">
      <c r="A730" s="101" t="str">
        <f>Invoice!F732</f>
        <v>Exchange rate :</v>
      </c>
      <c r="B730" s="80">
        <f>Invoice!C732</f>
        <v>0</v>
      </c>
      <c r="C730" s="81">
        <f>Invoice!B732</f>
        <v>0</v>
      </c>
      <c r="D730" s="86">
        <f t="shared" si="32"/>
        <v>0</v>
      </c>
      <c r="E730" s="86">
        <f t="shared" si="33"/>
        <v>0</v>
      </c>
      <c r="F730" s="87">
        <f>Invoice!G732</f>
        <v>0</v>
      </c>
      <c r="G730" s="88">
        <f t="shared" si="34"/>
        <v>0</v>
      </c>
    </row>
    <row r="731" spans="1:7" s="85" customFormat="1" hidden="1">
      <c r="A731" s="101" t="str">
        <f>Invoice!F733</f>
        <v>Exchange rate :</v>
      </c>
      <c r="B731" s="80">
        <f>Invoice!C733</f>
        <v>0</v>
      </c>
      <c r="C731" s="81">
        <f>Invoice!B733</f>
        <v>0</v>
      </c>
      <c r="D731" s="86">
        <f t="shared" si="32"/>
        <v>0</v>
      </c>
      <c r="E731" s="86">
        <f t="shared" si="33"/>
        <v>0</v>
      </c>
      <c r="F731" s="87">
        <f>Invoice!G733</f>
        <v>0</v>
      </c>
      <c r="G731" s="88">
        <f t="shared" si="34"/>
        <v>0</v>
      </c>
    </row>
    <row r="732" spans="1:7" s="85" customFormat="1" hidden="1">
      <c r="A732" s="101" t="str">
        <f>Invoice!F734</f>
        <v>Exchange rate :</v>
      </c>
      <c r="B732" s="80">
        <f>Invoice!C734</f>
        <v>0</v>
      </c>
      <c r="C732" s="81">
        <f>Invoice!B734</f>
        <v>0</v>
      </c>
      <c r="D732" s="86">
        <f t="shared" si="32"/>
        <v>0</v>
      </c>
      <c r="E732" s="86">
        <f t="shared" si="33"/>
        <v>0</v>
      </c>
      <c r="F732" s="87">
        <f>Invoice!G734</f>
        <v>0</v>
      </c>
      <c r="G732" s="88">
        <f t="shared" si="34"/>
        <v>0</v>
      </c>
    </row>
    <row r="733" spans="1:7" s="85" customFormat="1" hidden="1">
      <c r="A733" s="101" t="str">
        <f>Invoice!F735</f>
        <v>Exchange rate :</v>
      </c>
      <c r="B733" s="80">
        <f>Invoice!C735</f>
        <v>0</v>
      </c>
      <c r="C733" s="81">
        <f>Invoice!B735</f>
        <v>0</v>
      </c>
      <c r="D733" s="86">
        <f t="shared" si="32"/>
        <v>0</v>
      </c>
      <c r="E733" s="86">
        <f t="shared" si="33"/>
        <v>0</v>
      </c>
      <c r="F733" s="87">
        <f>Invoice!G735</f>
        <v>0</v>
      </c>
      <c r="G733" s="88">
        <f t="shared" si="34"/>
        <v>0</v>
      </c>
    </row>
    <row r="734" spans="1:7" s="85" customFormat="1" hidden="1">
      <c r="A734" s="101" t="str">
        <f>Invoice!F736</f>
        <v>Exchange rate :</v>
      </c>
      <c r="B734" s="80">
        <f>Invoice!C736</f>
        <v>0</v>
      </c>
      <c r="C734" s="81">
        <f>Invoice!B736</f>
        <v>0</v>
      </c>
      <c r="D734" s="86">
        <f t="shared" si="32"/>
        <v>0</v>
      </c>
      <c r="E734" s="86">
        <f t="shared" si="33"/>
        <v>0</v>
      </c>
      <c r="F734" s="87">
        <f>Invoice!G736</f>
        <v>0</v>
      </c>
      <c r="G734" s="88">
        <f t="shared" si="34"/>
        <v>0</v>
      </c>
    </row>
    <row r="735" spans="1:7" s="85" customFormat="1" hidden="1">
      <c r="A735" s="101" t="str">
        <f>Invoice!F737</f>
        <v>Exchange rate :</v>
      </c>
      <c r="B735" s="80">
        <f>Invoice!C737</f>
        <v>0</v>
      </c>
      <c r="C735" s="81">
        <f>Invoice!B737</f>
        <v>0</v>
      </c>
      <c r="D735" s="86">
        <f t="shared" si="32"/>
        <v>0</v>
      </c>
      <c r="E735" s="86">
        <f t="shared" si="33"/>
        <v>0</v>
      </c>
      <c r="F735" s="87">
        <f>Invoice!G737</f>
        <v>0</v>
      </c>
      <c r="G735" s="88">
        <f t="shared" si="34"/>
        <v>0</v>
      </c>
    </row>
    <row r="736" spans="1:7" s="85" customFormat="1" hidden="1">
      <c r="A736" s="101" t="str">
        <f>Invoice!F738</f>
        <v>Exchange rate :</v>
      </c>
      <c r="B736" s="80">
        <f>Invoice!C738</f>
        <v>0</v>
      </c>
      <c r="C736" s="81">
        <f>Invoice!B738</f>
        <v>0</v>
      </c>
      <c r="D736" s="86">
        <f t="shared" si="32"/>
        <v>0</v>
      </c>
      <c r="E736" s="86">
        <f t="shared" si="33"/>
        <v>0</v>
      </c>
      <c r="F736" s="87">
        <f>Invoice!G738</f>
        <v>0</v>
      </c>
      <c r="G736" s="88">
        <f t="shared" si="34"/>
        <v>0</v>
      </c>
    </row>
    <row r="737" spans="1:7" s="85" customFormat="1" hidden="1">
      <c r="A737" s="101" t="str">
        <f>Invoice!F739</f>
        <v>Exchange rate :</v>
      </c>
      <c r="B737" s="80">
        <f>Invoice!C739</f>
        <v>0</v>
      </c>
      <c r="C737" s="81">
        <f>Invoice!B739</f>
        <v>0</v>
      </c>
      <c r="D737" s="86">
        <f t="shared" si="32"/>
        <v>0</v>
      </c>
      <c r="E737" s="86">
        <f t="shared" si="33"/>
        <v>0</v>
      </c>
      <c r="F737" s="87">
        <f>Invoice!G739</f>
        <v>0</v>
      </c>
      <c r="G737" s="88">
        <f t="shared" si="34"/>
        <v>0</v>
      </c>
    </row>
    <row r="738" spans="1:7" s="85" customFormat="1" hidden="1">
      <c r="A738" s="101" t="str">
        <f>Invoice!F740</f>
        <v>Exchange rate :</v>
      </c>
      <c r="B738" s="80">
        <f>Invoice!C740</f>
        <v>0</v>
      </c>
      <c r="C738" s="81">
        <f>Invoice!B740</f>
        <v>0</v>
      </c>
      <c r="D738" s="86">
        <f t="shared" si="32"/>
        <v>0</v>
      </c>
      <c r="E738" s="86">
        <f t="shared" si="33"/>
        <v>0</v>
      </c>
      <c r="F738" s="87">
        <f>Invoice!G740</f>
        <v>0</v>
      </c>
      <c r="G738" s="88">
        <f t="shared" si="34"/>
        <v>0</v>
      </c>
    </row>
    <row r="739" spans="1:7" s="85" customFormat="1" hidden="1">
      <c r="A739" s="101" t="str">
        <f>Invoice!F741</f>
        <v>Exchange rate :</v>
      </c>
      <c r="B739" s="80">
        <f>Invoice!C741</f>
        <v>0</v>
      </c>
      <c r="C739" s="81">
        <f>Invoice!B741</f>
        <v>0</v>
      </c>
      <c r="D739" s="86">
        <f t="shared" si="32"/>
        <v>0</v>
      </c>
      <c r="E739" s="86">
        <f t="shared" si="33"/>
        <v>0</v>
      </c>
      <c r="F739" s="87">
        <f>Invoice!G741</f>
        <v>0</v>
      </c>
      <c r="G739" s="88">
        <f t="shared" si="34"/>
        <v>0</v>
      </c>
    </row>
    <row r="740" spans="1:7" s="85" customFormat="1" hidden="1">
      <c r="A740" s="101" t="str">
        <f>Invoice!F742</f>
        <v>Exchange rate :</v>
      </c>
      <c r="B740" s="80">
        <f>Invoice!C742</f>
        <v>0</v>
      </c>
      <c r="C740" s="81">
        <f>Invoice!B742</f>
        <v>0</v>
      </c>
      <c r="D740" s="86">
        <f t="shared" si="32"/>
        <v>0</v>
      </c>
      <c r="E740" s="86">
        <f t="shared" si="33"/>
        <v>0</v>
      </c>
      <c r="F740" s="87">
        <f>Invoice!G742</f>
        <v>0</v>
      </c>
      <c r="G740" s="88">
        <f t="shared" si="34"/>
        <v>0</v>
      </c>
    </row>
    <row r="741" spans="1:7" s="85" customFormat="1" hidden="1">
      <c r="A741" s="101" t="str">
        <f>Invoice!F743</f>
        <v>Exchange rate :</v>
      </c>
      <c r="B741" s="80">
        <f>Invoice!C743</f>
        <v>0</v>
      </c>
      <c r="C741" s="81">
        <f>Invoice!B743</f>
        <v>0</v>
      </c>
      <c r="D741" s="86">
        <f t="shared" si="32"/>
        <v>0</v>
      </c>
      <c r="E741" s="86">
        <f t="shared" si="33"/>
        <v>0</v>
      </c>
      <c r="F741" s="87">
        <f>Invoice!G743</f>
        <v>0</v>
      </c>
      <c r="G741" s="88">
        <f t="shared" si="34"/>
        <v>0</v>
      </c>
    </row>
    <row r="742" spans="1:7" s="85" customFormat="1" hidden="1">
      <c r="A742" s="101" t="str">
        <f>Invoice!F744</f>
        <v>Exchange rate :</v>
      </c>
      <c r="B742" s="80">
        <f>Invoice!C744</f>
        <v>0</v>
      </c>
      <c r="C742" s="81">
        <f>Invoice!B744</f>
        <v>0</v>
      </c>
      <c r="D742" s="86">
        <f t="shared" si="32"/>
        <v>0</v>
      </c>
      <c r="E742" s="86">
        <f t="shared" si="33"/>
        <v>0</v>
      </c>
      <c r="F742" s="87">
        <f>Invoice!G744</f>
        <v>0</v>
      </c>
      <c r="G742" s="88">
        <f t="shared" si="34"/>
        <v>0</v>
      </c>
    </row>
    <row r="743" spans="1:7" s="85" customFormat="1" hidden="1">
      <c r="A743" s="101" t="str">
        <f>Invoice!F745</f>
        <v>Exchange rate :</v>
      </c>
      <c r="B743" s="80">
        <f>Invoice!C745</f>
        <v>0</v>
      </c>
      <c r="C743" s="81">
        <f>Invoice!B745</f>
        <v>0</v>
      </c>
      <c r="D743" s="86">
        <f t="shared" si="32"/>
        <v>0</v>
      </c>
      <c r="E743" s="86">
        <f t="shared" si="33"/>
        <v>0</v>
      </c>
      <c r="F743" s="87">
        <f>Invoice!G745</f>
        <v>0</v>
      </c>
      <c r="G743" s="88">
        <f t="shared" si="34"/>
        <v>0</v>
      </c>
    </row>
    <row r="744" spans="1:7" s="85" customFormat="1" hidden="1">
      <c r="A744" s="101" t="str">
        <f>Invoice!F746</f>
        <v>Exchange rate :</v>
      </c>
      <c r="B744" s="80">
        <f>Invoice!C746</f>
        <v>0</v>
      </c>
      <c r="C744" s="81">
        <f>Invoice!B746</f>
        <v>0</v>
      </c>
      <c r="D744" s="86">
        <f t="shared" si="32"/>
        <v>0</v>
      </c>
      <c r="E744" s="86">
        <f t="shared" si="33"/>
        <v>0</v>
      </c>
      <c r="F744" s="87">
        <f>Invoice!G746</f>
        <v>0</v>
      </c>
      <c r="G744" s="88">
        <f t="shared" si="34"/>
        <v>0</v>
      </c>
    </row>
    <row r="745" spans="1:7" s="85" customFormat="1" hidden="1">
      <c r="A745" s="101" t="str">
        <f>Invoice!F747</f>
        <v>Exchange rate :</v>
      </c>
      <c r="B745" s="80">
        <f>Invoice!C747</f>
        <v>0</v>
      </c>
      <c r="C745" s="81">
        <f>Invoice!B747</f>
        <v>0</v>
      </c>
      <c r="D745" s="86">
        <f t="shared" si="32"/>
        <v>0</v>
      </c>
      <c r="E745" s="86">
        <f t="shared" si="33"/>
        <v>0</v>
      </c>
      <c r="F745" s="87">
        <f>Invoice!G747</f>
        <v>0</v>
      </c>
      <c r="G745" s="88">
        <f t="shared" si="34"/>
        <v>0</v>
      </c>
    </row>
    <row r="746" spans="1:7" s="85" customFormat="1" hidden="1">
      <c r="A746" s="101" t="str">
        <f>Invoice!F748</f>
        <v>Exchange rate :</v>
      </c>
      <c r="B746" s="80">
        <f>Invoice!C748</f>
        <v>0</v>
      </c>
      <c r="C746" s="81">
        <f>Invoice!B748</f>
        <v>0</v>
      </c>
      <c r="D746" s="86">
        <f t="shared" si="32"/>
        <v>0</v>
      </c>
      <c r="E746" s="86">
        <f t="shared" si="33"/>
        <v>0</v>
      </c>
      <c r="F746" s="87">
        <f>Invoice!G748</f>
        <v>0</v>
      </c>
      <c r="G746" s="88">
        <f t="shared" si="34"/>
        <v>0</v>
      </c>
    </row>
    <row r="747" spans="1:7" s="85" customFormat="1" hidden="1">
      <c r="A747" s="101" t="str">
        <f>Invoice!F749</f>
        <v>Exchange rate :</v>
      </c>
      <c r="B747" s="80">
        <f>Invoice!C749</f>
        <v>0</v>
      </c>
      <c r="C747" s="81">
        <f>Invoice!B749</f>
        <v>0</v>
      </c>
      <c r="D747" s="86">
        <f t="shared" si="32"/>
        <v>0</v>
      </c>
      <c r="E747" s="86">
        <f t="shared" si="33"/>
        <v>0</v>
      </c>
      <c r="F747" s="87">
        <f>Invoice!G749</f>
        <v>0</v>
      </c>
      <c r="G747" s="88">
        <f t="shared" si="34"/>
        <v>0</v>
      </c>
    </row>
    <row r="748" spans="1:7" s="85" customFormat="1" hidden="1">
      <c r="A748" s="101" t="str">
        <f>Invoice!F750</f>
        <v>Exchange rate :</v>
      </c>
      <c r="B748" s="80">
        <f>Invoice!C750</f>
        <v>0</v>
      </c>
      <c r="C748" s="81">
        <f>Invoice!B750</f>
        <v>0</v>
      </c>
      <c r="D748" s="86">
        <f t="shared" si="32"/>
        <v>0</v>
      </c>
      <c r="E748" s="86">
        <f t="shared" si="33"/>
        <v>0</v>
      </c>
      <c r="F748" s="87">
        <f>Invoice!G750</f>
        <v>0</v>
      </c>
      <c r="G748" s="88">
        <f t="shared" si="34"/>
        <v>0</v>
      </c>
    </row>
    <row r="749" spans="1:7" s="85" customFormat="1" hidden="1">
      <c r="A749" s="101" t="str">
        <f>Invoice!F751</f>
        <v>Exchange rate :</v>
      </c>
      <c r="B749" s="80">
        <f>Invoice!C751</f>
        <v>0</v>
      </c>
      <c r="C749" s="81">
        <f>Invoice!B751</f>
        <v>0</v>
      </c>
      <c r="D749" s="86">
        <f t="shared" si="32"/>
        <v>0</v>
      </c>
      <c r="E749" s="86">
        <f t="shared" si="33"/>
        <v>0</v>
      </c>
      <c r="F749" s="87">
        <f>Invoice!G751</f>
        <v>0</v>
      </c>
      <c r="G749" s="88">
        <f t="shared" si="34"/>
        <v>0</v>
      </c>
    </row>
    <row r="750" spans="1:7" s="85" customFormat="1" hidden="1">
      <c r="A750" s="101" t="str">
        <f>Invoice!F752</f>
        <v>Exchange rate :</v>
      </c>
      <c r="B750" s="80">
        <f>Invoice!C752</f>
        <v>0</v>
      </c>
      <c r="C750" s="81">
        <f>Invoice!B752</f>
        <v>0</v>
      </c>
      <c r="D750" s="86">
        <f t="shared" si="32"/>
        <v>0</v>
      </c>
      <c r="E750" s="86">
        <f t="shared" si="33"/>
        <v>0</v>
      </c>
      <c r="F750" s="87">
        <f>Invoice!G752</f>
        <v>0</v>
      </c>
      <c r="G750" s="88">
        <f t="shared" si="34"/>
        <v>0</v>
      </c>
    </row>
    <row r="751" spans="1:7" s="85" customFormat="1" hidden="1">
      <c r="A751" s="101" t="str">
        <f>Invoice!F753</f>
        <v>Exchange rate :</v>
      </c>
      <c r="B751" s="80">
        <f>Invoice!C753</f>
        <v>0</v>
      </c>
      <c r="C751" s="81">
        <f>Invoice!B753</f>
        <v>0</v>
      </c>
      <c r="D751" s="86">
        <f t="shared" si="32"/>
        <v>0</v>
      </c>
      <c r="E751" s="86">
        <f t="shared" si="33"/>
        <v>0</v>
      </c>
      <c r="F751" s="87">
        <f>Invoice!G753</f>
        <v>0</v>
      </c>
      <c r="G751" s="88">
        <f t="shared" si="34"/>
        <v>0</v>
      </c>
    </row>
    <row r="752" spans="1:7" s="85" customFormat="1" hidden="1">
      <c r="A752" s="101" t="str">
        <f>Invoice!F754</f>
        <v>Exchange rate :</v>
      </c>
      <c r="B752" s="80">
        <f>Invoice!C754</f>
        <v>0</v>
      </c>
      <c r="C752" s="81">
        <f>Invoice!B754</f>
        <v>0</v>
      </c>
      <c r="D752" s="86">
        <f t="shared" si="32"/>
        <v>0</v>
      </c>
      <c r="E752" s="86">
        <f t="shared" si="33"/>
        <v>0</v>
      </c>
      <c r="F752" s="87">
        <f>Invoice!G754</f>
        <v>0</v>
      </c>
      <c r="G752" s="88">
        <f t="shared" si="34"/>
        <v>0</v>
      </c>
    </row>
    <row r="753" spans="1:7" s="85" customFormat="1" hidden="1">
      <c r="A753" s="101" t="str">
        <f>Invoice!F755</f>
        <v>Exchange rate :</v>
      </c>
      <c r="B753" s="80">
        <f>Invoice!C755</f>
        <v>0</v>
      </c>
      <c r="C753" s="81">
        <f>Invoice!B755</f>
        <v>0</v>
      </c>
      <c r="D753" s="86">
        <f t="shared" si="32"/>
        <v>0</v>
      </c>
      <c r="E753" s="86">
        <f t="shared" si="33"/>
        <v>0</v>
      </c>
      <c r="F753" s="87">
        <f>Invoice!G755</f>
        <v>0</v>
      </c>
      <c r="G753" s="88">
        <f t="shared" si="34"/>
        <v>0</v>
      </c>
    </row>
    <row r="754" spans="1:7" s="85" customFormat="1" hidden="1">
      <c r="A754" s="101" t="str">
        <f>Invoice!F756</f>
        <v>Exchange rate :</v>
      </c>
      <c r="B754" s="80">
        <f>Invoice!C756</f>
        <v>0</v>
      </c>
      <c r="C754" s="81">
        <f>Invoice!B756</f>
        <v>0</v>
      </c>
      <c r="D754" s="86">
        <f t="shared" si="32"/>
        <v>0</v>
      </c>
      <c r="E754" s="86">
        <f t="shared" si="33"/>
        <v>0</v>
      </c>
      <c r="F754" s="87">
        <f>Invoice!G756</f>
        <v>0</v>
      </c>
      <c r="G754" s="88">
        <f t="shared" si="34"/>
        <v>0</v>
      </c>
    </row>
    <row r="755" spans="1:7" s="85" customFormat="1" hidden="1">
      <c r="A755" s="101" t="str">
        <f>Invoice!F757</f>
        <v>Exchange rate :</v>
      </c>
      <c r="B755" s="80">
        <f>Invoice!C757</f>
        <v>0</v>
      </c>
      <c r="C755" s="81">
        <f>Invoice!B757</f>
        <v>0</v>
      </c>
      <c r="D755" s="86">
        <f t="shared" si="32"/>
        <v>0</v>
      </c>
      <c r="E755" s="86">
        <f t="shared" si="33"/>
        <v>0</v>
      </c>
      <c r="F755" s="87">
        <f>Invoice!G757</f>
        <v>0</v>
      </c>
      <c r="G755" s="88">
        <f t="shared" si="34"/>
        <v>0</v>
      </c>
    </row>
    <row r="756" spans="1:7" s="85" customFormat="1" hidden="1">
      <c r="A756" s="101" t="str">
        <f>Invoice!F758</f>
        <v>Exchange rate :</v>
      </c>
      <c r="B756" s="80">
        <f>Invoice!C758</f>
        <v>0</v>
      </c>
      <c r="C756" s="81">
        <f>Invoice!B758</f>
        <v>0</v>
      </c>
      <c r="D756" s="86">
        <f t="shared" si="32"/>
        <v>0</v>
      </c>
      <c r="E756" s="86">
        <f t="shared" si="33"/>
        <v>0</v>
      </c>
      <c r="F756" s="87">
        <f>Invoice!G758</f>
        <v>0</v>
      </c>
      <c r="G756" s="88">
        <f t="shared" si="34"/>
        <v>0</v>
      </c>
    </row>
    <row r="757" spans="1:7" s="85" customFormat="1" hidden="1">
      <c r="A757" s="101" t="str">
        <f>Invoice!F759</f>
        <v>Exchange rate :</v>
      </c>
      <c r="B757" s="80">
        <f>Invoice!C759</f>
        <v>0</v>
      </c>
      <c r="C757" s="81">
        <f>Invoice!B759</f>
        <v>0</v>
      </c>
      <c r="D757" s="86">
        <f t="shared" si="32"/>
        <v>0</v>
      </c>
      <c r="E757" s="86">
        <f t="shared" si="33"/>
        <v>0</v>
      </c>
      <c r="F757" s="87">
        <f>Invoice!G759</f>
        <v>0</v>
      </c>
      <c r="G757" s="88">
        <f t="shared" si="34"/>
        <v>0</v>
      </c>
    </row>
    <row r="758" spans="1:7" s="85" customFormat="1" hidden="1">
      <c r="A758" s="101" t="str">
        <f>Invoice!F760</f>
        <v>Exchange rate :</v>
      </c>
      <c r="B758" s="80">
        <f>Invoice!C760</f>
        <v>0</v>
      </c>
      <c r="C758" s="81">
        <f>Invoice!B760</f>
        <v>0</v>
      </c>
      <c r="D758" s="86">
        <f t="shared" si="32"/>
        <v>0</v>
      </c>
      <c r="E758" s="86">
        <f t="shared" si="33"/>
        <v>0</v>
      </c>
      <c r="F758" s="87">
        <f>Invoice!G760</f>
        <v>0</v>
      </c>
      <c r="G758" s="88">
        <f t="shared" si="34"/>
        <v>0</v>
      </c>
    </row>
    <row r="759" spans="1:7" s="85" customFormat="1" hidden="1">
      <c r="A759" s="101" t="str">
        <f>Invoice!F761</f>
        <v>Exchange rate :</v>
      </c>
      <c r="B759" s="80">
        <f>Invoice!C761</f>
        <v>0</v>
      </c>
      <c r="C759" s="81">
        <f>Invoice!B761</f>
        <v>0</v>
      </c>
      <c r="D759" s="86">
        <f t="shared" si="32"/>
        <v>0</v>
      </c>
      <c r="E759" s="86">
        <f t="shared" si="33"/>
        <v>0</v>
      </c>
      <c r="F759" s="87">
        <f>Invoice!G761</f>
        <v>0</v>
      </c>
      <c r="G759" s="88">
        <f t="shared" si="34"/>
        <v>0</v>
      </c>
    </row>
    <row r="760" spans="1:7" s="85" customFormat="1" hidden="1">
      <c r="A760" s="101" t="str">
        <f>Invoice!F762</f>
        <v>Exchange rate :</v>
      </c>
      <c r="B760" s="80">
        <f>Invoice!C762</f>
        <v>0</v>
      </c>
      <c r="C760" s="81">
        <f>Invoice!B762</f>
        <v>0</v>
      </c>
      <c r="D760" s="86">
        <f t="shared" si="32"/>
        <v>0</v>
      </c>
      <c r="E760" s="86">
        <f t="shared" si="33"/>
        <v>0</v>
      </c>
      <c r="F760" s="87">
        <f>Invoice!G762</f>
        <v>0</v>
      </c>
      <c r="G760" s="88">
        <f t="shared" si="34"/>
        <v>0</v>
      </c>
    </row>
    <row r="761" spans="1:7" s="85" customFormat="1" hidden="1">
      <c r="A761" s="101" t="str">
        <f>Invoice!F763</f>
        <v>Exchange rate :</v>
      </c>
      <c r="B761" s="80">
        <f>Invoice!C763</f>
        <v>0</v>
      </c>
      <c r="C761" s="81">
        <f>Invoice!B763</f>
        <v>0</v>
      </c>
      <c r="D761" s="86">
        <f t="shared" si="32"/>
        <v>0</v>
      </c>
      <c r="E761" s="86">
        <f t="shared" si="33"/>
        <v>0</v>
      </c>
      <c r="F761" s="87">
        <f>Invoice!G763</f>
        <v>0</v>
      </c>
      <c r="G761" s="88">
        <f t="shared" si="34"/>
        <v>0</v>
      </c>
    </row>
    <row r="762" spans="1:7" s="85" customFormat="1" hidden="1">
      <c r="A762" s="101" t="str">
        <f>Invoice!F764</f>
        <v>Exchange rate :</v>
      </c>
      <c r="B762" s="80">
        <f>Invoice!C764</f>
        <v>0</v>
      </c>
      <c r="C762" s="81">
        <f>Invoice!B764</f>
        <v>0</v>
      </c>
      <c r="D762" s="86">
        <f t="shared" si="32"/>
        <v>0</v>
      </c>
      <c r="E762" s="86">
        <f t="shared" si="33"/>
        <v>0</v>
      </c>
      <c r="F762" s="87">
        <f>Invoice!G764</f>
        <v>0</v>
      </c>
      <c r="G762" s="88">
        <f t="shared" si="34"/>
        <v>0</v>
      </c>
    </row>
    <row r="763" spans="1:7" s="85" customFormat="1" hidden="1">
      <c r="A763" s="101" t="str">
        <f>Invoice!F765</f>
        <v>Exchange rate :</v>
      </c>
      <c r="B763" s="80">
        <f>Invoice!C765</f>
        <v>0</v>
      </c>
      <c r="C763" s="81">
        <f>Invoice!B765</f>
        <v>0</v>
      </c>
      <c r="D763" s="86">
        <f t="shared" si="32"/>
        <v>0</v>
      </c>
      <c r="E763" s="86">
        <f t="shared" si="33"/>
        <v>0</v>
      </c>
      <c r="F763" s="87">
        <f>Invoice!G765</f>
        <v>0</v>
      </c>
      <c r="G763" s="88">
        <f t="shared" si="34"/>
        <v>0</v>
      </c>
    </row>
    <row r="764" spans="1:7" s="85" customFormat="1" hidden="1">
      <c r="A764" s="101" t="str">
        <f>Invoice!F766</f>
        <v>Exchange rate :</v>
      </c>
      <c r="B764" s="80">
        <f>Invoice!C766</f>
        <v>0</v>
      </c>
      <c r="C764" s="81">
        <f>Invoice!B766</f>
        <v>0</v>
      </c>
      <c r="D764" s="86">
        <f t="shared" si="32"/>
        <v>0</v>
      </c>
      <c r="E764" s="86">
        <f t="shared" si="33"/>
        <v>0</v>
      </c>
      <c r="F764" s="87">
        <f>Invoice!G766</f>
        <v>0</v>
      </c>
      <c r="G764" s="88">
        <f t="shared" si="34"/>
        <v>0</v>
      </c>
    </row>
    <row r="765" spans="1:7" s="85" customFormat="1" hidden="1">
      <c r="A765" s="101" t="str">
        <f>Invoice!F767</f>
        <v>Exchange rate :</v>
      </c>
      <c r="B765" s="80">
        <f>Invoice!C767</f>
        <v>0</v>
      </c>
      <c r="C765" s="81">
        <f>Invoice!B767</f>
        <v>0</v>
      </c>
      <c r="D765" s="86">
        <f t="shared" si="32"/>
        <v>0</v>
      </c>
      <c r="E765" s="86">
        <f t="shared" si="33"/>
        <v>0</v>
      </c>
      <c r="F765" s="87">
        <f>Invoice!G767</f>
        <v>0</v>
      </c>
      <c r="G765" s="88">
        <f t="shared" si="34"/>
        <v>0</v>
      </c>
    </row>
    <row r="766" spans="1:7" s="85" customFormat="1" hidden="1">
      <c r="A766" s="101" t="str">
        <f>Invoice!F768</f>
        <v>Exchange rate :</v>
      </c>
      <c r="B766" s="80">
        <f>Invoice!C768</f>
        <v>0</v>
      </c>
      <c r="C766" s="81">
        <f>Invoice!B768</f>
        <v>0</v>
      </c>
      <c r="D766" s="86">
        <f t="shared" si="32"/>
        <v>0</v>
      </c>
      <c r="E766" s="86">
        <f t="shared" si="33"/>
        <v>0</v>
      </c>
      <c r="F766" s="87">
        <f>Invoice!G768</f>
        <v>0</v>
      </c>
      <c r="G766" s="88">
        <f t="shared" si="34"/>
        <v>0</v>
      </c>
    </row>
    <row r="767" spans="1:7" s="85" customFormat="1" hidden="1">
      <c r="A767" s="101" t="str">
        <f>Invoice!F769</f>
        <v>Exchange rate :</v>
      </c>
      <c r="B767" s="80">
        <f>Invoice!C769</f>
        <v>0</v>
      </c>
      <c r="C767" s="81">
        <f>Invoice!B769</f>
        <v>0</v>
      </c>
      <c r="D767" s="86">
        <f t="shared" si="32"/>
        <v>0</v>
      </c>
      <c r="E767" s="86">
        <f t="shared" si="33"/>
        <v>0</v>
      </c>
      <c r="F767" s="87">
        <f>Invoice!G769</f>
        <v>0</v>
      </c>
      <c r="G767" s="88">
        <f t="shared" si="34"/>
        <v>0</v>
      </c>
    </row>
    <row r="768" spans="1:7" s="85" customFormat="1" hidden="1">
      <c r="A768" s="101" t="str">
        <f>Invoice!F770</f>
        <v>Exchange rate :</v>
      </c>
      <c r="B768" s="80">
        <f>Invoice!C770</f>
        <v>0</v>
      </c>
      <c r="C768" s="81">
        <f>Invoice!B770</f>
        <v>0</v>
      </c>
      <c r="D768" s="86">
        <f t="shared" si="32"/>
        <v>0</v>
      </c>
      <c r="E768" s="86">
        <f t="shared" si="33"/>
        <v>0</v>
      </c>
      <c r="F768" s="87">
        <f>Invoice!G770</f>
        <v>0</v>
      </c>
      <c r="G768" s="88">
        <f t="shared" si="34"/>
        <v>0</v>
      </c>
    </row>
    <row r="769" spans="1:7" s="85" customFormat="1" hidden="1">
      <c r="A769" s="101" t="str">
        <f>Invoice!F771</f>
        <v>Exchange rate :</v>
      </c>
      <c r="B769" s="80">
        <f>Invoice!C771</f>
        <v>0</v>
      </c>
      <c r="C769" s="81">
        <f>Invoice!B771</f>
        <v>0</v>
      </c>
      <c r="D769" s="86">
        <f t="shared" ref="D769:D832" si="35">F769/$D$14</f>
        <v>0</v>
      </c>
      <c r="E769" s="86">
        <f t="shared" ref="E769:E832" si="36">G769/$D$14</f>
        <v>0</v>
      </c>
      <c r="F769" s="87">
        <f>Invoice!G771</f>
        <v>0</v>
      </c>
      <c r="G769" s="88">
        <f t="shared" ref="G769:G832" si="37">C769*F769</f>
        <v>0</v>
      </c>
    </row>
    <row r="770" spans="1:7" s="85" customFormat="1" hidden="1">
      <c r="A770" s="101" t="str">
        <f>Invoice!F772</f>
        <v>Exchange rate :</v>
      </c>
      <c r="B770" s="80">
        <f>Invoice!C772</f>
        <v>0</v>
      </c>
      <c r="C770" s="81">
        <f>Invoice!B772</f>
        <v>0</v>
      </c>
      <c r="D770" s="86">
        <f t="shared" si="35"/>
        <v>0</v>
      </c>
      <c r="E770" s="86">
        <f t="shared" si="36"/>
        <v>0</v>
      </c>
      <c r="F770" s="87">
        <f>Invoice!G772</f>
        <v>0</v>
      </c>
      <c r="G770" s="88">
        <f t="shared" si="37"/>
        <v>0</v>
      </c>
    </row>
    <row r="771" spans="1:7" s="85" customFormat="1" hidden="1">
      <c r="A771" s="101" t="str">
        <f>Invoice!F773</f>
        <v>Exchange rate :</v>
      </c>
      <c r="B771" s="80">
        <f>Invoice!C773</f>
        <v>0</v>
      </c>
      <c r="C771" s="81">
        <f>Invoice!B773</f>
        <v>0</v>
      </c>
      <c r="D771" s="86">
        <f t="shared" si="35"/>
        <v>0</v>
      </c>
      <c r="E771" s="86">
        <f t="shared" si="36"/>
        <v>0</v>
      </c>
      <c r="F771" s="87">
        <f>Invoice!G773</f>
        <v>0</v>
      </c>
      <c r="G771" s="88">
        <f t="shared" si="37"/>
        <v>0</v>
      </c>
    </row>
    <row r="772" spans="1:7" s="85" customFormat="1" hidden="1">
      <c r="A772" s="101" t="str">
        <f>Invoice!F774</f>
        <v>Exchange rate :</v>
      </c>
      <c r="B772" s="80">
        <f>Invoice!C774</f>
        <v>0</v>
      </c>
      <c r="C772" s="81">
        <f>Invoice!B774</f>
        <v>0</v>
      </c>
      <c r="D772" s="86">
        <f t="shared" si="35"/>
        <v>0</v>
      </c>
      <c r="E772" s="86">
        <f t="shared" si="36"/>
        <v>0</v>
      </c>
      <c r="F772" s="87">
        <f>Invoice!G774</f>
        <v>0</v>
      </c>
      <c r="G772" s="88">
        <f t="shared" si="37"/>
        <v>0</v>
      </c>
    </row>
    <row r="773" spans="1:7" s="85" customFormat="1" hidden="1">
      <c r="A773" s="101" t="str">
        <f>Invoice!F775</f>
        <v>Exchange rate :</v>
      </c>
      <c r="B773" s="80">
        <f>Invoice!C775</f>
        <v>0</v>
      </c>
      <c r="C773" s="81">
        <f>Invoice!B775</f>
        <v>0</v>
      </c>
      <c r="D773" s="86">
        <f t="shared" si="35"/>
        <v>0</v>
      </c>
      <c r="E773" s="86">
        <f t="shared" si="36"/>
        <v>0</v>
      </c>
      <c r="F773" s="87">
        <f>Invoice!G775</f>
        <v>0</v>
      </c>
      <c r="G773" s="88">
        <f t="shared" si="37"/>
        <v>0</v>
      </c>
    </row>
    <row r="774" spans="1:7" s="85" customFormat="1" hidden="1">
      <c r="A774" s="101" t="str">
        <f>Invoice!F776</f>
        <v>Exchange rate :</v>
      </c>
      <c r="B774" s="80">
        <f>Invoice!C776</f>
        <v>0</v>
      </c>
      <c r="C774" s="81">
        <f>Invoice!B776</f>
        <v>0</v>
      </c>
      <c r="D774" s="86">
        <f t="shared" si="35"/>
        <v>0</v>
      </c>
      <c r="E774" s="86">
        <f t="shared" si="36"/>
        <v>0</v>
      </c>
      <c r="F774" s="87">
        <f>Invoice!G776</f>
        <v>0</v>
      </c>
      <c r="G774" s="88">
        <f t="shared" si="37"/>
        <v>0</v>
      </c>
    </row>
    <row r="775" spans="1:7" s="85" customFormat="1" hidden="1">
      <c r="A775" s="101" t="str">
        <f>Invoice!F777</f>
        <v>Exchange rate :</v>
      </c>
      <c r="B775" s="80">
        <f>Invoice!C777</f>
        <v>0</v>
      </c>
      <c r="C775" s="81">
        <f>Invoice!B777</f>
        <v>0</v>
      </c>
      <c r="D775" s="86">
        <f t="shared" si="35"/>
        <v>0</v>
      </c>
      <c r="E775" s="86">
        <f t="shared" si="36"/>
        <v>0</v>
      </c>
      <c r="F775" s="87">
        <f>Invoice!G777</f>
        <v>0</v>
      </c>
      <c r="G775" s="88">
        <f t="shared" si="37"/>
        <v>0</v>
      </c>
    </row>
    <row r="776" spans="1:7" s="85" customFormat="1" hidden="1">
      <c r="A776" s="101" t="str">
        <f>Invoice!F778</f>
        <v>Exchange rate :</v>
      </c>
      <c r="B776" s="80">
        <f>Invoice!C778</f>
        <v>0</v>
      </c>
      <c r="C776" s="81">
        <f>Invoice!B778</f>
        <v>0</v>
      </c>
      <c r="D776" s="86">
        <f t="shared" si="35"/>
        <v>0</v>
      </c>
      <c r="E776" s="86">
        <f t="shared" si="36"/>
        <v>0</v>
      </c>
      <c r="F776" s="87">
        <f>Invoice!G778</f>
        <v>0</v>
      </c>
      <c r="G776" s="88">
        <f t="shared" si="37"/>
        <v>0</v>
      </c>
    </row>
    <row r="777" spans="1:7" s="85" customFormat="1" hidden="1">
      <c r="A777" s="101" t="str">
        <f>Invoice!F779</f>
        <v>Exchange rate :</v>
      </c>
      <c r="B777" s="80">
        <f>Invoice!C779</f>
        <v>0</v>
      </c>
      <c r="C777" s="81">
        <f>Invoice!B779</f>
        <v>0</v>
      </c>
      <c r="D777" s="86">
        <f t="shared" si="35"/>
        <v>0</v>
      </c>
      <c r="E777" s="86">
        <f t="shared" si="36"/>
        <v>0</v>
      </c>
      <c r="F777" s="87">
        <f>Invoice!G779</f>
        <v>0</v>
      </c>
      <c r="G777" s="88">
        <f t="shared" si="37"/>
        <v>0</v>
      </c>
    </row>
    <row r="778" spans="1:7" s="85" customFormat="1" hidden="1">
      <c r="A778" s="101" t="str">
        <f>Invoice!F780</f>
        <v>Exchange rate :</v>
      </c>
      <c r="B778" s="80">
        <f>Invoice!C780</f>
        <v>0</v>
      </c>
      <c r="C778" s="81">
        <f>Invoice!B780</f>
        <v>0</v>
      </c>
      <c r="D778" s="86">
        <f t="shared" si="35"/>
        <v>0</v>
      </c>
      <c r="E778" s="86">
        <f t="shared" si="36"/>
        <v>0</v>
      </c>
      <c r="F778" s="87">
        <f>Invoice!G780</f>
        <v>0</v>
      </c>
      <c r="G778" s="88">
        <f t="shared" si="37"/>
        <v>0</v>
      </c>
    </row>
    <row r="779" spans="1:7" s="85" customFormat="1" hidden="1">
      <c r="A779" s="101" t="str">
        <f>Invoice!F781</f>
        <v>Exchange rate :</v>
      </c>
      <c r="B779" s="80">
        <f>Invoice!C781</f>
        <v>0</v>
      </c>
      <c r="C779" s="81">
        <f>Invoice!B781</f>
        <v>0</v>
      </c>
      <c r="D779" s="86">
        <f t="shared" si="35"/>
        <v>0</v>
      </c>
      <c r="E779" s="86">
        <f t="shared" si="36"/>
        <v>0</v>
      </c>
      <c r="F779" s="87">
        <f>Invoice!G781</f>
        <v>0</v>
      </c>
      <c r="G779" s="88">
        <f t="shared" si="37"/>
        <v>0</v>
      </c>
    </row>
    <row r="780" spans="1:7" s="85" customFormat="1" hidden="1">
      <c r="A780" s="101" t="str">
        <f>Invoice!F782</f>
        <v>Exchange rate :</v>
      </c>
      <c r="B780" s="80">
        <f>Invoice!C782</f>
        <v>0</v>
      </c>
      <c r="C780" s="81">
        <f>Invoice!B782</f>
        <v>0</v>
      </c>
      <c r="D780" s="86">
        <f t="shared" si="35"/>
        <v>0</v>
      </c>
      <c r="E780" s="86">
        <f t="shared" si="36"/>
        <v>0</v>
      </c>
      <c r="F780" s="87">
        <f>Invoice!G782</f>
        <v>0</v>
      </c>
      <c r="G780" s="88">
        <f t="shared" si="37"/>
        <v>0</v>
      </c>
    </row>
    <row r="781" spans="1:7" s="85" customFormat="1" hidden="1">
      <c r="A781" s="101" t="str">
        <f>Invoice!F783</f>
        <v>Exchange rate :</v>
      </c>
      <c r="B781" s="80">
        <f>Invoice!C783</f>
        <v>0</v>
      </c>
      <c r="C781" s="81">
        <f>Invoice!B783</f>
        <v>0</v>
      </c>
      <c r="D781" s="86">
        <f t="shared" si="35"/>
        <v>0</v>
      </c>
      <c r="E781" s="86">
        <f t="shared" si="36"/>
        <v>0</v>
      </c>
      <c r="F781" s="87">
        <f>Invoice!G783</f>
        <v>0</v>
      </c>
      <c r="G781" s="88">
        <f t="shared" si="37"/>
        <v>0</v>
      </c>
    </row>
    <row r="782" spans="1:7" s="85" customFormat="1" hidden="1">
      <c r="A782" s="101" t="str">
        <f>Invoice!F784</f>
        <v>Exchange rate :</v>
      </c>
      <c r="B782" s="80">
        <f>Invoice!C784</f>
        <v>0</v>
      </c>
      <c r="C782" s="81">
        <f>Invoice!B784</f>
        <v>0</v>
      </c>
      <c r="D782" s="86">
        <f t="shared" si="35"/>
        <v>0</v>
      </c>
      <c r="E782" s="86">
        <f t="shared" si="36"/>
        <v>0</v>
      </c>
      <c r="F782" s="87">
        <f>Invoice!G784</f>
        <v>0</v>
      </c>
      <c r="G782" s="88">
        <f t="shared" si="37"/>
        <v>0</v>
      </c>
    </row>
    <row r="783" spans="1:7" s="85" customFormat="1" hidden="1">
      <c r="A783" s="101" t="str">
        <f>Invoice!F785</f>
        <v>Exchange rate :</v>
      </c>
      <c r="B783" s="80">
        <f>Invoice!C785</f>
        <v>0</v>
      </c>
      <c r="C783" s="81">
        <f>Invoice!B785</f>
        <v>0</v>
      </c>
      <c r="D783" s="86">
        <f t="shared" si="35"/>
        <v>0</v>
      </c>
      <c r="E783" s="86">
        <f t="shared" si="36"/>
        <v>0</v>
      </c>
      <c r="F783" s="87">
        <f>Invoice!G785</f>
        <v>0</v>
      </c>
      <c r="G783" s="88">
        <f t="shared" si="37"/>
        <v>0</v>
      </c>
    </row>
    <row r="784" spans="1:7" s="85" customFormat="1" hidden="1">
      <c r="A784" s="101" t="str">
        <f>Invoice!F786</f>
        <v>Exchange rate :</v>
      </c>
      <c r="B784" s="80">
        <f>Invoice!C786</f>
        <v>0</v>
      </c>
      <c r="C784" s="81">
        <f>Invoice!B786</f>
        <v>0</v>
      </c>
      <c r="D784" s="86">
        <f t="shared" si="35"/>
        <v>0</v>
      </c>
      <c r="E784" s="86">
        <f t="shared" si="36"/>
        <v>0</v>
      </c>
      <c r="F784" s="87">
        <f>Invoice!G786</f>
        <v>0</v>
      </c>
      <c r="G784" s="88">
        <f t="shared" si="37"/>
        <v>0</v>
      </c>
    </row>
    <row r="785" spans="1:7" s="85" customFormat="1" hidden="1">
      <c r="A785" s="101" t="str">
        <f>Invoice!F787</f>
        <v>Exchange rate :</v>
      </c>
      <c r="B785" s="80">
        <f>Invoice!C787</f>
        <v>0</v>
      </c>
      <c r="C785" s="81">
        <f>Invoice!B787</f>
        <v>0</v>
      </c>
      <c r="D785" s="86">
        <f t="shared" si="35"/>
        <v>0</v>
      </c>
      <c r="E785" s="86">
        <f t="shared" si="36"/>
        <v>0</v>
      </c>
      <c r="F785" s="87">
        <f>Invoice!G787</f>
        <v>0</v>
      </c>
      <c r="G785" s="88">
        <f t="shared" si="37"/>
        <v>0</v>
      </c>
    </row>
    <row r="786" spans="1:7" s="85" customFormat="1" hidden="1">
      <c r="A786" s="101" t="str">
        <f>Invoice!F788</f>
        <v>Exchange rate :</v>
      </c>
      <c r="B786" s="80">
        <f>Invoice!C788</f>
        <v>0</v>
      </c>
      <c r="C786" s="81">
        <f>Invoice!B788</f>
        <v>0</v>
      </c>
      <c r="D786" s="86">
        <f t="shared" si="35"/>
        <v>0</v>
      </c>
      <c r="E786" s="86">
        <f t="shared" si="36"/>
        <v>0</v>
      </c>
      <c r="F786" s="87">
        <f>Invoice!G788</f>
        <v>0</v>
      </c>
      <c r="G786" s="88">
        <f t="shared" si="37"/>
        <v>0</v>
      </c>
    </row>
    <row r="787" spans="1:7" s="85" customFormat="1" hidden="1">
      <c r="A787" s="101" t="str">
        <f>Invoice!F789</f>
        <v>Exchange rate :</v>
      </c>
      <c r="B787" s="80">
        <f>Invoice!C789</f>
        <v>0</v>
      </c>
      <c r="C787" s="81">
        <f>Invoice!B789</f>
        <v>0</v>
      </c>
      <c r="D787" s="86">
        <f t="shared" si="35"/>
        <v>0</v>
      </c>
      <c r="E787" s="86">
        <f t="shared" si="36"/>
        <v>0</v>
      </c>
      <c r="F787" s="87">
        <f>Invoice!G789</f>
        <v>0</v>
      </c>
      <c r="G787" s="88">
        <f t="shared" si="37"/>
        <v>0</v>
      </c>
    </row>
    <row r="788" spans="1:7" s="85" customFormat="1" hidden="1">
      <c r="A788" s="101" t="str">
        <f>Invoice!F790</f>
        <v>Exchange rate :</v>
      </c>
      <c r="B788" s="80">
        <f>Invoice!C790</f>
        <v>0</v>
      </c>
      <c r="C788" s="81">
        <f>Invoice!B790</f>
        <v>0</v>
      </c>
      <c r="D788" s="86">
        <f t="shared" si="35"/>
        <v>0</v>
      </c>
      <c r="E788" s="86">
        <f t="shared" si="36"/>
        <v>0</v>
      </c>
      <c r="F788" s="87">
        <f>Invoice!G790</f>
        <v>0</v>
      </c>
      <c r="G788" s="88">
        <f t="shared" si="37"/>
        <v>0</v>
      </c>
    </row>
    <row r="789" spans="1:7" s="85" customFormat="1" hidden="1">
      <c r="A789" s="101" t="str">
        <f>Invoice!F791</f>
        <v>Exchange rate :</v>
      </c>
      <c r="B789" s="80">
        <f>Invoice!C791</f>
        <v>0</v>
      </c>
      <c r="C789" s="81">
        <f>Invoice!B791</f>
        <v>0</v>
      </c>
      <c r="D789" s="86">
        <f t="shared" si="35"/>
        <v>0</v>
      </c>
      <c r="E789" s="86">
        <f t="shared" si="36"/>
        <v>0</v>
      </c>
      <c r="F789" s="87">
        <f>Invoice!G791</f>
        <v>0</v>
      </c>
      <c r="G789" s="88">
        <f t="shared" si="37"/>
        <v>0</v>
      </c>
    </row>
    <row r="790" spans="1:7" s="85" customFormat="1" hidden="1">
      <c r="A790" s="101" t="str">
        <f>Invoice!F792</f>
        <v>Exchange rate :</v>
      </c>
      <c r="B790" s="80">
        <f>Invoice!C792</f>
        <v>0</v>
      </c>
      <c r="C790" s="81">
        <f>Invoice!B792</f>
        <v>0</v>
      </c>
      <c r="D790" s="86">
        <f t="shared" si="35"/>
        <v>0</v>
      </c>
      <c r="E790" s="86">
        <f t="shared" si="36"/>
        <v>0</v>
      </c>
      <c r="F790" s="87">
        <f>Invoice!G792</f>
        <v>0</v>
      </c>
      <c r="G790" s="88">
        <f t="shared" si="37"/>
        <v>0</v>
      </c>
    </row>
    <row r="791" spans="1:7" s="85" customFormat="1" hidden="1">
      <c r="A791" s="101" t="str">
        <f>Invoice!F793</f>
        <v>Exchange rate :</v>
      </c>
      <c r="B791" s="80">
        <f>Invoice!C793</f>
        <v>0</v>
      </c>
      <c r="C791" s="81">
        <f>Invoice!B793</f>
        <v>0</v>
      </c>
      <c r="D791" s="86">
        <f t="shared" si="35"/>
        <v>0</v>
      </c>
      <c r="E791" s="86">
        <f t="shared" si="36"/>
        <v>0</v>
      </c>
      <c r="F791" s="87">
        <f>Invoice!G793</f>
        <v>0</v>
      </c>
      <c r="G791" s="88">
        <f t="shared" si="37"/>
        <v>0</v>
      </c>
    </row>
    <row r="792" spans="1:7" s="85" customFormat="1" hidden="1">
      <c r="A792" s="101" t="str">
        <f>Invoice!F794</f>
        <v>Exchange rate :</v>
      </c>
      <c r="B792" s="80">
        <f>Invoice!C794</f>
        <v>0</v>
      </c>
      <c r="C792" s="81">
        <f>Invoice!B794</f>
        <v>0</v>
      </c>
      <c r="D792" s="86">
        <f t="shared" si="35"/>
        <v>0</v>
      </c>
      <c r="E792" s="86">
        <f t="shared" si="36"/>
        <v>0</v>
      </c>
      <c r="F792" s="87">
        <f>Invoice!G794</f>
        <v>0</v>
      </c>
      <c r="G792" s="88">
        <f t="shared" si="37"/>
        <v>0</v>
      </c>
    </row>
    <row r="793" spans="1:7" s="85" customFormat="1" hidden="1">
      <c r="A793" s="101" t="str">
        <f>Invoice!F795</f>
        <v>Exchange rate :</v>
      </c>
      <c r="B793" s="80">
        <f>Invoice!C795</f>
        <v>0</v>
      </c>
      <c r="C793" s="81">
        <f>Invoice!B795</f>
        <v>0</v>
      </c>
      <c r="D793" s="86">
        <f t="shared" si="35"/>
        <v>0</v>
      </c>
      <c r="E793" s="86">
        <f t="shared" si="36"/>
        <v>0</v>
      </c>
      <c r="F793" s="87">
        <f>Invoice!G795</f>
        <v>0</v>
      </c>
      <c r="G793" s="88">
        <f t="shared" si="37"/>
        <v>0</v>
      </c>
    </row>
    <row r="794" spans="1:7" s="85" customFormat="1" hidden="1">
      <c r="A794" s="101" t="str">
        <f>Invoice!F796</f>
        <v>Exchange rate :</v>
      </c>
      <c r="B794" s="80">
        <f>Invoice!C796</f>
        <v>0</v>
      </c>
      <c r="C794" s="81">
        <f>Invoice!B796</f>
        <v>0</v>
      </c>
      <c r="D794" s="86">
        <f t="shared" si="35"/>
        <v>0</v>
      </c>
      <c r="E794" s="86">
        <f t="shared" si="36"/>
        <v>0</v>
      </c>
      <c r="F794" s="87">
        <f>Invoice!G796</f>
        <v>0</v>
      </c>
      <c r="G794" s="88">
        <f t="shared" si="37"/>
        <v>0</v>
      </c>
    </row>
    <row r="795" spans="1:7" s="85" customFormat="1" hidden="1">
      <c r="A795" s="101" t="str">
        <f>Invoice!F797</f>
        <v>Exchange rate :</v>
      </c>
      <c r="B795" s="80">
        <f>Invoice!C797</f>
        <v>0</v>
      </c>
      <c r="C795" s="81">
        <f>Invoice!B797</f>
        <v>0</v>
      </c>
      <c r="D795" s="86">
        <f t="shared" si="35"/>
        <v>0</v>
      </c>
      <c r="E795" s="86">
        <f t="shared" si="36"/>
        <v>0</v>
      </c>
      <c r="F795" s="87">
        <f>Invoice!G797</f>
        <v>0</v>
      </c>
      <c r="G795" s="88">
        <f t="shared" si="37"/>
        <v>0</v>
      </c>
    </row>
    <row r="796" spans="1:7" s="85" customFormat="1" hidden="1">
      <c r="A796" s="101" t="str">
        <f>Invoice!F798</f>
        <v>Exchange rate :</v>
      </c>
      <c r="B796" s="80">
        <f>Invoice!C798</f>
        <v>0</v>
      </c>
      <c r="C796" s="81">
        <f>Invoice!B798</f>
        <v>0</v>
      </c>
      <c r="D796" s="86">
        <f t="shared" si="35"/>
        <v>0</v>
      </c>
      <c r="E796" s="86">
        <f t="shared" si="36"/>
        <v>0</v>
      </c>
      <c r="F796" s="87">
        <f>Invoice!G798</f>
        <v>0</v>
      </c>
      <c r="G796" s="88">
        <f t="shared" si="37"/>
        <v>0</v>
      </c>
    </row>
    <row r="797" spans="1:7" s="85" customFormat="1" hidden="1">
      <c r="A797" s="101" t="str">
        <f>Invoice!F799</f>
        <v>Exchange rate :</v>
      </c>
      <c r="B797" s="80">
        <f>Invoice!C799</f>
        <v>0</v>
      </c>
      <c r="C797" s="81">
        <f>Invoice!B799</f>
        <v>0</v>
      </c>
      <c r="D797" s="86">
        <f t="shared" si="35"/>
        <v>0</v>
      </c>
      <c r="E797" s="86">
        <f t="shared" si="36"/>
        <v>0</v>
      </c>
      <c r="F797" s="87">
        <f>Invoice!G799</f>
        <v>0</v>
      </c>
      <c r="G797" s="88">
        <f t="shared" si="37"/>
        <v>0</v>
      </c>
    </row>
    <row r="798" spans="1:7" s="85" customFormat="1" hidden="1">
      <c r="A798" s="101" t="str">
        <f>Invoice!F800</f>
        <v>Exchange rate :</v>
      </c>
      <c r="B798" s="80">
        <f>Invoice!C800</f>
        <v>0</v>
      </c>
      <c r="C798" s="81">
        <f>Invoice!B800</f>
        <v>0</v>
      </c>
      <c r="D798" s="86">
        <f t="shared" si="35"/>
        <v>0</v>
      </c>
      <c r="E798" s="86">
        <f t="shared" si="36"/>
        <v>0</v>
      </c>
      <c r="F798" s="87">
        <f>Invoice!G800</f>
        <v>0</v>
      </c>
      <c r="G798" s="88">
        <f t="shared" si="37"/>
        <v>0</v>
      </c>
    </row>
    <row r="799" spans="1:7" s="85" customFormat="1" hidden="1">
      <c r="A799" s="101" t="str">
        <f>Invoice!F801</f>
        <v>Exchange rate :</v>
      </c>
      <c r="B799" s="80">
        <f>Invoice!C801</f>
        <v>0</v>
      </c>
      <c r="C799" s="81">
        <f>Invoice!B801</f>
        <v>0</v>
      </c>
      <c r="D799" s="86">
        <f t="shared" si="35"/>
        <v>0</v>
      </c>
      <c r="E799" s="86">
        <f t="shared" si="36"/>
        <v>0</v>
      </c>
      <c r="F799" s="87">
        <f>Invoice!G801</f>
        <v>0</v>
      </c>
      <c r="G799" s="88">
        <f t="shared" si="37"/>
        <v>0</v>
      </c>
    </row>
    <row r="800" spans="1:7" s="85" customFormat="1" hidden="1">
      <c r="A800" s="101" t="str">
        <f>Invoice!F802</f>
        <v>Exchange rate :</v>
      </c>
      <c r="B800" s="80">
        <f>Invoice!C802</f>
        <v>0</v>
      </c>
      <c r="C800" s="81">
        <f>Invoice!B802</f>
        <v>0</v>
      </c>
      <c r="D800" s="86">
        <f t="shared" si="35"/>
        <v>0</v>
      </c>
      <c r="E800" s="86">
        <f t="shared" si="36"/>
        <v>0</v>
      </c>
      <c r="F800" s="87">
        <f>Invoice!G802</f>
        <v>0</v>
      </c>
      <c r="G800" s="88">
        <f t="shared" si="37"/>
        <v>0</v>
      </c>
    </row>
    <row r="801" spans="1:7" s="85" customFormat="1" hidden="1">
      <c r="A801" s="101" t="str">
        <f>Invoice!F803</f>
        <v>Exchange rate :</v>
      </c>
      <c r="B801" s="80">
        <f>Invoice!C803</f>
        <v>0</v>
      </c>
      <c r="C801" s="81">
        <f>Invoice!B803</f>
        <v>0</v>
      </c>
      <c r="D801" s="86">
        <f t="shared" si="35"/>
        <v>0</v>
      </c>
      <c r="E801" s="86">
        <f t="shared" si="36"/>
        <v>0</v>
      </c>
      <c r="F801" s="87">
        <f>Invoice!G803</f>
        <v>0</v>
      </c>
      <c r="G801" s="88">
        <f t="shared" si="37"/>
        <v>0</v>
      </c>
    </row>
    <row r="802" spans="1:7" s="85" customFormat="1" hidden="1">
      <c r="A802" s="101" t="str">
        <f>Invoice!F804</f>
        <v>Exchange rate :</v>
      </c>
      <c r="B802" s="80">
        <f>Invoice!C804</f>
        <v>0</v>
      </c>
      <c r="C802" s="81">
        <f>Invoice!B804</f>
        <v>0</v>
      </c>
      <c r="D802" s="86">
        <f t="shared" si="35"/>
        <v>0</v>
      </c>
      <c r="E802" s="86">
        <f t="shared" si="36"/>
        <v>0</v>
      </c>
      <c r="F802" s="87">
        <f>Invoice!G804</f>
        <v>0</v>
      </c>
      <c r="G802" s="88">
        <f t="shared" si="37"/>
        <v>0</v>
      </c>
    </row>
    <row r="803" spans="1:7" s="85" customFormat="1" hidden="1">
      <c r="A803" s="101" t="str">
        <f>Invoice!F805</f>
        <v>Exchange rate :</v>
      </c>
      <c r="B803" s="80">
        <f>Invoice!C805</f>
        <v>0</v>
      </c>
      <c r="C803" s="81">
        <f>Invoice!B805</f>
        <v>0</v>
      </c>
      <c r="D803" s="86">
        <f t="shared" si="35"/>
        <v>0</v>
      </c>
      <c r="E803" s="86">
        <f t="shared" si="36"/>
        <v>0</v>
      </c>
      <c r="F803" s="87">
        <f>Invoice!G805</f>
        <v>0</v>
      </c>
      <c r="G803" s="88">
        <f t="shared" si="37"/>
        <v>0</v>
      </c>
    </row>
    <row r="804" spans="1:7" s="85" customFormat="1" hidden="1">
      <c r="A804" s="101" t="str">
        <f>Invoice!F806</f>
        <v>Exchange rate :</v>
      </c>
      <c r="B804" s="80">
        <f>Invoice!C806</f>
        <v>0</v>
      </c>
      <c r="C804" s="81">
        <f>Invoice!B806</f>
        <v>0</v>
      </c>
      <c r="D804" s="86">
        <f t="shared" si="35"/>
        <v>0</v>
      </c>
      <c r="E804" s="86">
        <f t="shared" si="36"/>
        <v>0</v>
      </c>
      <c r="F804" s="87">
        <f>Invoice!G806</f>
        <v>0</v>
      </c>
      <c r="G804" s="88">
        <f t="shared" si="37"/>
        <v>0</v>
      </c>
    </row>
    <row r="805" spans="1:7" s="85" customFormat="1" hidden="1">
      <c r="A805" s="101" t="str">
        <f>Invoice!F807</f>
        <v>Exchange rate :</v>
      </c>
      <c r="B805" s="80">
        <f>Invoice!C807</f>
        <v>0</v>
      </c>
      <c r="C805" s="81">
        <f>Invoice!B807</f>
        <v>0</v>
      </c>
      <c r="D805" s="86">
        <f t="shared" si="35"/>
        <v>0</v>
      </c>
      <c r="E805" s="86">
        <f t="shared" si="36"/>
        <v>0</v>
      </c>
      <c r="F805" s="87">
        <f>Invoice!G807</f>
        <v>0</v>
      </c>
      <c r="G805" s="88">
        <f t="shared" si="37"/>
        <v>0</v>
      </c>
    </row>
    <row r="806" spans="1:7" s="85" customFormat="1" hidden="1">
      <c r="A806" s="101" t="str">
        <f>Invoice!F808</f>
        <v>Exchange rate :</v>
      </c>
      <c r="B806" s="80">
        <f>Invoice!C808</f>
        <v>0</v>
      </c>
      <c r="C806" s="81">
        <f>Invoice!B808</f>
        <v>0</v>
      </c>
      <c r="D806" s="86">
        <f t="shared" si="35"/>
        <v>0</v>
      </c>
      <c r="E806" s="86">
        <f t="shared" si="36"/>
        <v>0</v>
      </c>
      <c r="F806" s="87">
        <f>Invoice!G808</f>
        <v>0</v>
      </c>
      <c r="G806" s="88">
        <f t="shared" si="37"/>
        <v>0</v>
      </c>
    </row>
    <row r="807" spans="1:7" s="85" customFormat="1" hidden="1">
      <c r="A807" s="101" t="str">
        <f>Invoice!F809</f>
        <v>Exchange rate :</v>
      </c>
      <c r="B807" s="80">
        <f>Invoice!C809</f>
        <v>0</v>
      </c>
      <c r="C807" s="81">
        <f>Invoice!B809</f>
        <v>0</v>
      </c>
      <c r="D807" s="86">
        <f t="shared" si="35"/>
        <v>0</v>
      </c>
      <c r="E807" s="86">
        <f t="shared" si="36"/>
        <v>0</v>
      </c>
      <c r="F807" s="87">
        <f>Invoice!G809</f>
        <v>0</v>
      </c>
      <c r="G807" s="88">
        <f t="shared" si="37"/>
        <v>0</v>
      </c>
    </row>
    <row r="808" spans="1:7" s="85" customFormat="1" hidden="1">
      <c r="A808" s="101" t="str">
        <f>Invoice!F810</f>
        <v>Exchange rate :</v>
      </c>
      <c r="B808" s="80">
        <f>Invoice!C810</f>
        <v>0</v>
      </c>
      <c r="C808" s="81">
        <f>Invoice!B810</f>
        <v>0</v>
      </c>
      <c r="D808" s="86">
        <f t="shared" si="35"/>
        <v>0</v>
      </c>
      <c r="E808" s="86">
        <f t="shared" si="36"/>
        <v>0</v>
      </c>
      <c r="F808" s="87">
        <f>Invoice!G810</f>
        <v>0</v>
      </c>
      <c r="G808" s="88">
        <f t="shared" si="37"/>
        <v>0</v>
      </c>
    </row>
    <row r="809" spans="1:7" s="85" customFormat="1" hidden="1">
      <c r="A809" s="101" t="str">
        <f>Invoice!F811</f>
        <v>Exchange rate :</v>
      </c>
      <c r="B809" s="80">
        <f>Invoice!C811</f>
        <v>0</v>
      </c>
      <c r="C809" s="81">
        <f>Invoice!B811</f>
        <v>0</v>
      </c>
      <c r="D809" s="86">
        <f t="shared" si="35"/>
        <v>0</v>
      </c>
      <c r="E809" s="86">
        <f t="shared" si="36"/>
        <v>0</v>
      </c>
      <c r="F809" s="87">
        <f>Invoice!G811</f>
        <v>0</v>
      </c>
      <c r="G809" s="88">
        <f t="shared" si="37"/>
        <v>0</v>
      </c>
    </row>
    <row r="810" spans="1:7" s="85" customFormat="1" hidden="1">
      <c r="A810" s="101" t="str">
        <f>Invoice!F812</f>
        <v>Exchange rate :</v>
      </c>
      <c r="B810" s="80">
        <f>Invoice!C812</f>
        <v>0</v>
      </c>
      <c r="C810" s="81">
        <f>Invoice!B812</f>
        <v>0</v>
      </c>
      <c r="D810" s="86">
        <f t="shared" si="35"/>
        <v>0</v>
      </c>
      <c r="E810" s="86">
        <f t="shared" si="36"/>
        <v>0</v>
      </c>
      <c r="F810" s="87">
        <f>Invoice!G812</f>
        <v>0</v>
      </c>
      <c r="G810" s="88">
        <f t="shared" si="37"/>
        <v>0</v>
      </c>
    </row>
    <row r="811" spans="1:7" s="85" customFormat="1" hidden="1">
      <c r="A811" s="101" t="str">
        <f>Invoice!F813</f>
        <v>Exchange rate :</v>
      </c>
      <c r="B811" s="80">
        <f>Invoice!C813</f>
        <v>0</v>
      </c>
      <c r="C811" s="81">
        <f>Invoice!B813</f>
        <v>0</v>
      </c>
      <c r="D811" s="86">
        <f t="shared" si="35"/>
        <v>0</v>
      </c>
      <c r="E811" s="86">
        <f t="shared" si="36"/>
        <v>0</v>
      </c>
      <c r="F811" s="87">
        <f>Invoice!G813</f>
        <v>0</v>
      </c>
      <c r="G811" s="88">
        <f t="shared" si="37"/>
        <v>0</v>
      </c>
    </row>
    <row r="812" spans="1:7" s="85" customFormat="1" hidden="1">
      <c r="A812" s="101" t="str">
        <f>Invoice!F814</f>
        <v>Exchange rate :</v>
      </c>
      <c r="B812" s="80">
        <f>Invoice!C814</f>
        <v>0</v>
      </c>
      <c r="C812" s="81">
        <f>Invoice!B814</f>
        <v>0</v>
      </c>
      <c r="D812" s="86">
        <f t="shared" si="35"/>
        <v>0</v>
      </c>
      <c r="E812" s="86">
        <f t="shared" si="36"/>
        <v>0</v>
      </c>
      <c r="F812" s="87">
        <f>Invoice!G814</f>
        <v>0</v>
      </c>
      <c r="G812" s="88">
        <f t="shared" si="37"/>
        <v>0</v>
      </c>
    </row>
    <row r="813" spans="1:7" s="85" customFormat="1" hidden="1">
      <c r="A813" s="101" t="str">
        <f>Invoice!F815</f>
        <v>Exchange rate :</v>
      </c>
      <c r="B813" s="80">
        <f>Invoice!C815</f>
        <v>0</v>
      </c>
      <c r="C813" s="81">
        <f>Invoice!B815</f>
        <v>0</v>
      </c>
      <c r="D813" s="86">
        <f t="shared" si="35"/>
        <v>0</v>
      </c>
      <c r="E813" s="86">
        <f t="shared" si="36"/>
        <v>0</v>
      </c>
      <c r="F813" s="87">
        <f>Invoice!G815</f>
        <v>0</v>
      </c>
      <c r="G813" s="88">
        <f t="shared" si="37"/>
        <v>0</v>
      </c>
    </row>
    <row r="814" spans="1:7" s="85" customFormat="1" hidden="1">
      <c r="A814" s="101" t="str">
        <f>Invoice!F816</f>
        <v>Exchange rate :</v>
      </c>
      <c r="B814" s="80">
        <f>Invoice!C816</f>
        <v>0</v>
      </c>
      <c r="C814" s="81">
        <f>Invoice!B816</f>
        <v>0</v>
      </c>
      <c r="D814" s="86">
        <f t="shared" si="35"/>
        <v>0</v>
      </c>
      <c r="E814" s="86">
        <f t="shared" si="36"/>
        <v>0</v>
      </c>
      <c r="F814" s="87">
        <f>Invoice!G816</f>
        <v>0</v>
      </c>
      <c r="G814" s="88">
        <f t="shared" si="37"/>
        <v>0</v>
      </c>
    </row>
    <row r="815" spans="1:7" s="85" customFormat="1" hidden="1">
      <c r="A815" s="101" t="str">
        <f>Invoice!F817</f>
        <v>Exchange rate :</v>
      </c>
      <c r="B815" s="80">
        <f>Invoice!C817</f>
        <v>0</v>
      </c>
      <c r="C815" s="81">
        <f>Invoice!B817</f>
        <v>0</v>
      </c>
      <c r="D815" s="86">
        <f t="shared" si="35"/>
        <v>0</v>
      </c>
      <c r="E815" s="86">
        <f t="shared" si="36"/>
        <v>0</v>
      </c>
      <c r="F815" s="87">
        <f>Invoice!G817</f>
        <v>0</v>
      </c>
      <c r="G815" s="88">
        <f t="shared" si="37"/>
        <v>0</v>
      </c>
    </row>
    <row r="816" spans="1:7" s="85" customFormat="1" hidden="1">
      <c r="A816" s="101" t="str">
        <f>Invoice!F818</f>
        <v>Exchange rate :</v>
      </c>
      <c r="B816" s="80">
        <f>Invoice!C818</f>
        <v>0</v>
      </c>
      <c r="C816" s="81">
        <f>Invoice!B818</f>
        <v>0</v>
      </c>
      <c r="D816" s="86">
        <f t="shared" si="35"/>
        <v>0</v>
      </c>
      <c r="E816" s="86">
        <f t="shared" si="36"/>
        <v>0</v>
      </c>
      <c r="F816" s="87">
        <f>Invoice!G818</f>
        <v>0</v>
      </c>
      <c r="G816" s="88">
        <f t="shared" si="37"/>
        <v>0</v>
      </c>
    </row>
    <row r="817" spans="1:7" s="85" customFormat="1" hidden="1">
      <c r="A817" s="101" t="str">
        <f>Invoice!F819</f>
        <v>Exchange rate :</v>
      </c>
      <c r="B817" s="80">
        <f>Invoice!C819</f>
        <v>0</v>
      </c>
      <c r="C817" s="81">
        <f>Invoice!B819</f>
        <v>0</v>
      </c>
      <c r="D817" s="86">
        <f t="shared" si="35"/>
        <v>0</v>
      </c>
      <c r="E817" s="86">
        <f t="shared" si="36"/>
        <v>0</v>
      </c>
      <c r="F817" s="87">
        <f>Invoice!G819</f>
        <v>0</v>
      </c>
      <c r="G817" s="88">
        <f t="shared" si="37"/>
        <v>0</v>
      </c>
    </row>
    <row r="818" spans="1:7" s="85" customFormat="1" hidden="1">
      <c r="A818" s="101" t="str">
        <f>Invoice!F820</f>
        <v>Exchange rate :</v>
      </c>
      <c r="B818" s="80">
        <f>Invoice!C820</f>
        <v>0</v>
      </c>
      <c r="C818" s="81">
        <f>Invoice!B820</f>
        <v>0</v>
      </c>
      <c r="D818" s="86">
        <f t="shared" si="35"/>
        <v>0</v>
      </c>
      <c r="E818" s="86">
        <f t="shared" si="36"/>
        <v>0</v>
      </c>
      <c r="F818" s="87">
        <f>Invoice!G820</f>
        <v>0</v>
      </c>
      <c r="G818" s="88">
        <f t="shared" si="37"/>
        <v>0</v>
      </c>
    </row>
    <row r="819" spans="1:7" s="85" customFormat="1" hidden="1">
      <c r="A819" s="101" t="str">
        <f>Invoice!F821</f>
        <v>Exchange rate :</v>
      </c>
      <c r="B819" s="80">
        <f>Invoice!C821</f>
        <v>0</v>
      </c>
      <c r="C819" s="81">
        <f>Invoice!B821</f>
        <v>0</v>
      </c>
      <c r="D819" s="86">
        <f t="shared" si="35"/>
        <v>0</v>
      </c>
      <c r="E819" s="86">
        <f t="shared" si="36"/>
        <v>0</v>
      </c>
      <c r="F819" s="87">
        <f>Invoice!G821</f>
        <v>0</v>
      </c>
      <c r="G819" s="88">
        <f t="shared" si="37"/>
        <v>0</v>
      </c>
    </row>
    <row r="820" spans="1:7" s="85" customFormat="1" hidden="1">
      <c r="A820" s="101" t="str">
        <f>Invoice!F822</f>
        <v>Exchange rate :</v>
      </c>
      <c r="B820" s="80">
        <f>Invoice!C822</f>
        <v>0</v>
      </c>
      <c r="C820" s="81">
        <f>Invoice!B822</f>
        <v>0</v>
      </c>
      <c r="D820" s="86">
        <f t="shared" si="35"/>
        <v>0</v>
      </c>
      <c r="E820" s="86">
        <f t="shared" si="36"/>
        <v>0</v>
      </c>
      <c r="F820" s="87">
        <f>Invoice!G822</f>
        <v>0</v>
      </c>
      <c r="G820" s="88">
        <f t="shared" si="37"/>
        <v>0</v>
      </c>
    </row>
    <row r="821" spans="1:7" s="85" customFormat="1" hidden="1">
      <c r="A821" s="101" t="str">
        <f>Invoice!F823</f>
        <v>Exchange rate :</v>
      </c>
      <c r="B821" s="80">
        <f>Invoice!C823</f>
        <v>0</v>
      </c>
      <c r="C821" s="81">
        <f>Invoice!B823</f>
        <v>0</v>
      </c>
      <c r="D821" s="86">
        <f t="shared" si="35"/>
        <v>0</v>
      </c>
      <c r="E821" s="86">
        <f t="shared" si="36"/>
        <v>0</v>
      </c>
      <c r="F821" s="87">
        <f>Invoice!G823</f>
        <v>0</v>
      </c>
      <c r="G821" s="88">
        <f t="shared" si="37"/>
        <v>0</v>
      </c>
    </row>
    <row r="822" spans="1:7" s="85" customFormat="1" hidden="1">
      <c r="A822" s="101" t="str">
        <f>Invoice!F824</f>
        <v>Exchange rate :</v>
      </c>
      <c r="B822" s="80">
        <f>Invoice!C824</f>
        <v>0</v>
      </c>
      <c r="C822" s="81">
        <f>Invoice!B824</f>
        <v>0</v>
      </c>
      <c r="D822" s="86">
        <f t="shared" si="35"/>
        <v>0</v>
      </c>
      <c r="E822" s="86">
        <f t="shared" si="36"/>
        <v>0</v>
      </c>
      <c r="F822" s="87">
        <f>Invoice!G824</f>
        <v>0</v>
      </c>
      <c r="G822" s="88">
        <f t="shared" si="37"/>
        <v>0</v>
      </c>
    </row>
    <row r="823" spans="1:7" s="85" customFormat="1" hidden="1">
      <c r="A823" s="101" t="str">
        <f>Invoice!F825</f>
        <v>Exchange rate :</v>
      </c>
      <c r="B823" s="80">
        <f>Invoice!C825</f>
        <v>0</v>
      </c>
      <c r="C823" s="81">
        <f>Invoice!B825</f>
        <v>0</v>
      </c>
      <c r="D823" s="86">
        <f t="shared" si="35"/>
        <v>0</v>
      </c>
      <c r="E823" s="86">
        <f t="shared" si="36"/>
        <v>0</v>
      </c>
      <c r="F823" s="87">
        <f>Invoice!G825</f>
        <v>0</v>
      </c>
      <c r="G823" s="88">
        <f t="shared" si="37"/>
        <v>0</v>
      </c>
    </row>
    <row r="824" spans="1:7" s="85" customFormat="1" hidden="1">
      <c r="A824" s="101" t="str">
        <f>Invoice!F826</f>
        <v>Exchange rate :</v>
      </c>
      <c r="B824" s="80">
        <f>Invoice!C826</f>
        <v>0</v>
      </c>
      <c r="C824" s="81">
        <f>Invoice!B826</f>
        <v>0</v>
      </c>
      <c r="D824" s="86">
        <f t="shared" si="35"/>
        <v>0</v>
      </c>
      <c r="E824" s="86">
        <f t="shared" si="36"/>
        <v>0</v>
      </c>
      <c r="F824" s="87">
        <f>Invoice!G826</f>
        <v>0</v>
      </c>
      <c r="G824" s="88">
        <f t="shared" si="37"/>
        <v>0</v>
      </c>
    </row>
    <row r="825" spans="1:7" s="85" customFormat="1" hidden="1">
      <c r="A825" s="101" t="str">
        <f>Invoice!F827</f>
        <v>Exchange rate :</v>
      </c>
      <c r="B825" s="80">
        <f>Invoice!C827</f>
        <v>0</v>
      </c>
      <c r="C825" s="81">
        <f>Invoice!B827</f>
        <v>0</v>
      </c>
      <c r="D825" s="86">
        <f t="shared" si="35"/>
        <v>0</v>
      </c>
      <c r="E825" s="86">
        <f t="shared" si="36"/>
        <v>0</v>
      </c>
      <c r="F825" s="87">
        <f>Invoice!G827</f>
        <v>0</v>
      </c>
      <c r="G825" s="88">
        <f t="shared" si="37"/>
        <v>0</v>
      </c>
    </row>
    <row r="826" spans="1:7" s="85" customFormat="1" hidden="1">
      <c r="A826" s="101" t="str">
        <f>Invoice!F828</f>
        <v>Exchange rate :</v>
      </c>
      <c r="B826" s="80">
        <f>Invoice!C828</f>
        <v>0</v>
      </c>
      <c r="C826" s="81">
        <f>Invoice!B828</f>
        <v>0</v>
      </c>
      <c r="D826" s="86">
        <f t="shared" si="35"/>
        <v>0</v>
      </c>
      <c r="E826" s="86">
        <f t="shared" si="36"/>
        <v>0</v>
      </c>
      <c r="F826" s="87">
        <f>Invoice!G828</f>
        <v>0</v>
      </c>
      <c r="G826" s="88">
        <f t="shared" si="37"/>
        <v>0</v>
      </c>
    </row>
    <row r="827" spans="1:7" s="85" customFormat="1" hidden="1">
      <c r="A827" s="101" t="str">
        <f>Invoice!F829</f>
        <v>Exchange rate :</v>
      </c>
      <c r="B827" s="80">
        <f>Invoice!C829</f>
        <v>0</v>
      </c>
      <c r="C827" s="81">
        <f>Invoice!B829</f>
        <v>0</v>
      </c>
      <c r="D827" s="86">
        <f t="shared" si="35"/>
        <v>0</v>
      </c>
      <c r="E827" s="86">
        <f t="shared" si="36"/>
        <v>0</v>
      </c>
      <c r="F827" s="87">
        <f>Invoice!G829</f>
        <v>0</v>
      </c>
      <c r="G827" s="88">
        <f t="shared" si="37"/>
        <v>0</v>
      </c>
    </row>
    <row r="828" spans="1:7" s="85" customFormat="1" hidden="1">
      <c r="A828" s="101" t="str">
        <f>Invoice!F830</f>
        <v>Exchange rate :</v>
      </c>
      <c r="B828" s="80">
        <f>Invoice!C830</f>
        <v>0</v>
      </c>
      <c r="C828" s="81">
        <f>Invoice!B830</f>
        <v>0</v>
      </c>
      <c r="D828" s="86">
        <f t="shared" si="35"/>
        <v>0</v>
      </c>
      <c r="E828" s="86">
        <f t="shared" si="36"/>
        <v>0</v>
      </c>
      <c r="F828" s="87">
        <f>Invoice!G830</f>
        <v>0</v>
      </c>
      <c r="G828" s="88">
        <f t="shared" si="37"/>
        <v>0</v>
      </c>
    </row>
    <row r="829" spans="1:7" s="85" customFormat="1" hidden="1">
      <c r="A829" s="101" t="str">
        <f>Invoice!F831</f>
        <v>Exchange rate :</v>
      </c>
      <c r="B829" s="80">
        <f>Invoice!C831</f>
        <v>0</v>
      </c>
      <c r="C829" s="81">
        <f>Invoice!B831</f>
        <v>0</v>
      </c>
      <c r="D829" s="86">
        <f t="shared" si="35"/>
        <v>0</v>
      </c>
      <c r="E829" s="86">
        <f t="shared" si="36"/>
        <v>0</v>
      </c>
      <c r="F829" s="87">
        <f>Invoice!G831</f>
        <v>0</v>
      </c>
      <c r="G829" s="88">
        <f t="shared" si="37"/>
        <v>0</v>
      </c>
    </row>
    <row r="830" spans="1:7" s="85" customFormat="1" hidden="1">
      <c r="A830" s="101" t="str">
        <f>Invoice!F832</f>
        <v>Exchange rate :</v>
      </c>
      <c r="B830" s="80">
        <f>Invoice!C832</f>
        <v>0</v>
      </c>
      <c r="C830" s="81">
        <f>Invoice!B832</f>
        <v>0</v>
      </c>
      <c r="D830" s="86">
        <f t="shared" si="35"/>
        <v>0</v>
      </c>
      <c r="E830" s="86">
        <f t="shared" si="36"/>
        <v>0</v>
      </c>
      <c r="F830" s="87">
        <f>Invoice!G832</f>
        <v>0</v>
      </c>
      <c r="G830" s="88">
        <f t="shared" si="37"/>
        <v>0</v>
      </c>
    </row>
    <row r="831" spans="1:7" s="85" customFormat="1" hidden="1">
      <c r="A831" s="101" t="str">
        <f>Invoice!F833</f>
        <v>Exchange rate :</v>
      </c>
      <c r="B831" s="80">
        <f>Invoice!C833</f>
        <v>0</v>
      </c>
      <c r="C831" s="81">
        <f>Invoice!B833</f>
        <v>0</v>
      </c>
      <c r="D831" s="86">
        <f t="shared" si="35"/>
        <v>0</v>
      </c>
      <c r="E831" s="86">
        <f t="shared" si="36"/>
        <v>0</v>
      </c>
      <c r="F831" s="87">
        <f>Invoice!G833</f>
        <v>0</v>
      </c>
      <c r="G831" s="88">
        <f t="shared" si="37"/>
        <v>0</v>
      </c>
    </row>
    <row r="832" spans="1:7" s="85" customFormat="1" hidden="1">
      <c r="A832" s="101" t="str">
        <f>Invoice!F834</f>
        <v>Exchange rate :</v>
      </c>
      <c r="B832" s="80">
        <f>Invoice!C834</f>
        <v>0</v>
      </c>
      <c r="C832" s="81">
        <f>Invoice!B834</f>
        <v>0</v>
      </c>
      <c r="D832" s="86">
        <f t="shared" si="35"/>
        <v>0</v>
      </c>
      <c r="E832" s="86">
        <f t="shared" si="36"/>
        <v>0</v>
      </c>
      <c r="F832" s="87">
        <f>Invoice!G834</f>
        <v>0</v>
      </c>
      <c r="G832" s="88">
        <f t="shared" si="37"/>
        <v>0</v>
      </c>
    </row>
    <row r="833" spans="1:7" s="85" customFormat="1" hidden="1">
      <c r="A833" s="101" t="str">
        <f>Invoice!F835</f>
        <v>Exchange rate :</v>
      </c>
      <c r="B833" s="80">
        <f>Invoice!C835</f>
        <v>0</v>
      </c>
      <c r="C833" s="81">
        <f>Invoice!B835</f>
        <v>0</v>
      </c>
      <c r="D833" s="86">
        <f t="shared" ref="D833:D896" si="38">F833/$D$14</f>
        <v>0</v>
      </c>
      <c r="E833" s="86">
        <f t="shared" ref="E833:E896" si="39">G833/$D$14</f>
        <v>0</v>
      </c>
      <c r="F833" s="87">
        <f>Invoice!G835</f>
        <v>0</v>
      </c>
      <c r="G833" s="88">
        <f t="shared" ref="G833:G896" si="40">C833*F833</f>
        <v>0</v>
      </c>
    </row>
    <row r="834" spans="1:7" s="85" customFormat="1" hidden="1">
      <c r="A834" s="101" t="str">
        <f>Invoice!F836</f>
        <v>Exchange rate :</v>
      </c>
      <c r="B834" s="80">
        <f>Invoice!C836</f>
        <v>0</v>
      </c>
      <c r="C834" s="81">
        <f>Invoice!B836</f>
        <v>0</v>
      </c>
      <c r="D834" s="86">
        <f t="shared" si="38"/>
        <v>0</v>
      </c>
      <c r="E834" s="86">
        <f t="shared" si="39"/>
        <v>0</v>
      </c>
      <c r="F834" s="87">
        <f>Invoice!G836</f>
        <v>0</v>
      </c>
      <c r="G834" s="88">
        <f t="shared" si="40"/>
        <v>0</v>
      </c>
    </row>
    <row r="835" spans="1:7" s="85" customFormat="1" hidden="1">
      <c r="A835" s="101" t="str">
        <f>Invoice!F837</f>
        <v>Exchange rate :</v>
      </c>
      <c r="B835" s="80">
        <f>Invoice!C837</f>
        <v>0</v>
      </c>
      <c r="C835" s="81">
        <f>Invoice!B837</f>
        <v>0</v>
      </c>
      <c r="D835" s="86">
        <f t="shared" si="38"/>
        <v>0</v>
      </c>
      <c r="E835" s="86">
        <f t="shared" si="39"/>
        <v>0</v>
      </c>
      <c r="F835" s="87">
        <f>Invoice!G837</f>
        <v>0</v>
      </c>
      <c r="G835" s="88">
        <f t="shared" si="40"/>
        <v>0</v>
      </c>
    </row>
    <row r="836" spans="1:7" s="85" customFormat="1" hidden="1">
      <c r="A836" s="101" t="str">
        <f>Invoice!F838</f>
        <v>Exchange rate :</v>
      </c>
      <c r="B836" s="80">
        <f>Invoice!C838</f>
        <v>0</v>
      </c>
      <c r="C836" s="81">
        <f>Invoice!B838</f>
        <v>0</v>
      </c>
      <c r="D836" s="86">
        <f t="shared" si="38"/>
        <v>0</v>
      </c>
      <c r="E836" s="86">
        <f t="shared" si="39"/>
        <v>0</v>
      </c>
      <c r="F836" s="87">
        <f>Invoice!G838</f>
        <v>0</v>
      </c>
      <c r="G836" s="88">
        <f t="shared" si="40"/>
        <v>0</v>
      </c>
    </row>
    <row r="837" spans="1:7" s="85" customFormat="1" hidden="1">
      <c r="A837" s="101" t="str">
        <f>Invoice!F839</f>
        <v>Exchange rate :</v>
      </c>
      <c r="B837" s="80">
        <f>Invoice!C839</f>
        <v>0</v>
      </c>
      <c r="C837" s="81">
        <f>Invoice!B839</f>
        <v>0</v>
      </c>
      <c r="D837" s="86">
        <f t="shared" si="38"/>
        <v>0</v>
      </c>
      <c r="E837" s="86">
        <f t="shared" si="39"/>
        <v>0</v>
      </c>
      <c r="F837" s="87">
        <f>Invoice!G839</f>
        <v>0</v>
      </c>
      <c r="G837" s="88">
        <f t="shared" si="40"/>
        <v>0</v>
      </c>
    </row>
    <row r="838" spans="1:7" s="85" customFormat="1" hidden="1">
      <c r="A838" s="101" t="str">
        <f>Invoice!F840</f>
        <v>Exchange rate :</v>
      </c>
      <c r="B838" s="80">
        <f>Invoice!C840</f>
        <v>0</v>
      </c>
      <c r="C838" s="81">
        <f>Invoice!B840</f>
        <v>0</v>
      </c>
      <c r="D838" s="86">
        <f t="shared" si="38"/>
        <v>0</v>
      </c>
      <c r="E838" s="86">
        <f t="shared" si="39"/>
        <v>0</v>
      </c>
      <c r="F838" s="87">
        <f>Invoice!G840</f>
        <v>0</v>
      </c>
      <c r="G838" s="88">
        <f t="shared" si="40"/>
        <v>0</v>
      </c>
    </row>
    <row r="839" spans="1:7" s="85" customFormat="1" hidden="1">
      <c r="A839" s="101" t="str">
        <f>Invoice!F841</f>
        <v>Exchange rate :</v>
      </c>
      <c r="B839" s="80">
        <f>Invoice!C841</f>
        <v>0</v>
      </c>
      <c r="C839" s="81">
        <f>Invoice!B841</f>
        <v>0</v>
      </c>
      <c r="D839" s="86">
        <f t="shared" si="38"/>
        <v>0</v>
      </c>
      <c r="E839" s="86">
        <f t="shared" si="39"/>
        <v>0</v>
      </c>
      <c r="F839" s="87">
        <f>Invoice!G841</f>
        <v>0</v>
      </c>
      <c r="G839" s="88">
        <f t="shared" si="40"/>
        <v>0</v>
      </c>
    </row>
    <row r="840" spans="1:7" s="85" customFormat="1" hidden="1">
      <c r="A840" s="101" t="str">
        <f>Invoice!F842</f>
        <v>Exchange rate :</v>
      </c>
      <c r="B840" s="80">
        <f>Invoice!C842</f>
        <v>0</v>
      </c>
      <c r="C840" s="81">
        <f>Invoice!B842</f>
        <v>0</v>
      </c>
      <c r="D840" s="86">
        <f t="shared" si="38"/>
        <v>0</v>
      </c>
      <c r="E840" s="86">
        <f t="shared" si="39"/>
        <v>0</v>
      </c>
      <c r="F840" s="87">
        <f>Invoice!G842</f>
        <v>0</v>
      </c>
      <c r="G840" s="88">
        <f t="shared" si="40"/>
        <v>0</v>
      </c>
    </row>
    <row r="841" spans="1:7" s="85" customFormat="1" hidden="1">
      <c r="A841" s="101" t="str">
        <f>Invoice!F843</f>
        <v>Exchange rate :</v>
      </c>
      <c r="B841" s="80">
        <f>Invoice!C843</f>
        <v>0</v>
      </c>
      <c r="C841" s="81">
        <f>Invoice!B843</f>
        <v>0</v>
      </c>
      <c r="D841" s="86">
        <f t="shared" si="38"/>
        <v>0</v>
      </c>
      <c r="E841" s="86">
        <f t="shared" si="39"/>
        <v>0</v>
      </c>
      <c r="F841" s="87">
        <f>Invoice!G843</f>
        <v>0</v>
      </c>
      <c r="G841" s="88">
        <f t="shared" si="40"/>
        <v>0</v>
      </c>
    </row>
    <row r="842" spans="1:7" s="85" customFormat="1" hidden="1">
      <c r="A842" s="101" t="str">
        <f>Invoice!F844</f>
        <v>Exchange rate :</v>
      </c>
      <c r="B842" s="80">
        <f>Invoice!C844</f>
        <v>0</v>
      </c>
      <c r="C842" s="81">
        <f>Invoice!B844</f>
        <v>0</v>
      </c>
      <c r="D842" s="86">
        <f t="shared" si="38"/>
        <v>0</v>
      </c>
      <c r="E842" s="86">
        <f t="shared" si="39"/>
        <v>0</v>
      </c>
      <c r="F842" s="87">
        <f>Invoice!G844</f>
        <v>0</v>
      </c>
      <c r="G842" s="88">
        <f t="shared" si="40"/>
        <v>0</v>
      </c>
    </row>
    <row r="843" spans="1:7" s="85" customFormat="1" hidden="1">
      <c r="A843" s="101" t="str">
        <f>Invoice!F845</f>
        <v>Exchange rate :</v>
      </c>
      <c r="B843" s="80">
        <f>Invoice!C845</f>
        <v>0</v>
      </c>
      <c r="C843" s="81">
        <f>Invoice!B845</f>
        <v>0</v>
      </c>
      <c r="D843" s="86">
        <f t="shared" si="38"/>
        <v>0</v>
      </c>
      <c r="E843" s="86">
        <f t="shared" si="39"/>
        <v>0</v>
      </c>
      <c r="F843" s="87">
        <f>Invoice!G845</f>
        <v>0</v>
      </c>
      <c r="G843" s="88">
        <f t="shared" si="40"/>
        <v>0</v>
      </c>
    </row>
    <row r="844" spans="1:7" s="85" customFormat="1" hidden="1">
      <c r="A844" s="101" t="str">
        <f>Invoice!F846</f>
        <v>Exchange rate :</v>
      </c>
      <c r="B844" s="80">
        <f>Invoice!C846</f>
        <v>0</v>
      </c>
      <c r="C844" s="81">
        <f>Invoice!B846</f>
        <v>0</v>
      </c>
      <c r="D844" s="86">
        <f t="shared" si="38"/>
        <v>0</v>
      </c>
      <c r="E844" s="86">
        <f t="shared" si="39"/>
        <v>0</v>
      </c>
      <c r="F844" s="87">
        <f>Invoice!G846</f>
        <v>0</v>
      </c>
      <c r="G844" s="88">
        <f t="shared" si="40"/>
        <v>0</v>
      </c>
    </row>
    <row r="845" spans="1:7" s="85" customFormat="1" hidden="1">
      <c r="A845" s="101" t="str">
        <f>Invoice!F847</f>
        <v>Exchange rate :</v>
      </c>
      <c r="B845" s="80">
        <f>Invoice!C847</f>
        <v>0</v>
      </c>
      <c r="C845" s="81">
        <f>Invoice!B847</f>
        <v>0</v>
      </c>
      <c r="D845" s="86">
        <f t="shared" si="38"/>
        <v>0</v>
      </c>
      <c r="E845" s="86">
        <f t="shared" si="39"/>
        <v>0</v>
      </c>
      <c r="F845" s="87">
        <f>Invoice!G847</f>
        <v>0</v>
      </c>
      <c r="G845" s="88">
        <f t="shared" si="40"/>
        <v>0</v>
      </c>
    </row>
    <row r="846" spans="1:7" s="85" customFormat="1" hidden="1">
      <c r="A846" s="101" t="str">
        <f>Invoice!F848</f>
        <v>Exchange rate :</v>
      </c>
      <c r="B846" s="80">
        <f>Invoice!C848</f>
        <v>0</v>
      </c>
      <c r="C846" s="81">
        <f>Invoice!B848</f>
        <v>0</v>
      </c>
      <c r="D846" s="86">
        <f t="shared" si="38"/>
        <v>0</v>
      </c>
      <c r="E846" s="86">
        <f t="shared" si="39"/>
        <v>0</v>
      </c>
      <c r="F846" s="87">
        <f>Invoice!G848</f>
        <v>0</v>
      </c>
      <c r="G846" s="88">
        <f t="shared" si="40"/>
        <v>0</v>
      </c>
    </row>
    <row r="847" spans="1:7" s="85" customFormat="1" hidden="1">
      <c r="A847" s="101" t="str">
        <f>Invoice!F849</f>
        <v>Exchange rate :</v>
      </c>
      <c r="B847" s="80">
        <f>Invoice!C849</f>
        <v>0</v>
      </c>
      <c r="C847" s="81">
        <f>Invoice!B849</f>
        <v>0</v>
      </c>
      <c r="D847" s="86">
        <f t="shared" si="38"/>
        <v>0</v>
      </c>
      <c r="E847" s="86">
        <f t="shared" si="39"/>
        <v>0</v>
      </c>
      <c r="F847" s="87">
        <f>Invoice!G849</f>
        <v>0</v>
      </c>
      <c r="G847" s="88">
        <f t="shared" si="40"/>
        <v>0</v>
      </c>
    </row>
    <row r="848" spans="1:7" s="85" customFormat="1" hidden="1">
      <c r="A848" s="101" t="str">
        <f>Invoice!F850</f>
        <v>Exchange rate :</v>
      </c>
      <c r="B848" s="80">
        <f>Invoice!C850</f>
        <v>0</v>
      </c>
      <c r="C848" s="81">
        <f>Invoice!B850</f>
        <v>0</v>
      </c>
      <c r="D848" s="86">
        <f t="shared" si="38"/>
        <v>0</v>
      </c>
      <c r="E848" s="86">
        <f t="shared" si="39"/>
        <v>0</v>
      </c>
      <c r="F848" s="87">
        <f>Invoice!G850</f>
        <v>0</v>
      </c>
      <c r="G848" s="88">
        <f t="shared" si="40"/>
        <v>0</v>
      </c>
    </row>
    <row r="849" spans="1:7" s="85" customFormat="1" hidden="1">
      <c r="A849" s="101" t="str">
        <f>Invoice!F851</f>
        <v>Exchange rate :</v>
      </c>
      <c r="B849" s="80">
        <f>Invoice!C851</f>
        <v>0</v>
      </c>
      <c r="C849" s="81">
        <f>Invoice!B851</f>
        <v>0</v>
      </c>
      <c r="D849" s="86">
        <f t="shared" si="38"/>
        <v>0</v>
      </c>
      <c r="E849" s="86">
        <f t="shared" si="39"/>
        <v>0</v>
      </c>
      <c r="F849" s="87">
        <f>Invoice!G851</f>
        <v>0</v>
      </c>
      <c r="G849" s="88">
        <f t="shared" si="40"/>
        <v>0</v>
      </c>
    </row>
    <row r="850" spans="1:7" s="85" customFormat="1" hidden="1">
      <c r="A850" s="101" t="str">
        <f>Invoice!F852</f>
        <v>Exchange rate :</v>
      </c>
      <c r="B850" s="80">
        <f>Invoice!C852</f>
        <v>0</v>
      </c>
      <c r="C850" s="81">
        <f>Invoice!B852</f>
        <v>0</v>
      </c>
      <c r="D850" s="86">
        <f t="shared" si="38"/>
        <v>0</v>
      </c>
      <c r="E850" s="86">
        <f t="shared" si="39"/>
        <v>0</v>
      </c>
      <c r="F850" s="87">
        <f>Invoice!G852</f>
        <v>0</v>
      </c>
      <c r="G850" s="88">
        <f t="shared" si="40"/>
        <v>0</v>
      </c>
    </row>
    <row r="851" spans="1:7" s="85" customFormat="1" hidden="1">
      <c r="A851" s="101" t="str">
        <f>Invoice!F853</f>
        <v>Exchange rate :</v>
      </c>
      <c r="B851" s="80">
        <f>Invoice!C853</f>
        <v>0</v>
      </c>
      <c r="C851" s="81">
        <f>Invoice!B853</f>
        <v>0</v>
      </c>
      <c r="D851" s="86">
        <f t="shared" si="38"/>
        <v>0</v>
      </c>
      <c r="E851" s="86">
        <f t="shared" si="39"/>
        <v>0</v>
      </c>
      <c r="F851" s="87">
        <f>Invoice!G853</f>
        <v>0</v>
      </c>
      <c r="G851" s="88">
        <f t="shared" si="40"/>
        <v>0</v>
      </c>
    </row>
    <row r="852" spans="1:7" s="85" customFormat="1" hidden="1">
      <c r="A852" s="101" t="str">
        <f>Invoice!F854</f>
        <v>Exchange rate :</v>
      </c>
      <c r="B852" s="80">
        <f>Invoice!C854</f>
        <v>0</v>
      </c>
      <c r="C852" s="81">
        <f>Invoice!B854</f>
        <v>0</v>
      </c>
      <c r="D852" s="86">
        <f t="shared" si="38"/>
        <v>0</v>
      </c>
      <c r="E852" s="86">
        <f t="shared" si="39"/>
        <v>0</v>
      </c>
      <c r="F852" s="87">
        <f>Invoice!G854</f>
        <v>0</v>
      </c>
      <c r="G852" s="88">
        <f t="shared" si="40"/>
        <v>0</v>
      </c>
    </row>
    <row r="853" spans="1:7" s="85" customFormat="1" hidden="1">
      <c r="A853" s="101" t="str">
        <f>Invoice!F855</f>
        <v>Exchange rate :</v>
      </c>
      <c r="B853" s="80">
        <f>Invoice!C855</f>
        <v>0</v>
      </c>
      <c r="C853" s="81">
        <f>Invoice!B855</f>
        <v>0</v>
      </c>
      <c r="D853" s="86">
        <f t="shared" si="38"/>
        <v>0</v>
      </c>
      <c r="E853" s="86">
        <f t="shared" si="39"/>
        <v>0</v>
      </c>
      <c r="F853" s="87">
        <f>Invoice!G855</f>
        <v>0</v>
      </c>
      <c r="G853" s="88">
        <f t="shared" si="40"/>
        <v>0</v>
      </c>
    </row>
    <row r="854" spans="1:7" s="85" customFormat="1" hidden="1">
      <c r="A854" s="101" t="str">
        <f>Invoice!F856</f>
        <v>Exchange rate :</v>
      </c>
      <c r="B854" s="80">
        <f>Invoice!C856</f>
        <v>0</v>
      </c>
      <c r="C854" s="81">
        <f>Invoice!B856</f>
        <v>0</v>
      </c>
      <c r="D854" s="86">
        <f t="shared" si="38"/>
        <v>0</v>
      </c>
      <c r="E854" s="86">
        <f t="shared" si="39"/>
        <v>0</v>
      </c>
      <c r="F854" s="87">
        <f>Invoice!G856</f>
        <v>0</v>
      </c>
      <c r="G854" s="88">
        <f t="shared" si="40"/>
        <v>0</v>
      </c>
    </row>
    <row r="855" spans="1:7" s="85" customFormat="1" hidden="1">
      <c r="A855" s="101" t="str">
        <f>Invoice!F857</f>
        <v>Exchange rate :</v>
      </c>
      <c r="B855" s="80">
        <f>Invoice!C857</f>
        <v>0</v>
      </c>
      <c r="C855" s="81">
        <f>Invoice!B857</f>
        <v>0</v>
      </c>
      <c r="D855" s="86">
        <f t="shared" si="38"/>
        <v>0</v>
      </c>
      <c r="E855" s="86">
        <f t="shared" si="39"/>
        <v>0</v>
      </c>
      <c r="F855" s="87">
        <f>Invoice!G857</f>
        <v>0</v>
      </c>
      <c r="G855" s="88">
        <f t="shared" si="40"/>
        <v>0</v>
      </c>
    </row>
    <row r="856" spans="1:7" s="85" customFormat="1" hidden="1">
      <c r="A856" s="101" t="str">
        <f>Invoice!F858</f>
        <v>Exchange rate :</v>
      </c>
      <c r="B856" s="80">
        <f>Invoice!C858</f>
        <v>0</v>
      </c>
      <c r="C856" s="81">
        <f>Invoice!B858</f>
        <v>0</v>
      </c>
      <c r="D856" s="86">
        <f t="shared" si="38"/>
        <v>0</v>
      </c>
      <c r="E856" s="86">
        <f t="shared" si="39"/>
        <v>0</v>
      </c>
      <c r="F856" s="87">
        <f>Invoice!G858</f>
        <v>0</v>
      </c>
      <c r="G856" s="88">
        <f t="shared" si="40"/>
        <v>0</v>
      </c>
    </row>
    <row r="857" spans="1:7" s="85" customFormat="1" hidden="1">
      <c r="A857" s="101" t="str">
        <f>Invoice!F859</f>
        <v>Exchange rate :</v>
      </c>
      <c r="B857" s="80">
        <f>Invoice!C859</f>
        <v>0</v>
      </c>
      <c r="C857" s="81">
        <f>Invoice!B859</f>
        <v>0</v>
      </c>
      <c r="D857" s="86">
        <f t="shared" si="38"/>
        <v>0</v>
      </c>
      <c r="E857" s="86">
        <f t="shared" si="39"/>
        <v>0</v>
      </c>
      <c r="F857" s="87">
        <f>Invoice!G859</f>
        <v>0</v>
      </c>
      <c r="G857" s="88">
        <f t="shared" si="40"/>
        <v>0</v>
      </c>
    </row>
    <row r="858" spans="1:7" s="85" customFormat="1" hidden="1">
      <c r="A858" s="101" t="str">
        <f>Invoice!F860</f>
        <v>Exchange rate :</v>
      </c>
      <c r="B858" s="80">
        <f>Invoice!C860</f>
        <v>0</v>
      </c>
      <c r="C858" s="81">
        <f>Invoice!B860</f>
        <v>0</v>
      </c>
      <c r="D858" s="86">
        <f t="shared" si="38"/>
        <v>0</v>
      </c>
      <c r="E858" s="86">
        <f t="shared" si="39"/>
        <v>0</v>
      </c>
      <c r="F858" s="87">
        <f>Invoice!G860</f>
        <v>0</v>
      </c>
      <c r="G858" s="88">
        <f t="shared" si="40"/>
        <v>0</v>
      </c>
    </row>
    <row r="859" spans="1:7" s="85" customFormat="1" hidden="1">
      <c r="A859" s="101" t="str">
        <f>Invoice!F861</f>
        <v>Exchange rate :</v>
      </c>
      <c r="B859" s="80">
        <f>Invoice!C861</f>
        <v>0</v>
      </c>
      <c r="C859" s="81">
        <f>Invoice!B861</f>
        <v>0</v>
      </c>
      <c r="D859" s="86">
        <f t="shared" si="38"/>
        <v>0</v>
      </c>
      <c r="E859" s="86">
        <f t="shared" si="39"/>
        <v>0</v>
      </c>
      <c r="F859" s="87">
        <f>Invoice!G861</f>
        <v>0</v>
      </c>
      <c r="G859" s="88">
        <f t="shared" si="40"/>
        <v>0</v>
      </c>
    </row>
    <row r="860" spans="1:7" s="85" customFormat="1" hidden="1">
      <c r="A860" s="101" t="str">
        <f>Invoice!F862</f>
        <v>Exchange rate :</v>
      </c>
      <c r="B860" s="80">
        <f>Invoice!C862</f>
        <v>0</v>
      </c>
      <c r="C860" s="81">
        <f>Invoice!B862</f>
        <v>0</v>
      </c>
      <c r="D860" s="86">
        <f t="shared" si="38"/>
        <v>0</v>
      </c>
      <c r="E860" s="86">
        <f t="shared" si="39"/>
        <v>0</v>
      </c>
      <c r="F860" s="87">
        <f>Invoice!G862</f>
        <v>0</v>
      </c>
      <c r="G860" s="88">
        <f t="shared" si="40"/>
        <v>0</v>
      </c>
    </row>
    <row r="861" spans="1:7" s="85" customFormat="1" hidden="1">
      <c r="A861" s="101" t="str">
        <f>Invoice!F863</f>
        <v>Exchange rate :</v>
      </c>
      <c r="B861" s="80">
        <f>Invoice!C863</f>
        <v>0</v>
      </c>
      <c r="C861" s="81">
        <f>Invoice!B863</f>
        <v>0</v>
      </c>
      <c r="D861" s="86">
        <f t="shared" si="38"/>
        <v>0</v>
      </c>
      <c r="E861" s="86">
        <f t="shared" si="39"/>
        <v>0</v>
      </c>
      <c r="F861" s="87">
        <f>Invoice!G863</f>
        <v>0</v>
      </c>
      <c r="G861" s="88">
        <f t="shared" si="40"/>
        <v>0</v>
      </c>
    </row>
    <row r="862" spans="1:7" s="85" customFormat="1" hidden="1">
      <c r="A862" s="101" t="str">
        <f>Invoice!F864</f>
        <v>Exchange rate :</v>
      </c>
      <c r="B862" s="80">
        <f>Invoice!C864</f>
        <v>0</v>
      </c>
      <c r="C862" s="81">
        <f>Invoice!B864</f>
        <v>0</v>
      </c>
      <c r="D862" s="86">
        <f t="shared" si="38"/>
        <v>0</v>
      </c>
      <c r="E862" s="86">
        <f t="shared" si="39"/>
        <v>0</v>
      </c>
      <c r="F862" s="87">
        <f>Invoice!G864</f>
        <v>0</v>
      </c>
      <c r="G862" s="88">
        <f t="shared" si="40"/>
        <v>0</v>
      </c>
    </row>
    <row r="863" spans="1:7" s="85" customFormat="1" hidden="1">
      <c r="A863" s="101" t="str">
        <f>Invoice!F865</f>
        <v>Exchange rate :</v>
      </c>
      <c r="B863" s="80">
        <f>Invoice!C865</f>
        <v>0</v>
      </c>
      <c r="C863" s="81">
        <f>Invoice!B865</f>
        <v>0</v>
      </c>
      <c r="D863" s="86">
        <f t="shared" si="38"/>
        <v>0</v>
      </c>
      <c r="E863" s="86">
        <f t="shared" si="39"/>
        <v>0</v>
      </c>
      <c r="F863" s="87">
        <f>Invoice!G865</f>
        <v>0</v>
      </c>
      <c r="G863" s="88">
        <f t="shared" si="40"/>
        <v>0</v>
      </c>
    </row>
    <row r="864" spans="1:7" s="85" customFormat="1" hidden="1">
      <c r="A864" s="101" t="str">
        <f>Invoice!F866</f>
        <v>Exchange rate :</v>
      </c>
      <c r="B864" s="80">
        <f>Invoice!C866</f>
        <v>0</v>
      </c>
      <c r="C864" s="81">
        <f>Invoice!B866</f>
        <v>0</v>
      </c>
      <c r="D864" s="86">
        <f t="shared" si="38"/>
        <v>0</v>
      </c>
      <c r="E864" s="86">
        <f t="shared" si="39"/>
        <v>0</v>
      </c>
      <c r="F864" s="87">
        <f>Invoice!G866</f>
        <v>0</v>
      </c>
      <c r="G864" s="88">
        <f t="shared" si="40"/>
        <v>0</v>
      </c>
    </row>
    <row r="865" spans="1:7" s="85" customFormat="1" hidden="1">
      <c r="A865" s="101" t="str">
        <f>Invoice!F867</f>
        <v>Exchange rate :</v>
      </c>
      <c r="B865" s="80">
        <f>Invoice!C867</f>
        <v>0</v>
      </c>
      <c r="C865" s="81">
        <f>Invoice!B867</f>
        <v>0</v>
      </c>
      <c r="D865" s="86">
        <f t="shared" si="38"/>
        <v>0</v>
      </c>
      <c r="E865" s="86">
        <f t="shared" si="39"/>
        <v>0</v>
      </c>
      <c r="F865" s="87">
        <f>Invoice!G867</f>
        <v>0</v>
      </c>
      <c r="G865" s="88">
        <f t="shared" si="40"/>
        <v>0</v>
      </c>
    </row>
    <row r="866" spans="1:7" s="85" customFormat="1" hidden="1">
      <c r="A866" s="101" t="str">
        <f>Invoice!F868</f>
        <v>Exchange rate :</v>
      </c>
      <c r="B866" s="80">
        <f>Invoice!C868</f>
        <v>0</v>
      </c>
      <c r="C866" s="81">
        <f>Invoice!B868</f>
        <v>0</v>
      </c>
      <c r="D866" s="86">
        <f t="shared" si="38"/>
        <v>0</v>
      </c>
      <c r="E866" s="86">
        <f t="shared" si="39"/>
        <v>0</v>
      </c>
      <c r="F866" s="87">
        <f>Invoice!G868</f>
        <v>0</v>
      </c>
      <c r="G866" s="88">
        <f t="shared" si="40"/>
        <v>0</v>
      </c>
    </row>
    <row r="867" spans="1:7" s="85" customFormat="1" hidden="1">
      <c r="A867" s="101" t="str">
        <f>Invoice!F869</f>
        <v>Exchange rate :</v>
      </c>
      <c r="B867" s="80">
        <f>Invoice!C869</f>
        <v>0</v>
      </c>
      <c r="C867" s="81">
        <f>Invoice!B869</f>
        <v>0</v>
      </c>
      <c r="D867" s="86">
        <f t="shared" si="38"/>
        <v>0</v>
      </c>
      <c r="E867" s="86">
        <f t="shared" si="39"/>
        <v>0</v>
      </c>
      <c r="F867" s="87">
        <f>Invoice!G869</f>
        <v>0</v>
      </c>
      <c r="G867" s="88">
        <f t="shared" si="40"/>
        <v>0</v>
      </c>
    </row>
    <row r="868" spans="1:7" s="85" customFormat="1" hidden="1">
      <c r="A868" s="101" t="str">
        <f>Invoice!F870</f>
        <v>Exchange rate :</v>
      </c>
      <c r="B868" s="80">
        <f>Invoice!C870</f>
        <v>0</v>
      </c>
      <c r="C868" s="81">
        <f>Invoice!B870</f>
        <v>0</v>
      </c>
      <c r="D868" s="86">
        <f t="shared" si="38"/>
        <v>0</v>
      </c>
      <c r="E868" s="86">
        <f t="shared" si="39"/>
        <v>0</v>
      </c>
      <c r="F868" s="87">
        <f>Invoice!G870</f>
        <v>0</v>
      </c>
      <c r="G868" s="88">
        <f t="shared" si="40"/>
        <v>0</v>
      </c>
    </row>
    <row r="869" spans="1:7" s="85" customFormat="1" hidden="1">
      <c r="A869" s="101" t="str">
        <f>Invoice!F871</f>
        <v>Exchange rate :</v>
      </c>
      <c r="B869" s="80">
        <f>Invoice!C871</f>
        <v>0</v>
      </c>
      <c r="C869" s="81">
        <f>Invoice!B871</f>
        <v>0</v>
      </c>
      <c r="D869" s="86">
        <f t="shared" si="38"/>
        <v>0</v>
      </c>
      <c r="E869" s="86">
        <f t="shared" si="39"/>
        <v>0</v>
      </c>
      <c r="F869" s="87">
        <f>Invoice!G871</f>
        <v>0</v>
      </c>
      <c r="G869" s="88">
        <f t="shared" si="40"/>
        <v>0</v>
      </c>
    </row>
    <row r="870" spans="1:7" s="85" customFormat="1" hidden="1">
      <c r="A870" s="101" t="str">
        <f>Invoice!F872</f>
        <v>Exchange rate :</v>
      </c>
      <c r="B870" s="80">
        <f>Invoice!C872</f>
        <v>0</v>
      </c>
      <c r="C870" s="81">
        <f>Invoice!B872</f>
        <v>0</v>
      </c>
      <c r="D870" s="86">
        <f t="shared" si="38"/>
        <v>0</v>
      </c>
      <c r="E870" s="86">
        <f t="shared" si="39"/>
        <v>0</v>
      </c>
      <c r="F870" s="87">
        <f>Invoice!G872</f>
        <v>0</v>
      </c>
      <c r="G870" s="88">
        <f t="shared" si="40"/>
        <v>0</v>
      </c>
    </row>
    <row r="871" spans="1:7" s="85" customFormat="1" hidden="1">
      <c r="A871" s="101" t="str">
        <f>Invoice!F873</f>
        <v>Exchange rate :</v>
      </c>
      <c r="B871" s="80">
        <f>Invoice!C873</f>
        <v>0</v>
      </c>
      <c r="C871" s="81">
        <f>Invoice!B873</f>
        <v>0</v>
      </c>
      <c r="D871" s="86">
        <f t="shared" si="38"/>
        <v>0</v>
      </c>
      <c r="E871" s="86">
        <f t="shared" si="39"/>
        <v>0</v>
      </c>
      <c r="F871" s="87">
        <f>Invoice!G873</f>
        <v>0</v>
      </c>
      <c r="G871" s="88">
        <f t="shared" si="40"/>
        <v>0</v>
      </c>
    </row>
    <row r="872" spans="1:7" s="85" customFormat="1" hidden="1">
      <c r="A872" s="101" t="str">
        <f>Invoice!F874</f>
        <v>Exchange rate :</v>
      </c>
      <c r="B872" s="80">
        <f>Invoice!C874</f>
        <v>0</v>
      </c>
      <c r="C872" s="81">
        <f>Invoice!B874</f>
        <v>0</v>
      </c>
      <c r="D872" s="86">
        <f t="shared" si="38"/>
        <v>0</v>
      </c>
      <c r="E872" s="86">
        <f t="shared" si="39"/>
        <v>0</v>
      </c>
      <c r="F872" s="87">
        <f>Invoice!G874</f>
        <v>0</v>
      </c>
      <c r="G872" s="88">
        <f t="shared" si="40"/>
        <v>0</v>
      </c>
    </row>
    <row r="873" spans="1:7" s="85" customFormat="1" hidden="1">
      <c r="A873" s="101" t="str">
        <f>Invoice!F875</f>
        <v>Exchange rate :</v>
      </c>
      <c r="B873" s="80">
        <f>Invoice!C875</f>
        <v>0</v>
      </c>
      <c r="C873" s="81">
        <f>Invoice!B875</f>
        <v>0</v>
      </c>
      <c r="D873" s="86">
        <f t="shared" si="38"/>
        <v>0</v>
      </c>
      <c r="E873" s="86">
        <f t="shared" si="39"/>
        <v>0</v>
      </c>
      <c r="F873" s="87">
        <f>Invoice!G875</f>
        <v>0</v>
      </c>
      <c r="G873" s="88">
        <f t="shared" si="40"/>
        <v>0</v>
      </c>
    </row>
    <row r="874" spans="1:7" s="85" customFormat="1" hidden="1">
      <c r="A874" s="101" t="str">
        <f>Invoice!F876</f>
        <v>Exchange rate :</v>
      </c>
      <c r="B874" s="80">
        <f>Invoice!C876</f>
        <v>0</v>
      </c>
      <c r="C874" s="81">
        <f>Invoice!B876</f>
        <v>0</v>
      </c>
      <c r="D874" s="86">
        <f t="shared" si="38"/>
        <v>0</v>
      </c>
      <c r="E874" s="86">
        <f t="shared" si="39"/>
        <v>0</v>
      </c>
      <c r="F874" s="87">
        <f>Invoice!G876</f>
        <v>0</v>
      </c>
      <c r="G874" s="88">
        <f t="shared" si="40"/>
        <v>0</v>
      </c>
    </row>
    <row r="875" spans="1:7" s="85" customFormat="1" hidden="1">
      <c r="A875" s="101" t="str">
        <f>Invoice!F877</f>
        <v>Exchange rate :</v>
      </c>
      <c r="B875" s="80">
        <f>Invoice!C877</f>
        <v>0</v>
      </c>
      <c r="C875" s="81">
        <f>Invoice!B877</f>
        <v>0</v>
      </c>
      <c r="D875" s="86">
        <f t="shared" si="38"/>
        <v>0</v>
      </c>
      <c r="E875" s="86">
        <f t="shared" si="39"/>
        <v>0</v>
      </c>
      <c r="F875" s="87">
        <f>Invoice!G877</f>
        <v>0</v>
      </c>
      <c r="G875" s="88">
        <f t="shared" si="40"/>
        <v>0</v>
      </c>
    </row>
    <row r="876" spans="1:7" s="85" customFormat="1" hidden="1">
      <c r="A876" s="101" t="str">
        <f>Invoice!F878</f>
        <v>Exchange rate :</v>
      </c>
      <c r="B876" s="80">
        <f>Invoice!C878</f>
        <v>0</v>
      </c>
      <c r="C876" s="81">
        <f>Invoice!B878</f>
        <v>0</v>
      </c>
      <c r="D876" s="86">
        <f t="shared" si="38"/>
        <v>0</v>
      </c>
      <c r="E876" s="86">
        <f t="shared" si="39"/>
        <v>0</v>
      </c>
      <c r="F876" s="87">
        <f>Invoice!G878</f>
        <v>0</v>
      </c>
      <c r="G876" s="88">
        <f t="shared" si="40"/>
        <v>0</v>
      </c>
    </row>
    <row r="877" spans="1:7" s="85" customFormat="1" hidden="1">
      <c r="A877" s="101" t="str">
        <f>Invoice!F879</f>
        <v>Exchange rate :</v>
      </c>
      <c r="B877" s="80">
        <f>Invoice!C879</f>
        <v>0</v>
      </c>
      <c r="C877" s="81">
        <f>Invoice!B879</f>
        <v>0</v>
      </c>
      <c r="D877" s="86">
        <f t="shared" si="38"/>
        <v>0</v>
      </c>
      <c r="E877" s="86">
        <f t="shared" si="39"/>
        <v>0</v>
      </c>
      <c r="F877" s="87">
        <f>Invoice!G879</f>
        <v>0</v>
      </c>
      <c r="G877" s="88">
        <f t="shared" si="40"/>
        <v>0</v>
      </c>
    </row>
    <row r="878" spans="1:7" s="85" customFormat="1" hidden="1">
      <c r="A878" s="101" t="str">
        <f>Invoice!F880</f>
        <v>Exchange rate :</v>
      </c>
      <c r="B878" s="80">
        <f>Invoice!C880</f>
        <v>0</v>
      </c>
      <c r="C878" s="81">
        <f>Invoice!B880</f>
        <v>0</v>
      </c>
      <c r="D878" s="86">
        <f t="shared" si="38"/>
        <v>0</v>
      </c>
      <c r="E878" s="86">
        <f t="shared" si="39"/>
        <v>0</v>
      </c>
      <c r="F878" s="87">
        <f>Invoice!G880</f>
        <v>0</v>
      </c>
      <c r="G878" s="88">
        <f t="shared" si="40"/>
        <v>0</v>
      </c>
    </row>
    <row r="879" spans="1:7" s="85" customFormat="1" hidden="1">
      <c r="A879" s="101" t="str">
        <f>Invoice!F881</f>
        <v>Exchange rate :</v>
      </c>
      <c r="B879" s="80">
        <f>Invoice!C881</f>
        <v>0</v>
      </c>
      <c r="C879" s="81">
        <f>Invoice!B881</f>
        <v>0</v>
      </c>
      <c r="D879" s="86">
        <f t="shared" si="38"/>
        <v>0</v>
      </c>
      <c r="E879" s="86">
        <f t="shared" si="39"/>
        <v>0</v>
      </c>
      <c r="F879" s="87">
        <f>Invoice!G881</f>
        <v>0</v>
      </c>
      <c r="G879" s="88">
        <f t="shared" si="40"/>
        <v>0</v>
      </c>
    </row>
    <row r="880" spans="1:7" s="85" customFormat="1" hidden="1">
      <c r="A880" s="101" t="str">
        <f>Invoice!F882</f>
        <v>Exchange rate :</v>
      </c>
      <c r="B880" s="80">
        <f>Invoice!C882</f>
        <v>0</v>
      </c>
      <c r="C880" s="81">
        <f>Invoice!B882</f>
        <v>0</v>
      </c>
      <c r="D880" s="86">
        <f t="shared" si="38"/>
        <v>0</v>
      </c>
      <c r="E880" s="86">
        <f t="shared" si="39"/>
        <v>0</v>
      </c>
      <c r="F880" s="87">
        <f>Invoice!G882</f>
        <v>0</v>
      </c>
      <c r="G880" s="88">
        <f t="shared" si="40"/>
        <v>0</v>
      </c>
    </row>
    <row r="881" spans="1:7" s="85" customFormat="1" hidden="1">
      <c r="A881" s="101" t="str">
        <f>Invoice!F883</f>
        <v>Exchange rate :</v>
      </c>
      <c r="B881" s="80">
        <f>Invoice!C883</f>
        <v>0</v>
      </c>
      <c r="C881" s="81">
        <f>Invoice!B883</f>
        <v>0</v>
      </c>
      <c r="D881" s="86">
        <f t="shared" si="38"/>
        <v>0</v>
      </c>
      <c r="E881" s="86">
        <f t="shared" si="39"/>
        <v>0</v>
      </c>
      <c r="F881" s="87">
        <f>Invoice!G883</f>
        <v>0</v>
      </c>
      <c r="G881" s="88">
        <f t="shared" si="40"/>
        <v>0</v>
      </c>
    </row>
    <row r="882" spans="1:7" s="85" customFormat="1" hidden="1">
      <c r="A882" s="101" t="str">
        <f>Invoice!F884</f>
        <v>Exchange rate :</v>
      </c>
      <c r="B882" s="80">
        <f>Invoice!C884</f>
        <v>0</v>
      </c>
      <c r="C882" s="81">
        <f>Invoice!B884</f>
        <v>0</v>
      </c>
      <c r="D882" s="86">
        <f t="shared" si="38"/>
        <v>0</v>
      </c>
      <c r="E882" s="86">
        <f t="shared" si="39"/>
        <v>0</v>
      </c>
      <c r="F882" s="87">
        <f>Invoice!G884</f>
        <v>0</v>
      </c>
      <c r="G882" s="88">
        <f t="shared" si="40"/>
        <v>0</v>
      </c>
    </row>
    <row r="883" spans="1:7" s="85" customFormat="1" hidden="1">
      <c r="A883" s="101" t="str">
        <f>Invoice!F885</f>
        <v>Exchange rate :</v>
      </c>
      <c r="B883" s="80">
        <f>Invoice!C885</f>
        <v>0</v>
      </c>
      <c r="C883" s="81">
        <f>Invoice!B885</f>
        <v>0</v>
      </c>
      <c r="D883" s="86">
        <f t="shared" si="38"/>
        <v>0</v>
      </c>
      <c r="E883" s="86">
        <f t="shared" si="39"/>
        <v>0</v>
      </c>
      <c r="F883" s="87">
        <f>Invoice!G885</f>
        <v>0</v>
      </c>
      <c r="G883" s="88">
        <f t="shared" si="40"/>
        <v>0</v>
      </c>
    </row>
    <row r="884" spans="1:7" s="85" customFormat="1" hidden="1">
      <c r="A884" s="101" t="str">
        <f>Invoice!F886</f>
        <v>Exchange rate :</v>
      </c>
      <c r="B884" s="80">
        <f>Invoice!C886</f>
        <v>0</v>
      </c>
      <c r="C884" s="81">
        <f>Invoice!B886</f>
        <v>0</v>
      </c>
      <c r="D884" s="86">
        <f t="shared" si="38"/>
        <v>0</v>
      </c>
      <c r="E884" s="86">
        <f t="shared" si="39"/>
        <v>0</v>
      </c>
      <c r="F884" s="87">
        <f>Invoice!G886</f>
        <v>0</v>
      </c>
      <c r="G884" s="88">
        <f t="shared" si="40"/>
        <v>0</v>
      </c>
    </row>
    <row r="885" spans="1:7" s="85" customFormat="1" hidden="1">
      <c r="A885" s="101" t="str">
        <f>Invoice!F887</f>
        <v>Exchange rate :</v>
      </c>
      <c r="B885" s="80">
        <f>Invoice!C887</f>
        <v>0</v>
      </c>
      <c r="C885" s="81">
        <f>Invoice!B887</f>
        <v>0</v>
      </c>
      <c r="D885" s="86">
        <f t="shared" si="38"/>
        <v>0</v>
      </c>
      <c r="E885" s="86">
        <f t="shared" si="39"/>
        <v>0</v>
      </c>
      <c r="F885" s="87">
        <f>Invoice!G887</f>
        <v>0</v>
      </c>
      <c r="G885" s="88">
        <f t="shared" si="40"/>
        <v>0</v>
      </c>
    </row>
    <row r="886" spans="1:7" s="85" customFormat="1" hidden="1">
      <c r="A886" s="101" t="str">
        <f>Invoice!F888</f>
        <v>Exchange rate :</v>
      </c>
      <c r="B886" s="80">
        <f>Invoice!C888</f>
        <v>0</v>
      </c>
      <c r="C886" s="81">
        <f>Invoice!B888</f>
        <v>0</v>
      </c>
      <c r="D886" s="86">
        <f t="shared" si="38"/>
        <v>0</v>
      </c>
      <c r="E886" s="86">
        <f t="shared" si="39"/>
        <v>0</v>
      </c>
      <c r="F886" s="87">
        <f>Invoice!G888</f>
        <v>0</v>
      </c>
      <c r="G886" s="88">
        <f t="shared" si="40"/>
        <v>0</v>
      </c>
    </row>
    <row r="887" spans="1:7" s="85" customFormat="1" hidden="1">
      <c r="A887" s="101" t="str">
        <f>Invoice!F889</f>
        <v>Exchange rate :</v>
      </c>
      <c r="B887" s="80">
        <f>Invoice!C889</f>
        <v>0</v>
      </c>
      <c r="C887" s="81">
        <f>Invoice!B889</f>
        <v>0</v>
      </c>
      <c r="D887" s="86">
        <f t="shared" si="38"/>
        <v>0</v>
      </c>
      <c r="E887" s="86">
        <f t="shared" si="39"/>
        <v>0</v>
      </c>
      <c r="F887" s="87">
        <f>Invoice!G889</f>
        <v>0</v>
      </c>
      <c r="G887" s="88">
        <f t="shared" si="40"/>
        <v>0</v>
      </c>
    </row>
    <row r="888" spans="1:7" s="85" customFormat="1" hidden="1">
      <c r="A888" s="101" t="str">
        <f>Invoice!F890</f>
        <v>Exchange rate :</v>
      </c>
      <c r="B888" s="80">
        <f>Invoice!C890</f>
        <v>0</v>
      </c>
      <c r="C888" s="81">
        <f>Invoice!B890</f>
        <v>0</v>
      </c>
      <c r="D888" s="86">
        <f t="shared" si="38"/>
        <v>0</v>
      </c>
      <c r="E888" s="86">
        <f t="shared" si="39"/>
        <v>0</v>
      </c>
      <c r="F888" s="87">
        <f>Invoice!G890</f>
        <v>0</v>
      </c>
      <c r="G888" s="88">
        <f t="shared" si="40"/>
        <v>0</v>
      </c>
    </row>
    <row r="889" spans="1:7" s="85" customFormat="1" hidden="1">
      <c r="A889" s="101" t="str">
        <f>Invoice!F891</f>
        <v>Exchange rate :</v>
      </c>
      <c r="B889" s="80">
        <f>Invoice!C891</f>
        <v>0</v>
      </c>
      <c r="C889" s="81">
        <f>Invoice!B891</f>
        <v>0</v>
      </c>
      <c r="D889" s="86">
        <f t="shared" si="38"/>
        <v>0</v>
      </c>
      <c r="E889" s="86">
        <f t="shared" si="39"/>
        <v>0</v>
      </c>
      <c r="F889" s="87">
        <f>Invoice!G891</f>
        <v>0</v>
      </c>
      <c r="G889" s="88">
        <f t="shared" si="40"/>
        <v>0</v>
      </c>
    </row>
    <row r="890" spans="1:7" s="85" customFormat="1" hidden="1">
      <c r="A890" s="101" t="str">
        <f>Invoice!F892</f>
        <v>Exchange rate :</v>
      </c>
      <c r="B890" s="80">
        <f>Invoice!C892</f>
        <v>0</v>
      </c>
      <c r="C890" s="81">
        <f>Invoice!B892</f>
        <v>0</v>
      </c>
      <c r="D890" s="86">
        <f t="shared" si="38"/>
        <v>0</v>
      </c>
      <c r="E890" s="86">
        <f t="shared" si="39"/>
        <v>0</v>
      </c>
      <c r="F890" s="87">
        <f>Invoice!G892</f>
        <v>0</v>
      </c>
      <c r="G890" s="88">
        <f t="shared" si="40"/>
        <v>0</v>
      </c>
    </row>
    <row r="891" spans="1:7" s="85" customFormat="1" hidden="1">
      <c r="A891" s="101" t="str">
        <f>Invoice!F893</f>
        <v>Exchange rate :</v>
      </c>
      <c r="B891" s="80">
        <f>Invoice!C893</f>
        <v>0</v>
      </c>
      <c r="C891" s="81">
        <f>Invoice!B893</f>
        <v>0</v>
      </c>
      <c r="D891" s="86">
        <f t="shared" si="38"/>
        <v>0</v>
      </c>
      <c r="E891" s="86">
        <f t="shared" si="39"/>
        <v>0</v>
      </c>
      <c r="F891" s="87">
        <f>Invoice!G893</f>
        <v>0</v>
      </c>
      <c r="G891" s="88">
        <f t="shared" si="40"/>
        <v>0</v>
      </c>
    </row>
    <row r="892" spans="1:7" s="85" customFormat="1" hidden="1">
      <c r="A892" s="101" t="str">
        <f>Invoice!F894</f>
        <v>Exchange rate :</v>
      </c>
      <c r="B892" s="80">
        <f>Invoice!C894</f>
        <v>0</v>
      </c>
      <c r="C892" s="81">
        <f>Invoice!B894</f>
        <v>0</v>
      </c>
      <c r="D892" s="86">
        <f t="shared" si="38"/>
        <v>0</v>
      </c>
      <c r="E892" s="86">
        <f t="shared" si="39"/>
        <v>0</v>
      </c>
      <c r="F892" s="87">
        <f>Invoice!G894</f>
        <v>0</v>
      </c>
      <c r="G892" s="88">
        <f t="shared" si="40"/>
        <v>0</v>
      </c>
    </row>
    <row r="893" spans="1:7" s="85" customFormat="1" hidden="1">
      <c r="A893" s="101" t="str">
        <f>Invoice!F895</f>
        <v>Exchange rate :</v>
      </c>
      <c r="B893" s="80">
        <f>Invoice!C895</f>
        <v>0</v>
      </c>
      <c r="C893" s="81">
        <f>Invoice!B895</f>
        <v>0</v>
      </c>
      <c r="D893" s="86">
        <f t="shared" si="38"/>
        <v>0</v>
      </c>
      <c r="E893" s="86">
        <f t="shared" si="39"/>
        <v>0</v>
      </c>
      <c r="F893" s="87">
        <f>Invoice!G895</f>
        <v>0</v>
      </c>
      <c r="G893" s="88">
        <f t="shared" si="40"/>
        <v>0</v>
      </c>
    </row>
    <row r="894" spans="1:7" s="85" customFormat="1" hidden="1">
      <c r="A894" s="101" t="str">
        <f>Invoice!F896</f>
        <v>Exchange rate :</v>
      </c>
      <c r="B894" s="80">
        <f>Invoice!C896</f>
        <v>0</v>
      </c>
      <c r="C894" s="81">
        <f>Invoice!B896</f>
        <v>0</v>
      </c>
      <c r="D894" s="86">
        <f t="shared" si="38"/>
        <v>0</v>
      </c>
      <c r="E894" s="86">
        <f t="shared" si="39"/>
        <v>0</v>
      </c>
      <c r="F894" s="87">
        <f>Invoice!G896</f>
        <v>0</v>
      </c>
      <c r="G894" s="88">
        <f t="shared" si="40"/>
        <v>0</v>
      </c>
    </row>
    <row r="895" spans="1:7" s="85" customFormat="1" hidden="1">
      <c r="A895" s="101" t="str">
        <f>Invoice!F897</f>
        <v>Exchange rate :</v>
      </c>
      <c r="B895" s="80">
        <f>Invoice!C897</f>
        <v>0</v>
      </c>
      <c r="C895" s="81">
        <f>Invoice!B897</f>
        <v>0</v>
      </c>
      <c r="D895" s="86">
        <f t="shared" si="38"/>
        <v>0</v>
      </c>
      <c r="E895" s="86">
        <f t="shared" si="39"/>
        <v>0</v>
      </c>
      <c r="F895" s="87">
        <f>Invoice!G897</f>
        <v>0</v>
      </c>
      <c r="G895" s="88">
        <f t="shared" si="40"/>
        <v>0</v>
      </c>
    </row>
    <row r="896" spans="1:7" s="85" customFormat="1" hidden="1">
      <c r="A896" s="101" t="str">
        <f>Invoice!F898</f>
        <v>Exchange rate :</v>
      </c>
      <c r="B896" s="80">
        <f>Invoice!C898</f>
        <v>0</v>
      </c>
      <c r="C896" s="81">
        <f>Invoice!B898</f>
        <v>0</v>
      </c>
      <c r="D896" s="86">
        <f t="shared" si="38"/>
        <v>0</v>
      </c>
      <c r="E896" s="86">
        <f t="shared" si="39"/>
        <v>0</v>
      </c>
      <c r="F896" s="87">
        <f>Invoice!G898</f>
        <v>0</v>
      </c>
      <c r="G896" s="88">
        <f t="shared" si="40"/>
        <v>0</v>
      </c>
    </row>
    <row r="897" spans="1:7" s="85" customFormat="1" hidden="1">
      <c r="A897" s="101" t="str">
        <f>Invoice!F899</f>
        <v>Exchange rate :</v>
      </c>
      <c r="B897" s="80">
        <f>Invoice!C899</f>
        <v>0</v>
      </c>
      <c r="C897" s="81">
        <f>Invoice!B899</f>
        <v>0</v>
      </c>
      <c r="D897" s="86">
        <f t="shared" ref="D897:D960" si="41">F897/$D$14</f>
        <v>0</v>
      </c>
      <c r="E897" s="86">
        <f t="shared" ref="E897:E960" si="42">G897/$D$14</f>
        <v>0</v>
      </c>
      <c r="F897" s="87">
        <f>Invoice!G899</f>
        <v>0</v>
      </c>
      <c r="G897" s="88">
        <f t="shared" ref="G897:G960" si="43">C897*F897</f>
        <v>0</v>
      </c>
    </row>
    <row r="898" spans="1:7" s="85" customFormat="1" hidden="1">
      <c r="A898" s="101" t="str">
        <f>Invoice!F900</f>
        <v>Exchange rate :</v>
      </c>
      <c r="B898" s="80">
        <f>Invoice!C900</f>
        <v>0</v>
      </c>
      <c r="C898" s="81">
        <f>Invoice!B900</f>
        <v>0</v>
      </c>
      <c r="D898" s="86">
        <f t="shared" si="41"/>
        <v>0</v>
      </c>
      <c r="E898" s="86">
        <f t="shared" si="42"/>
        <v>0</v>
      </c>
      <c r="F898" s="87">
        <f>Invoice!G900</f>
        <v>0</v>
      </c>
      <c r="G898" s="88">
        <f t="shared" si="43"/>
        <v>0</v>
      </c>
    </row>
    <row r="899" spans="1:7" s="85" customFormat="1" hidden="1">
      <c r="A899" s="101" t="str">
        <f>Invoice!F901</f>
        <v>Exchange rate :</v>
      </c>
      <c r="B899" s="80">
        <f>Invoice!C901</f>
        <v>0</v>
      </c>
      <c r="C899" s="81">
        <f>Invoice!B901</f>
        <v>0</v>
      </c>
      <c r="D899" s="86">
        <f t="shared" si="41"/>
        <v>0</v>
      </c>
      <c r="E899" s="86">
        <f t="shared" si="42"/>
        <v>0</v>
      </c>
      <c r="F899" s="87">
        <f>Invoice!G901</f>
        <v>0</v>
      </c>
      <c r="G899" s="88">
        <f t="shared" si="43"/>
        <v>0</v>
      </c>
    </row>
    <row r="900" spans="1:7" s="85" customFormat="1" hidden="1">
      <c r="A900" s="101" t="str">
        <f>Invoice!F902</f>
        <v>Exchange rate :</v>
      </c>
      <c r="B900" s="80">
        <f>Invoice!C902</f>
        <v>0</v>
      </c>
      <c r="C900" s="81">
        <f>Invoice!B902</f>
        <v>0</v>
      </c>
      <c r="D900" s="86">
        <f t="shared" si="41"/>
        <v>0</v>
      </c>
      <c r="E900" s="86">
        <f t="shared" si="42"/>
        <v>0</v>
      </c>
      <c r="F900" s="87">
        <f>Invoice!G902</f>
        <v>0</v>
      </c>
      <c r="G900" s="88">
        <f t="shared" si="43"/>
        <v>0</v>
      </c>
    </row>
    <row r="901" spans="1:7" s="85" customFormat="1" hidden="1">
      <c r="A901" s="101" t="str">
        <f>Invoice!F903</f>
        <v>Exchange rate :</v>
      </c>
      <c r="B901" s="80">
        <f>Invoice!C903</f>
        <v>0</v>
      </c>
      <c r="C901" s="81">
        <f>Invoice!B903</f>
        <v>0</v>
      </c>
      <c r="D901" s="86">
        <f t="shared" si="41"/>
        <v>0</v>
      </c>
      <c r="E901" s="86">
        <f t="shared" si="42"/>
        <v>0</v>
      </c>
      <c r="F901" s="87">
        <f>Invoice!G903</f>
        <v>0</v>
      </c>
      <c r="G901" s="88">
        <f t="shared" si="43"/>
        <v>0</v>
      </c>
    </row>
    <row r="902" spans="1:7" s="85" customFormat="1" hidden="1">
      <c r="A902" s="101" t="str">
        <f>Invoice!F904</f>
        <v>Exchange rate :</v>
      </c>
      <c r="B902" s="80">
        <f>Invoice!C904</f>
        <v>0</v>
      </c>
      <c r="C902" s="81">
        <f>Invoice!B904</f>
        <v>0</v>
      </c>
      <c r="D902" s="86">
        <f t="shared" si="41"/>
        <v>0</v>
      </c>
      <c r="E902" s="86">
        <f t="shared" si="42"/>
        <v>0</v>
      </c>
      <c r="F902" s="87">
        <f>Invoice!G904</f>
        <v>0</v>
      </c>
      <c r="G902" s="88">
        <f t="shared" si="43"/>
        <v>0</v>
      </c>
    </row>
    <row r="903" spans="1:7" s="85" customFormat="1" hidden="1">
      <c r="A903" s="101" t="str">
        <f>Invoice!F905</f>
        <v>Exchange rate :</v>
      </c>
      <c r="B903" s="80">
        <f>Invoice!C905</f>
        <v>0</v>
      </c>
      <c r="C903" s="81">
        <f>Invoice!B905</f>
        <v>0</v>
      </c>
      <c r="D903" s="86">
        <f t="shared" si="41"/>
        <v>0</v>
      </c>
      <c r="E903" s="86">
        <f t="shared" si="42"/>
        <v>0</v>
      </c>
      <c r="F903" s="87">
        <f>Invoice!G905</f>
        <v>0</v>
      </c>
      <c r="G903" s="88">
        <f t="shared" si="43"/>
        <v>0</v>
      </c>
    </row>
    <row r="904" spans="1:7" s="85" customFormat="1" hidden="1">
      <c r="A904" s="101" t="str">
        <f>Invoice!F906</f>
        <v>Exchange rate :</v>
      </c>
      <c r="B904" s="80">
        <f>Invoice!C906</f>
        <v>0</v>
      </c>
      <c r="C904" s="81">
        <f>Invoice!B906</f>
        <v>0</v>
      </c>
      <c r="D904" s="86">
        <f t="shared" si="41"/>
        <v>0</v>
      </c>
      <c r="E904" s="86">
        <f t="shared" si="42"/>
        <v>0</v>
      </c>
      <c r="F904" s="87">
        <f>Invoice!G906</f>
        <v>0</v>
      </c>
      <c r="G904" s="88">
        <f t="shared" si="43"/>
        <v>0</v>
      </c>
    </row>
    <row r="905" spans="1:7" s="85" customFormat="1" hidden="1">
      <c r="A905" s="101" t="str">
        <f>Invoice!F907</f>
        <v>Exchange rate :</v>
      </c>
      <c r="B905" s="80">
        <f>Invoice!C907</f>
        <v>0</v>
      </c>
      <c r="C905" s="81">
        <f>Invoice!B907</f>
        <v>0</v>
      </c>
      <c r="D905" s="86">
        <f t="shared" si="41"/>
        <v>0</v>
      </c>
      <c r="E905" s="86">
        <f t="shared" si="42"/>
        <v>0</v>
      </c>
      <c r="F905" s="87">
        <f>Invoice!G907</f>
        <v>0</v>
      </c>
      <c r="G905" s="88">
        <f t="shared" si="43"/>
        <v>0</v>
      </c>
    </row>
    <row r="906" spans="1:7" s="85" customFormat="1" hidden="1">
      <c r="A906" s="101" t="str">
        <f>Invoice!F908</f>
        <v>Exchange rate :</v>
      </c>
      <c r="B906" s="80">
        <f>Invoice!C908</f>
        <v>0</v>
      </c>
      <c r="C906" s="81">
        <f>Invoice!B908</f>
        <v>0</v>
      </c>
      <c r="D906" s="86">
        <f t="shared" si="41"/>
        <v>0</v>
      </c>
      <c r="E906" s="86">
        <f t="shared" si="42"/>
        <v>0</v>
      </c>
      <c r="F906" s="87">
        <f>Invoice!G908</f>
        <v>0</v>
      </c>
      <c r="G906" s="88">
        <f t="shared" si="43"/>
        <v>0</v>
      </c>
    </row>
    <row r="907" spans="1:7" s="85" customFormat="1" hidden="1">
      <c r="A907" s="101" t="str">
        <f>Invoice!F909</f>
        <v>Exchange rate :</v>
      </c>
      <c r="B907" s="80">
        <f>Invoice!C909</f>
        <v>0</v>
      </c>
      <c r="C907" s="81">
        <f>Invoice!B909</f>
        <v>0</v>
      </c>
      <c r="D907" s="86">
        <f t="shared" si="41"/>
        <v>0</v>
      </c>
      <c r="E907" s="86">
        <f t="shared" si="42"/>
        <v>0</v>
      </c>
      <c r="F907" s="87">
        <f>Invoice!G909</f>
        <v>0</v>
      </c>
      <c r="G907" s="88">
        <f t="shared" si="43"/>
        <v>0</v>
      </c>
    </row>
    <row r="908" spans="1:7" s="85" customFormat="1" hidden="1">
      <c r="A908" s="101" t="str">
        <f>Invoice!F910</f>
        <v>Exchange rate :</v>
      </c>
      <c r="B908" s="80">
        <f>Invoice!C910</f>
        <v>0</v>
      </c>
      <c r="C908" s="81">
        <f>Invoice!B910</f>
        <v>0</v>
      </c>
      <c r="D908" s="86">
        <f t="shared" si="41"/>
        <v>0</v>
      </c>
      <c r="E908" s="86">
        <f t="shared" si="42"/>
        <v>0</v>
      </c>
      <c r="F908" s="87">
        <f>Invoice!G910</f>
        <v>0</v>
      </c>
      <c r="G908" s="88">
        <f t="shared" si="43"/>
        <v>0</v>
      </c>
    </row>
    <row r="909" spans="1:7" s="85" customFormat="1" hidden="1">
      <c r="A909" s="101" t="str">
        <f>Invoice!F911</f>
        <v>Exchange rate :</v>
      </c>
      <c r="B909" s="80">
        <f>Invoice!C911</f>
        <v>0</v>
      </c>
      <c r="C909" s="81">
        <f>Invoice!B911</f>
        <v>0</v>
      </c>
      <c r="D909" s="86">
        <f t="shared" si="41"/>
        <v>0</v>
      </c>
      <c r="E909" s="86">
        <f t="shared" si="42"/>
        <v>0</v>
      </c>
      <c r="F909" s="87">
        <f>Invoice!G911</f>
        <v>0</v>
      </c>
      <c r="G909" s="88">
        <f t="shared" si="43"/>
        <v>0</v>
      </c>
    </row>
    <row r="910" spans="1:7" s="85" customFormat="1" hidden="1">
      <c r="A910" s="101" t="str">
        <f>Invoice!F912</f>
        <v>Exchange rate :</v>
      </c>
      <c r="B910" s="80">
        <f>Invoice!C912</f>
        <v>0</v>
      </c>
      <c r="C910" s="81">
        <f>Invoice!B912</f>
        <v>0</v>
      </c>
      <c r="D910" s="86">
        <f t="shared" si="41"/>
        <v>0</v>
      </c>
      <c r="E910" s="86">
        <f t="shared" si="42"/>
        <v>0</v>
      </c>
      <c r="F910" s="87">
        <f>Invoice!G912</f>
        <v>0</v>
      </c>
      <c r="G910" s="88">
        <f t="shared" si="43"/>
        <v>0</v>
      </c>
    </row>
    <row r="911" spans="1:7" s="85" customFormat="1" hidden="1">
      <c r="A911" s="101" t="str">
        <f>Invoice!F913</f>
        <v>Exchange rate :</v>
      </c>
      <c r="B911" s="80">
        <f>Invoice!C913</f>
        <v>0</v>
      </c>
      <c r="C911" s="81">
        <f>Invoice!B913</f>
        <v>0</v>
      </c>
      <c r="D911" s="86">
        <f t="shared" si="41"/>
        <v>0</v>
      </c>
      <c r="E911" s="86">
        <f t="shared" si="42"/>
        <v>0</v>
      </c>
      <c r="F911" s="87">
        <f>Invoice!G913</f>
        <v>0</v>
      </c>
      <c r="G911" s="88">
        <f t="shared" si="43"/>
        <v>0</v>
      </c>
    </row>
    <row r="912" spans="1:7" s="85" customFormat="1" hidden="1">
      <c r="A912" s="101" t="str">
        <f>Invoice!F914</f>
        <v>Exchange rate :</v>
      </c>
      <c r="B912" s="80">
        <f>Invoice!C914</f>
        <v>0</v>
      </c>
      <c r="C912" s="81">
        <f>Invoice!B914</f>
        <v>0</v>
      </c>
      <c r="D912" s="86">
        <f t="shared" si="41"/>
        <v>0</v>
      </c>
      <c r="E912" s="86">
        <f t="shared" si="42"/>
        <v>0</v>
      </c>
      <c r="F912" s="87">
        <f>Invoice!G914</f>
        <v>0</v>
      </c>
      <c r="G912" s="88">
        <f t="shared" si="43"/>
        <v>0</v>
      </c>
    </row>
    <row r="913" spans="1:7" s="85" customFormat="1" hidden="1">
      <c r="A913" s="101" t="str">
        <f>Invoice!F915</f>
        <v>Exchange rate :</v>
      </c>
      <c r="B913" s="80">
        <f>Invoice!C915</f>
        <v>0</v>
      </c>
      <c r="C913" s="81">
        <f>Invoice!B915</f>
        <v>0</v>
      </c>
      <c r="D913" s="86">
        <f t="shared" si="41"/>
        <v>0</v>
      </c>
      <c r="E913" s="86">
        <f t="shared" si="42"/>
        <v>0</v>
      </c>
      <c r="F913" s="87">
        <f>Invoice!G915</f>
        <v>0</v>
      </c>
      <c r="G913" s="88">
        <f t="shared" si="43"/>
        <v>0</v>
      </c>
    </row>
    <row r="914" spans="1:7" s="85" customFormat="1" hidden="1">
      <c r="A914" s="101" t="str">
        <f>Invoice!F916</f>
        <v>Exchange rate :</v>
      </c>
      <c r="B914" s="80">
        <f>Invoice!C916</f>
        <v>0</v>
      </c>
      <c r="C914" s="81">
        <f>Invoice!B916</f>
        <v>0</v>
      </c>
      <c r="D914" s="86">
        <f t="shared" si="41"/>
        <v>0</v>
      </c>
      <c r="E914" s="86">
        <f t="shared" si="42"/>
        <v>0</v>
      </c>
      <c r="F914" s="87">
        <f>Invoice!G916</f>
        <v>0</v>
      </c>
      <c r="G914" s="88">
        <f t="shared" si="43"/>
        <v>0</v>
      </c>
    </row>
    <row r="915" spans="1:7" s="85" customFormat="1" hidden="1">
      <c r="A915" s="101" t="str">
        <f>Invoice!F917</f>
        <v>Exchange rate :</v>
      </c>
      <c r="B915" s="80">
        <f>Invoice!C917</f>
        <v>0</v>
      </c>
      <c r="C915" s="81">
        <f>Invoice!B917</f>
        <v>0</v>
      </c>
      <c r="D915" s="86">
        <f t="shared" si="41"/>
        <v>0</v>
      </c>
      <c r="E915" s="86">
        <f t="shared" si="42"/>
        <v>0</v>
      </c>
      <c r="F915" s="87">
        <f>Invoice!G917</f>
        <v>0</v>
      </c>
      <c r="G915" s="88">
        <f t="shared" si="43"/>
        <v>0</v>
      </c>
    </row>
    <row r="916" spans="1:7" s="85" customFormat="1" hidden="1">
      <c r="A916" s="101" t="str">
        <f>Invoice!F918</f>
        <v>Exchange rate :</v>
      </c>
      <c r="B916" s="80">
        <f>Invoice!C918</f>
        <v>0</v>
      </c>
      <c r="C916" s="81">
        <f>Invoice!B918</f>
        <v>0</v>
      </c>
      <c r="D916" s="86">
        <f t="shared" si="41"/>
        <v>0</v>
      </c>
      <c r="E916" s="86">
        <f t="shared" si="42"/>
        <v>0</v>
      </c>
      <c r="F916" s="87">
        <f>Invoice!G918</f>
        <v>0</v>
      </c>
      <c r="G916" s="88">
        <f t="shared" si="43"/>
        <v>0</v>
      </c>
    </row>
    <row r="917" spans="1:7" s="85" customFormat="1" hidden="1">
      <c r="A917" s="101" t="str">
        <f>Invoice!F919</f>
        <v>Exchange rate :</v>
      </c>
      <c r="B917" s="80">
        <f>Invoice!C919</f>
        <v>0</v>
      </c>
      <c r="C917" s="81">
        <f>Invoice!B919</f>
        <v>0</v>
      </c>
      <c r="D917" s="86">
        <f t="shared" si="41"/>
        <v>0</v>
      </c>
      <c r="E917" s="86">
        <f t="shared" si="42"/>
        <v>0</v>
      </c>
      <c r="F917" s="87">
        <f>Invoice!G919</f>
        <v>0</v>
      </c>
      <c r="G917" s="88">
        <f t="shared" si="43"/>
        <v>0</v>
      </c>
    </row>
    <row r="918" spans="1:7" s="85" customFormat="1" hidden="1">
      <c r="A918" s="101" t="str">
        <f>Invoice!F920</f>
        <v>Exchange rate :</v>
      </c>
      <c r="B918" s="80">
        <f>Invoice!C920</f>
        <v>0</v>
      </c>
      <c r="C918" s="81">
        <f>Invoice!B920</f>
        <v>0</v>
      </c>
      <c r="D918" s="86">
        <f t="shared" si="41"/>
        <v>0</v>
      </c>
      <c r="E918" s="86">
        <f t="shared" si="42"/>
        <v>0</v>
      </c>
      <c r="F918" s="87">
        <f>Invoice!G920</f>
        <v>0</v>
      </c>
      <c r="G918" s="88">
        <f t="shared" si="43"/>
        <v>0</v>
      </c>
    </row>
    <row r="919" spans="1:7" s="85" customFormat="1" hidden="1">
      <c r="A919" s="101" t="str">
        <f>Invoice!F921</f>
        <v>Exchange rate :</v>
      </c>
      <c r="B919" s="80">
        <f>Invoice!C921</f>
        <v>0</v>
      </c>
      <c r="C919" s="81">
        <f>Invoice!B921</f>
        <v>0</v>
      </c>
      <c r="D919" s="86">
        <f t="shared" si="41"/>
        <v>0</v>
      </c>
      <c r="E919" s="86">
        <f t="shared" si="42"/>
        <v>0</v>
      </c>
      <c r="F919" s="87">
        <f>Invoice!G921</f>
        <v>0</v>
      </c>
      <c r="G919" s="88">
        <f t="shared" si="43"/>
        <v>0</v>
      </c>
    </row>
    <row r="920" spans="1:7" s="85" customFormat="1" hidden="1">
      <c r="A920" s="101" t="str">
        <f>Invoice!F922</f>
        <v>Exchange rate :</v>
      </c>
      <c r="B920" s="80">
        <f>Invoice!C922</f>
        <v>0</v>
      </c>
      <c r="C920" s="81">
        <f>Invoice!B922</f>
        <v>0</v>
      </c>
      <c r="D920" s="86">
        <f t="shared" si="41"/>
        <v>0</v>
      </c>
      <c r="E920" s="86">
        <f t="shared" si="42"/>
        <v>0</v>
      </c>
      <c r="F920" s="87">
        <f>Invoice!G922</f>
        <v>0</v>
      </c>
      <c r="G920" s="88">
        <f t="shared" si="43"/>
        <v>0</v>
      </c>
    </row>
    <row r="921" spans="1:7" s="85" customFormat="1" hidden="1">
      <c r="A921" s="101" t="str">
        <f>Invoice!F923</f>
        <v>Exchange rate :</v>
      </c>
      <c r="B921" s="80">
        <f>Invoice!C923</f>
        <v>0</v>
      </c>
      <c r="C921" s="81">
        <f>Invoice!B923</f>
        <v>0</v>
      </c>
      <c r="D921" s="86">
        <f t="shared" si="41"/>
        <v>0</v>
      </c>
      <c r="E921" s="86">
        <f t="shared" si="42"/>
        <v>0</v>
      </c>
      <c r="F921" s="87">
        <f>Invoice!G923</f>
        <v>0</v>
      </c>
      <c r="G921" s="88">
        <f t="shared" si="43"/>
        <v>0</v>
      </c>
    </row>
    <row r="922" spans="1:7" s="85" customFormat="1" hidden="1">
      <c r="A922" s="101" t="str">
        <f>Invoice!F924</f>
        <v>Exchange rate :</v>
      </c>
      <c r="B922" s="80">
        <f>Invoice!C924</f>
        <v>0</v>
      </c>
      <c r="C922" s="81">
        <f>Invoice!B924</f>
        <v>0</v>
      </c>
      <c r="D922" s="86">
        <f t="shared" si="41"/>
        <v>0</v>
      </c>
      <c r="E922" s="86">
        <f t="shared" si="42"/>
        <v>0</v>
      </c>
      <c r="F922" s="87">
        <f>Invoice!G924</f>
        <v>0</v>
      </c>
      <c r="G922" s="88">
        <f t="shared" si="43"/>
        <v>0</v>
      </c>
    </row>
    <row r="923" spans="1:7" s="85" customFormat="1" hidden="1">
      <c r="A923" s="101" t="str">
        <f>Invoice!F925</f>
        <v>Exchange rate :</v>
      </c>
      <c r="B923" s="80">
        <f>Invoice!C925</f>
        <v>0</v>
      </c>
      <c r="C923" s="81">
        <f>Invoice!B925</f>
        <v>0</v>
      </c>
      <c r="D923" s="86">
        <f t="shared" si="41"/>
        <v>0</v>
      </c>
      <c r="E923" s="86">
        <f t="shared" si="42"/>
        <v>0</v>
      </c>
      <c r="F923" s="87">
        <f>Invoice!G925</f>
        <v>0</v>
      </c>
      <c r="G923" s="88">
        <f t="shared" si="43"/>
        <v>0</v>
      </c>
    </row>
    <row r="924" spans="1:7" s="85" customFormat="1" hidden="1">
      <c r="A924" s="101" t="str">
        <f>Invoice!F926</f>
        <v>Exchange rate :</v>
      </c>
      <c r="B924" s="80">
        <f>Invoice!C926</f>
        <v>0</v>
      </c>
      <c r="C924" s="81">
        <f>Invoice!B926</f>
        <v>0</v>
      </c>
      <c r="D924" s="86">
        <f t="shared" si="41"/>
        <v>0</v>
      </c>
      <c r="E924" s="86">
        <f t="shared" si="42"/>
        <v>0</v>
      </c>
      <c r="F924" s="87">
        <f>Invoice!G926</f>
        <v>0</v>
      </c>
      <c r="G924" s="88">
        <f t="shared" si="43"/>
        <v>0</v>
      </c>
    </row>
    <row r="925" spans="1:7" s="85" customFormat="1" hidden="1">
      <c r="A925" s="101" t="str">
        <f>Invoice!F927</f>
        <v>Exchange rate :</v>
      </c>
      <c r="B925" s="80">
        <f>Invoice!C927</f>
        <v>0</v>
      </c>
      <c r="C925" s="81">
        <f>Invoice!B927</f>
        <v>0</v>
      </c>
      <c r="D925" s="86">
        <f t="shared" si="41"/>
        <v>0</v>
      </c>
      <c r="E925" s="86">
        <f t="shared" si="42"/>
        <v>0</v>
      </c>
      <c r="F925" s="87">
        <f>Invoice!G927</f>
        <v>0</v>
      </c>
      <c r="G925" s="88">
        <f t="shared" si="43"/>
        <v>0</v>
      </c>
    </row>
    <row r="926" spans="1:7" s="85" customFormat="1" hidden="1">
      <c r="A926" s="101" t="str">
        <f>Invoice!F928</f>
        <v>Exchange rate :</v>
      </c>
      <c r="B926" s="80">
        <f>Invoice!C928</f>
        <v>0</v>
      </c>
      <c r="C926" s="81">
        <f>Invoice!B928</f>
        <v>0</v>
      </c>
      <c r="D926" s="86">
        <f t="shared" si="41"/>
        <v>0</v>
      </c>
      <c r="E926" s="86">
        <f t="shared" si="42"/>
        <v>0</v>
      </c>
      <c r="F926" s="87">
        <f>Invoice!G928</f>
        <v>0</v>
      </c>
      <c r="G926" s="88">
        <f t="shared" si="43"/>
        <v>0</v>
      </c>
    </row>
    <row r="927" spans="1:7" s="85" customFormat="1" hidden="1">
      <c r="A927" s="101" t="str">
        <f>Invoice!F929</f>
        <v>Exchange rate :</v>
      </c>
      <c r="B927" s="80">
        <f>Invoice!C929</f>
        <v>0</v>
      </c>
      <c r="C927" s="81">
        <f>Invoice!B929</f>
        <v>0</v>
      </c>
      <c r="D927" s="86">
        <f t="shared" si="41"/>
        <v>0</v>
      </c>
      <c r="E927" s="86">
        <f t="shared" si="42"/>
        <v>0</v>
      </c>
      <c r="F927" s="87">
        <f>Invoice!G929</f>
        <v>0</v>
      </c>
      <c r="G927" s="88">
        <f t="shared" si="43"/>
        <v>0</v>
      </c>
    </row>
    <row r="928" spans="1:7" s="85" customFormat="1" hidden="1">
      <c r="A928" s="101" t="str">
        <f>Invoice!F930</f>
        <v>Exchange rate :</v>
      </c>
      <c r="B928" s="80">
        <f>Invoice!C930</f>
        <v>0</v>
      </c>
      <c r="C928" s="81">
        <f>Invoice!B930</f>
        <v>0</v>
      </c>
      <c r="D928" s="86">
        <f t="shared" si="41"/>
        <v>0</v>
      </c>
      <c r="E928" s="86">
        <f t="shared" si="42"/>
        <v>0</v>
      </c>
      <c r="F928" s="87">
        <f>Invoice!G930</f>
        <v>0</v>
      </c>
      <c r="G928" s="88">
        <f t="shared" si="43"/>
        <v>0</v>
      </c>
    </row>
    <row r="929" spans="1:7" s="85" customFormat="1" hidden="1">
      <c r="A929" s="101" t="str">
        <f>Invoice!F931</f>
        <v>Exchange rate :</v>
      </c>
      <c r="B929" s="80">
        <f>Invoice!C931</f>
        <v>0</v>
      </c>
      <c r="C929" s="81">
        <f>Invoice!B931</f>
        <v>0</v>
      </c>
      <c r="D929" s="86">
        <f t="shared" si="41"/>
        <v>0</v>
      </c>
      <c r="E929" s="86">
        <f t="shared" si="42"/>
        <v>0</v>
      </c>
      <c r="F929" s="87">
        <f>Invoice!G931</f>
        <v>0</v>
      </c>
      <c r="G929" s="88">
        <f t="shared" si="43"/>
        <v>0</v>
      </c>
    </row>
    <row r="930" spans="1:7" s="85" customFormat="1" hidden="1">
      <c r="A930" s="101" t="str">
        <f>Invoice!F932</f>
        <v>Exchange rate :</v>
      </c>
      <c r="B930" s="80">
        <f>Invoice!C932</f>
        <v>0</v>
      </c>
      <c r="C930" s="81">
        <f>Invoice!B932</f>
        <v>0</v>
      </c>
      <c r="D930" s="86">
        <f t="shared" si="41"/>
        <v>0</v>
      </c>
      <c r="E930" s="86">
        <f t="shared" si="42"/>
        <v>0</v>
      </c>
      <c r="F930" s="87">
        <f>Invoice!G932</f>
        <v>0</v>
      </c>
      <c r="G930" s="88">
        <f t="shared" si="43"/>
        <v>0</v>
      </c>
    </row>
    <row r="931" spans="1:7" s="85" customFormat="1" hidden="1">
      <c r="A931" s="101" t="str">
        <f>Invoice!F933</f>
        <v>Exchange rate :</v>
      </c>
      <c r="B931" s="80">
        <f>Invoice!C933</f>
        <v>0</v>
      </c>
      <c r="C931" s="81">
        <f>Invoice!B933</f>
        <v>0</v>
      </c>
      <c r="D931" s="86">
        <f t="shared" si="41"/>
        <v>0</v>
      </c>
      <c r="E931" s="86">
        <f t="shared" si="42"/>
        <v>0</v>
      </c>
      <c r="F931" s="87">
        <f>Invoice!G933</f>
        <v>0</v>
      </c>
      <c r="G931" s="88">
        <f t="shared" si="43"/>
        <v>0</v>
      </c>
    </row>
    <row r="932" spans="1:7" s="85" customFormat="1" hidden="1">
      <c r="A932" s="101" t="str">
        <f>Invoice!F934</f>
        <v>Exchange rate :</v>
      </c>
      <c r="B932" s="80">
        <f>Invoice!C934</f>
        <v>0</v>
      </c>
      <c r="C932" s="81">
        <f>Invoice!B934</f>
        <v>0</v>
      </c>
      <c r="D932" s="86">
        <f t="shared" si="41"/>
        <v>0</v>
      </c>
      <c r="E932" s="86">
        <f t="shared" si="42"/>
        <v>0</v>
      </c>
      <c r="F932" s="87">
        <f>Invoice!G934</f>
        <v>0</v>
      </c>
      <c r="G932" s="88">
        <f t="shared" si="43"/>
        <v>0</v>
      </c>
    </row>
    <row r="933" spans="1:7" s="85" customFormat="1" hidden="1">
      <c r="A933" s="101" t="str">
        <f>Invoice!F935</f>
        <v>Exchange rate :</v>
      </c>
      <c r="B933" s="80">
        <f>Invoice!C935</f>
        <v>0</v>
      </c>
      <c r="C933" s="81">
        <f>Invoice!B935</f>
        <v>0</v>
      </c>
      <c r="D933" s="86">
        <f t="shared" si="41"/>
        <v>0</v>
      </c>
      <c r="E933" s="86">
        <f t="shared" si="42"/>
        <v>0</v>
      </c>
      <c r="F933" s="87">
        <f>Invoice!G935</f>
        <v>0</v>
      </c>
      <c r="G933" s="88">
        <f t="shared" si="43"/>
        <v>0</v>
      </c>
    </row>
    <row r="934" spans="1:7" s="85" customFormat="1" hidden="1">
      <c r="A934" s="101" t="str">
        <f>Invoice!F936</f>
        <v>Exchange rate :</v>
      </c>
      <c r="B934" s="80">
        <f>Invoice!C936</f>
        <v>0</v>
      </c>
      <c r="C934" s="81">
        <f>Invoice!B936</f>
        <v>0</v>
      </c>
      <c r="D934" s="86">
        <f t="shared" si="41"/>
        <v>0</v>
      </c>
      <c r="E934" s="86">
        <f t="shared" si="42"/>
        <v>0</v>
      </c>
      <c r="F934" s="87">
        <f>Invoice!G936</f>
        <v>0</v>
      </c>
      <c r="G934" s="88">
        <f t="shared" si="43"/>
        <v>0</v>
      </c>
    </row>
    <row r="935" spans="1:7" s="85" customFormat="1" hidden="1">
      <c r="A935" s="101" t="str">
        <f>Invoice!F937</f>
        <v>Exchange rate :</v>
      </c>
      <c r="B935" s="80">
        <f>Invoice!C937</f>
        <v>0</v>
      </c>
      <c r="C935" s="81">
        <f>Invoice!B937</f>
        <v>0</v>
      </c>
      <c r="D935" s="86">
        <f t="shared" si="41"/>
        <v>0</v>
      </c>
      <c r="E935" s="86">
        <f t="shared" si="42"/>
        <v>0</v>
      </c>
      <c r="F935" s="87">
        <f>Invoice!G937</f>
        <v>0</v>
      </c>
      <c r="G935" s="88">
        <f t="shared" si="43"/>
        <v>0</v>
      </c>
    </row>
    <row r="936" spans="1:7" s="85" customFormat="1" hidden="1">
      <c r="A936" s="101" t="str">
        <f>Invoice!F938</f>
        <v>Exchange rate :</v>
      </c>
      <c r="B936" s="80">
        <f>Invoice!C938</f>
        <v>0</v>
      </c>
      <c r="C936" s="81">
        <f>Invoice!B938</f>
        <v>0</v>
      </c>
      <c r="D936" s="86">
        <f t="shared" si="41"/>
        <v>0</v>
      </c>
      <c r="E936" s="86">
        <f t="shared" si="42"/>
        <v>0</v>
      </c>
      <c r="F936" s="87">
        <f>Invoice!G938</f>
        <v>0</v>
      </c>
      <c r="G936" s="88">
        <f t="shared" si="43"/>
        <v>0</v>
      </c>
    </row>
    <row r="937" spans="1:7" s="85" customFormat="1" hidden="1">
      <c r="A937" s="101" t="str">
        <f>Invoice!F939</f>
        <v>Exchange rate :</v>
      </c>
      <c r="B937" s="80">
        <f>Invoice!C939</f>
        <v>0</v>
      </c>
      <c r="C937" s="81">
        <f>Invoice!B939</f>
        <v>0</v>
      </c>
      <c r="D937" s="86">
        <f t="shared" si="41"/>
        <v>0</v>
      </c>
      <c r="E937" s="86">
        <f t="shared" si="42"/>
        <v>0</v>
      </c>
      <c r="F937" s="87">
        <f>Invoice!G939</f>
        <v>0</v>
      </c>
      <c r="G937" s="88">
        <f t="shared" si="43"/>
        <v>0</v>
      </c>
    </row>
    <row r="938" spans="1:7" s="85" customFormat="1" hidden="1">
      <c r="A938" s="101" t="str">
        <f>Invoice!F940</f>
        <v>Exchange rate :</v>
      </c>
      <c r="B938" s="80">
        <f>Invoice!C940</f>
        <v>0</v>
      </c>
      <c r="C938" s="81">
        <f>Invoice!B940</f>
        <v>0</v>
      </c>
      <c r="D938" s="86">
        <f t="shared" si="41"/>
        <v>0</v>
      </c>
      <c r="E938" s="86">
        <f t="shared" si="42"/>
        <v>0</v>
      </c>
      <c r="F938" s="87">
        <f>Invoice!G940</f>
        <v>0</v>
      </c>
      <c r="G938" s="88">
        <f t="shared" si="43"/>
        <v>0</v>
      </c>
    </row>
    <row r="939" spans="1:7" s="85" customFormat="1" hidden="1">
      <c r="A939" s="101" t="str">
        <f>Invoice!F941</f>
        <v>Exchange rate :</v>
      </c>
      <c r="B939" s="80">
        <f>Invoice!C941</f>
        <v>0</v>
      </c>
      <c r="C939" s="81">
        <f>Invoice!B941</f>
        <v>0</v>
      </c>
      <c r="D939" s="86">
        <f t="shared" si="41"/>
        <v>0</v>
      </c>
      <c r="E939" s="86">
        <f t="shared" si="42"/>
        <v>0</v>
      </c>
      <c r="F939" s="87">
        <f>Invoice!G941</f>
        <v>0</v>
      </c>
      <c r="G939" s="88">
        <f t="shared" si="43"/>
        <v>0</v>
      </c>
    </row>
    <row r="940" spans="1:7" s="85" customFormat="1" hidden="1">
      <c r="A940" s="101" t="str">
        <f>Invoice!F942</f>
        <v>Exchange rate :</v>
      </c>
      <c r="B940" s="80">
        <f>Invoice!C942</f>
        <v>0</v>
      </c>
      <c r="C940" s="81">
        <f>Invoice!B942</f>
        <v>0</v>
      </c>
      <c r="D940" s="86">
        <f t="shared" si="41"/>
        <v>0</v>
      </c>
      <c r="E940" s="86">
        <f t="shared" si="42"/>
        <v>0</v>
      </c>
      <c r="F940" s="87">
        <f>Invoice!G942</f>
        <v>0</v>
      </c>
      <c r="G940" s="88">
        <f t="shared" si="43"/>
        <v>0</v>
      </c>
    </row>
    <row r="941" spans="1:7" s="85" customFormat="1" hidden="1">
      <c r="A941" s="101" t="str">
        <f>Invoice!F943</f>
        <v>Exchange rate :</v>
      </c>
      <c r="B941" s="80">
        <f>Invoice!C943</f>
        <v>0</v>
      </c>
      <c r="C941" s="81">
        <f>Invoice!B943</f>
        <v>0</v>
      </c>
      <c r="D941" s="86">
        <f t="shared" si="41"/>
        <v>0</v>
      </c>
      <c r="E941" s="86">
        <f t="shared" si="42"/>
        <v>0</v>
      </c>
      <c r="F941" s="87">
        <f>Invoice!G943</f>
        <v>0</v>
      </c>
      <c r="G941" s="88">
        <f t="shared" si="43"/>
        <v>0</v>
      </c>
    </row>
    <row r="942" spans="1:7" s="85" customFormat="1" hidden="1">
      <c r="A942" s="101" t="str">
        <f>Invoice!F944</f>
        <v>Exchange rate :</v>
      </c>
      <c r="B942" s="80">
        <f>Invoice!C944</f>
        <v>0</v>
      </c>
      <c r="C942" s="81">
        <f>Invoice!B944</f>
        <v>0</v>
      </c>
      <c r="D942" s="86">
        <f t="shared" si="41"/>
        <v>0</v>
      </c>
      <c r="E942" s="86">
        <f t="shared" si="42"/>
        <v>0</v>
      </c>
      <c r="F942" s="87">
        <f>Invoice!G944</f>
        <v>0</v>
      </c>
      <c r="G942" s="88">
        <f t="shared" si="43"/>
        <v>0</v>
      </c>
    </row>
    <row r="943" spans="1:7" s="85" customFormat="1" hidden="1">
      <c r="A943" s="101" t="str">
        <f>Invoice!F945</f>
        <v>Exchange rate :</v>
      </c>
      <c r="B943" s="80">
        <f>Invoice!C945</f>
        <v>0</v>
      </c>
      <c r="C943" s="81">
        <f>Invoice!B945</f>
        <v>0</v>
      </c>
      <c r="D943" s="86">
        <f t="shared" si="41"/>
        <v>0</v>
      </c>
      <c r="E943" s="86">
        <f t="shared" si="42"/>
        <v>0</v>
      </c>
      <c r="F943" s="87">
        <f>Invoice!G945</f>
        <v>0</v>
      </c>
      <c r="G943" s="88">
        <f t="shared" si="43"/>
        <v>0</v>
      </c>
    </row>
    <row r="944" spans="1:7" s="85" customFormat="1" hidden="1">
      <c r="A944" s="101" t="str">
        <f>Invoice!F946</f>
        <v>Exchange rate :</v>
      </c>
      <c r="B944" s="80">
        <f>Invoice!C946</f>
        <v>0</v>
      </c>
      <c r="C944" s="81">
        <f>Invoice!B946</f>
        <v>0</v>
      </c>
      <c r="D944" s="86">
        <f t="shared" si="41"/>
        <v>0</v>
      </c>
      <c r="E944" s="86">
        <f t="shared" si="42"/>
        <v>0</v>
      </c>
      <c r="F944" s="87">
        <f>Invoice!G946</f>
        <v>0</v>
      </c>
      <c r="G944" s="88">
        <f t="shared" si="43"/>
        <v>0</v>
      </c>
    </row>
    <row r="945" spans="1:7" s="85" customFormat="1" hidden="1">
      <c r="A945" s="101" t="str">
        <f>Invoice!F947</f>
        <v>Exchange rate :</v>
      </c>
      <c r="B945" s="80">
        <f>Invoice!C947</f>
        <v>0</v>
      </c>
      <c r="C945" s="81">
        <f>Invoice!B947</f>
        <v>0</v>
      </c>
      <c r="D945" s="86">
        <f t="shared" si="41"/>
        <v>0</v>
      </c>
      <c r="E945" s="86">
        <f t="shared" si="42"/>
        <v>0</v>
      </c>
      <c r="F945" s="87">
        <f>Invoice!G947</f>
        <v>0</v>
      </c>
      <c r="G945" s="88">
        <f t="shared" si="43"/>
        <v>0</v>
      </c>
    </row>
    <row r="946" spans="1:7" s="85" customFormat="1" hidden="1">
      <c r="A946" s="101" t="str">
        <f>Invoice!F948</f>
        <v>Exchange rate :</v>
      </c>
      <c r="B946" s="80">
        <f>Invoice!C948</f>
        <v>0</v>
      </c>
      <c r="C946" s="81">
        <f>Invoice!B948</f>
        <v>0</v>
      </c>
      <c r="D946" s="86">
        <f t="shared" si="41"/>
        <v>0</v>
      </c>
      <c r="E946" s="86">
        <f t="shared" si="42"/>
        <v>0</v>
      </c>
      <c r="F946" s="87">
        <f>Invoice!G948</f>
        <v>0</v>
      </c>
      <c r="G946" s="88">
        <f t="shared" si="43"/>
        <v>0</v>
      </c>
    </row>
    <row r="947" spans="1:7" s="85" customFormat="1" hidden="1">
      <c r="A947" s="101" t="str">
        <f>Invoice!F949</f>
        <v>Exchange rate :</v>
      </c>
      <c r="B947" s="80">
        <f>Invoice!C949</f>
        <v>0</v>
      </c>
      <c r="C947" s="81">
        <f>Invoice!B949</f>
        <v>0</v>
      </c>
      <c r="D947" s="86">
        <f t="shared" si="41"/>
        <v>0</v>
      </c>
      <c r="E947" s="86">
        <f t="shared" si="42"/>
        <v>0</v>
      </c>
      <c r="F947" s="87">
        <f>Invoice!G949</f>
        <v>0</v>
      </c>
      <c r="G947" s="88">
        <f t="shared" si="43"/>
        <v>0</v>
      </c>
    </row>
    <row r="948" spans="1:7" s="85" customFormat="1" hidden="1">
      <c r="A948" s="101" t="str">
        <f>Invoice!F950</f>
        <v>Exchange rate :</v>
      </c>
      <c r="B948" s="80">
        <f>Invoice!C950</f>
        <v>0</v>
      </c>
      <c r="C948" s="81">
        <f>Invoice!B950</f>
        <v>0</v>
      </c>
      <c r="D948" s="86">
        <f t="shared" si="41"/>
        <v>0</v>
      </c>
      <c r="E948" s="86">
        <f t="shared" si="42"/>
        <v>0</v>
      </c>
      <c r="F948" s="87">
        <f>Invoice!G950</f>
        <v>0</v>
      </c>
      <c r="G948" s="88">
        <f t="shared" si="43"/>
        <v>0</v>
      </c>
    </row>
    <row r="949" spans="1:7" s="85" customFormat="1" hidden="1">
      <c r="A949" s="101" t="str">
        <f>Invoice!F951</f>
        <v>Exchange rate :</v>
      </c>
      <c r="B949" s="80">
        <f>Invoice!C951</f>
        <v>0</v>
      </c>
      <c r="C949" s="81">
        <f>Invoice!B951</f>
        <v>0</v>
      </c>
      <c r="D949" s="86">
        <f t="shared" si="41"/>
        <v>0</v>
      </c>
      <c r="E949" s="86">
        <f t="shared" si="42"/>
        <v>0</v>
      </c>
      <c r="F949" s="87">
        <f>Invoice!G951</f>
        <v>0</v>
      </c>
      <c r="G949" s="88">
        <f t="shared" si="43"/>
        <v>0</v>
      </c>
    </row>
    <row r="950" spans="1:7" s="85" customFormat="1" hidden="1">
      <c r="A950" s="101" t="str">
        <f>Invoice!F952</f>
        <v>Exchange rate :</v>
      </c>
      <c r="B950" s="80">
        <f>Invoice!C952</f>
        <v>0</v>
      </c>
      <c r="C950" s="81">
        <f>Invoice!B952</f>
        <v>0</v>
      </c>
      <c r="D950" s="86">
        <f t="shared" si="41"/>
        <v>0</v>
      </c>
      <c r="E950" s="86">
        <f t="shared" si="42"/>
        <v>0</v>
      </c>
      <c r="F950" s="87">
        <f>Invoice!G952</f>
        <v>0</v>
      </c>
      <c r="G950" s="88">
        <f t="shared" si="43"/>
        <v>0</v>
      </c>
    </row>
    <row r="951" spans="1:7" s="85" customFormat="1" hidden="1">
      <c r="A951" s="101" t="str">
        <f>Invoice!F953</f>
        <v>Exchange rate :</v>
      </c>
      <c r="B951" s="80">
        <f>Invoice!C953</f>
        <v>0</v>
      </c>
      <c r="C951" s="81">
        <f>Invoice!B953</f>
        <v>0</v>
      </c>
      <c r="D951" s="86">
        <f t="shared" si="41"/>
        <v>0</v>
      </c>
      <c r="E951" s="86">
        <f t="shared" si="42"/>
        <v>0</v>
      </c>
      <c r="F951" s="87">
        <f>Invoice!G953</f>
        <v>0</v>
      </c>
      <c r="G951" s="88">
        <f t="shared" si="43"/>
        <v>0</v>
      </c>
    </row>
    <row r="952" spans="1:7" s="85" customFormat="1" hidden="1">
      <c r="A952" s="101" t="str">
        <f>Invoice!F954</f>
        <v>Exchange rate :</v>
      </c>
      <c r="B952" s="80">
        <f>Invoice!C954</f>
        <v>0</v>
      </c>
      <c r="C952" s="81">
        <f>Invoice!B954</f>
        <v>0</v>
      </c>
      <c r="D952" s="86">
        <f t="shared" si="41"/>
        <v>0</v>
      </c>
      <c r="E952" s="86">
        <f t="shared" si="42"/>
        <v>0</v>
      </c>
      <c r="F952" s="87">
        <f>Invoice!G954</f>
        <v>0</v>
      </c>
      <c r="G952" s="88">
        <f t="shared" si="43"/>
        <v>0</v>
      </c>
    </row>
    <row r="953" spans="1:7" s="85" customFormat="1" hidden="1">
      <c r="A953" s="101" t="str">
        <f>Invoice!F955</f>
        <v>Exchange rate :</v>
      </c>
      <c r="B953" s="80">
        <f>Invoice!C955</f>
        <v>0</v>
      </c>
      <c r="C953" s="81">
        <f>Invoice!B955</f>
        <v>0</v>
      </c>
      <c r="D953" s="86">
        <f t="shared" si="41"/>
        <v>0</v>
      </c>
      <c r="E953" s="86">
        <f t="shared" si="42"/>
        <v>0</v>
      </c>
      <c r="F953" s="87">
        <f>Invoice!G955</f>
        <v>0</v>
      </c>
      <c r="G953" s="88">
        <f t="shared" si="43"/>
        <v>0</v>
      </c>
    </row>
    <row r="954" spans="1:7" s="85" customFormat="1" hidden="1">
      <c r="A954" s="101" t="str">
        <f>Invoice!F956</f>
        <v>Exchange rate :</v>
      </c>
      <c r="B954" s="80">
        <f>Invoice!C956</f>
        <v>0</v>
      </c>
      <c r="C954" s="81">
        <f>Invoice!B956</f>
        <v>0</v>
      </c>
      <c r="D954" s="86">
        <f t="shared" si="41"/>
        <v>0</v>
      </c>
      <c r="E954" s="86">
        <f t="shared" si="42"/>
        <v>0</v>
      </c>
      <c r="F954" s="87">
        <f>Invoice!G956</f>
        <v>0</v>
      </c>
      <c r="G954" s="88">
        <f t="shared" si="43"/>
        <v>0</v>
      </c>
    </row>
    <row r="955" spans="1:7" s="85" customFormat="1" hidden="1">
      <c r="A955" s="101" t="str">
        <f>Invoice!F957</f>
        <v>Exchange rate :</v>
      </c>
      <c r="B955" s="80">
        <f>Invoice!C957</f>
        <v>0</v>
      </c>
      <c r="C955" s="81">
        <f>Invoice!B957</f>
        <v>0</v>
      </c>
      <c r="D955" s="86">
        <f t="shared" si="41"/>
        <v>0</v>
      </c>
      <c r="E955" s="86">
        <f t="shared" si="42"/>
        <v>0</v>
      </c>
      <c r="F955" s="87">
        <f>Invoice!G957</f>
        <v>0</v>
      </c>
      <c r="G955" s="88">
        <f t="shared" si="43"/>
        <v>0</v>
      </c>
    </row>
    <row r="956" spans="1:7" s="85" customFormat="1" hidden="1">
      <c r="A956" s="101" t="str">
        <f>Invoice!F958</f>
        <v>Exchange rate :</v>
      </c>
      <c r="B956" s="80">
        <f>Invoice!C958</f>
        <v>0</v>
      </c>
      <c r="C956" s="81">
        <f>Invoice!B958</f>
        <v>0</v>
      </c>
      <c r="D956" s="86">
        <f t="shared" si="41"/>
        <v>0</v>
      </c>
      <c r="E956" s="86">
        <f t="shared" si="42"/>
        <v>0</v>
      </c>
      <c r="F956" s="87">
        <f>Invoice!G958</f>
        <v>0</v>
      </c>
      <c r="G956" s="88">
        <f t="shared" si="43"/>
        <v>0</v>
      </c>
    </row>
    <row r="957" spans="1:7" s="85" customFormat="1" hidden="1">
      <c r="A957" s="101" t="str">
        <f>Invoice!F959</f>
        <v>Exchange rate :</v>
      </c>
      <c r="B957" s="80">
        <f>Invoice!C959</f>
        <v>0</v>
      </c>
      <c r="C957" s="81">
        <f>Invoice!B959</f>
        <v>0</v>
      </c>
      <c r="D957" s="86">
        <f t="shared" si="41"/>
        <v>0</v>
      </c>
      <c r="E957" s="86">
        <f t="shared" si="42"/>
        <v>0</v>
      </c>
      <c r="F957" s="87">
        <f>Invoice!G959</f>
        <v>0</v>
      </c>
      <c r="G957" s="88">
        <f t="shared" si="43"/>
        <v>0</v>
      </c>
    </row>
    <row r="958" spans="1:7" s="85" customFormat="1" hidden="1">
      <c r="A958" s="101" t="str">
        <f>Invoice!F960</f>
        <v>Exchange rate :</v>
      </c>
      <c r="B958" s="80">
        <f>Invoice!C960</f>
        <v>0</v>
      </c>
      <c r="C958" s="81">
        <f>Invoice!B960</f>
        <v>0</v>
      </c>
      <c r="D958" s="86">
        <f t="shared" si="41"/>
        <v>0</v>
      </c>
      <c r="E958" s="86">
        <f t="shared" si="42"/>
        <v>0</v>
      </c>
      <c r="F958" s="87">
        <f>Invoice!G960</f>
        <v>0</v>
      </c>
      <c r="G958" s="88">
        <f t="shared" si="43"/>
        <v>0</v>
      </c>
    </row>
    <row r="959" spans="1:7" s="85" customFormat="1" hidden="1">
      <c r="A959" s="101" t="str">
        <f>Invoice!F961</f>
        <v>Exchange rate :</v>
      </c>
      <c r="B959" s="80">
        <f>Invoice!C961</f>
        <v>0</v>
      </c>
      <c r="C959" s="81">
        <f>Invoice!B961</f>
        <v>0</v>
      </c>
      <c r="D959" s="86">
        <f t="shared" si="41"/>
        <v>0</v>
      </c>
      <c r="E959" s="86">
        <f t="shared" si="42"/>
        <v>0</v>
      </c>
      <c r="F959" s="87">
        <f>Invoice!G961</f>
        <v>0</v>
      </c>
      <c r="G959" s="88">
        <f t="shared" si="43"/>
        <v>0</v>
      </c>
    </row>
    <row r="960" spans="1:7" s="85" customFormat="1" hidden="1">
      <c r="A960" s="101" t="str">
        <f>Invoice!F962</f>
        <v>Exchange rate :</v>
      </c>
      <c r="B960" s="80">
        <f>Invoice!C962</f>
        <v>0</v>
      </c>
      <c r="C960" s="81">
        <f>Invoice!B962</f>
        <v>0</v>
      </c>
      <c r="D960" s="86">
        <f t="shared" si="41"/>
        <v>0</v>
      </c>
      <c r="E960" s="86">
        <f t="shared" si="42"/>
        <v>0</v>
      </c>
      <c r="F960" s="87">
        <f>Invoice!G962</f>
        <v>0</v>
      </c>
      <c r="G960" s="88">
        <f t="shared" si="43"/>
        <v>0</v>
      </c>
    </row>
    <row r="961" spans="1:7" s="85" customFormat="1" hidden="1">
      <c r="A961" s="101" t="str">
        <f>Invoice!F963</f>
        <v>Exchange rate :</v>
      </c>
      <c r="B961" s="80">
        <f>Invoice!C963</f>
        <v>0</v>
      </c>
      <c r="C961" s="81">
        <f>Invoice!B963</f>
        <v>0</v>
      </c>
      <c r="D961" s="86">
        <f t="shared" ref="D961:D998" si="44">F961/$D$14</f>
        <v>0</v>
      </c>
      <c r="E961" s="86">
        <f t="shared" ref="E961:E998" si="45">G961/$D$14</f>
        <v>0</v>
      </c>
      <c r="F961" s="87">
        <f>Invoice!G963</f>
        <v>0</v>
      </c>
      <c r="G961" s="88">
        <f t="shared" ref="G961:G998" si="46">C961*F961</f>
        <v>0</v>
      </c>
    </row>
    <row r="962" spans="1:7" s="85" customFormat="1" hidden="1">
      <c r="A962" s="101" t="str">
        <f>Invoice!F964</f>
        <v>Exchange rate :</v>
      </c>
      <c r="B962" s="80">
        <f>Invoice!C964</f>
        <v>0</v>
      </c>
      <c r="C962" s="81">
        <f>Invoice!B964</f>
        <v>0</v>
      </c>
      <c r="D962" s="86">
        <f t="shared" si="44"/>
        <v>0</v>
      </c>
      <c r="E962" s="86">
        <f t="shared" si="45"/>
        <v>0</v>
      </c>
      <c r="F962" s="87">
        <f>Invoice!G964</f>
        <v>0</v>
      </c>
      <c r="G962" s="88">
        <f t="shared" si="46"/>
        <v>0</v>
      </c>
    </row>
    <row r="963" spans="1:7" s="85" customFormat="1" hidden="1">
      <c r="A963" s="101" t="str">
        <f>Invoice!F965</f>
        <v>Exchange rate :</v>
      </c>
      <c r="B963" s="80">
        <f>Invoice!C965</f>
        <v>0</v>
      </c>
      <c r="C963" s="81">
        <f>Invoice!B965</f>
        <v>0</v>
      </c>
      <c r="D963" s="86">
        <f t="shared" si="44"/>
        <v>0</v>
      </c>
      <c r="E963" s="86">
        <f t="shared" si="45"/>
        <v>0</v>
      </c>
      <c r="F963" s="87">
        <f>Invoice!G965</f>
        <v>0</v>
      </c>
      <c r="G963" s="88">
        <f t="shared" si="46"/>
        <v>0</v>
      </c>
    </row>
    <row r="964" spans="1:7" s="85" customFormat="1" hidden="1">
      <c r="A964" s="101" t="str">
        <f>Invoice!F966</f>
        <v>Exchange rate :</v>
      </c>
      <c r="B964" s="80">
        <f>Invoice!C966</f>
        <v>0</v>
      </c>
      <c r="C964" s="81">
        <f>Invoice!B966</f>
        <v>0</v>
      </c>
      <c r="D964" s="86">
        <f t="shared" si="44"/>
        <v>0</v>
      </c>
      <c r="E964" s="86">
        <f t="shared" si="45"/>
        <v>0</v>
      </c>
      <c r="F964" s="87">
        <f>Invoice!G966</f>
        <v>0</v>
      </c>
      <c r="G964" s="88">
        <f t="shared" si="46"/>
        <v>0</v>
      </c>
    </row>
    <row r="965" spans="1:7" s="85" customFormat="1" hidden="1">
      <c r="A965" s="101" t="str">
        <f>Invoice!F967</f>
        <v>Exchange rate :</v>
      </c>
      <c r="B965" s="80">
        <f>Invoice!C967</f>
        <v>0</v>
      </c>
      <c r="C965" s="81">
        <f>Invoice!B967</f>
        <v>0</v>
      </c>
      <c r="D965" s="86">
        <f t="shared" si="44"/>
        <v>0</v>
      </c>
      <c r="E965" s="86">
        <f t="shared" si="45"/>
        <v>0</v>
      </c>
      <c r="F965" s="87">
        <f>Invoice!G967</f>
        <v>0</v>
      </c>
      <c r="G965" s="88">
        <f t="shared" si="46"/>
        <v>0</v>
      </c>
    </row>
    <row r="966" spans="1:7" s="85" customFormat="1" hidden="1">
      <c r="A966" s="101" t="str">
        <f>Invoice!F968</f>
        <v>Exchange rate :</v>
      </c>
      <c r="B966" s="80">
        <f>Invoice!C968</f>
        <v>0</v>
      </c>
      <c r="C966" s="81">
        <f>Invoice!B968</f>
        <v>0</v>
      </c>
      <c r="D966" s="86">
        <f t="shared" si="44"/>
        <v>0</v>
      </c>
      <c r="E966" s="86">
        <f t="shared" si="45"/>
        <v>0</v>
      </c>
      <c r="F966" s="87">
        <f>Invoice!G968</f>
        <v>0</v>
      </c>
      <c r="G966" s="88">
        <f t="shared" si="46"/>
        <v>0</v>
      </c>
    </row>
    <row r="967" spans="1:7" s="85" customFormat="1" hidden="1">
      <c r="A967" s="101" t="str">
        <f>Invoice!F969</f>
        <v>Exchange rate :</v>
      </c>
      <c r="B967" s="80">
        <f>Invoice!C969</f>
        <v>0</v>
      </c>
      <c r="C967" s="81">
        <f>Invoice!B969</f>
        <v>0</v>
      </c>
      <c r="D967" s="86">
        <f t="shared" si="44"/>
        <v>0</v>
      </c>
      <c r="E967" s="86">
        <f t="shared" si="45"/>
        <v>0</v>
      </c>
      <c r="F967" s="87">
        <f>Invoice!G969</f>
        <v>0</v>
      </c>
      <c r="G967" s="88">
        <f t="shared" si="46"/>
        <v>0</v>
      </c>
    </row>
    <row r="968" spans="1:7" s="85" customFormat="1" hidden="1">
      <c r="A968" s="101" t="str">
        <f>Invoice!F970</f>
        <v>Exchange rate :</v>
      </c>
      <c r="B968" s="80">
        <f>Invoice!C970</f>
        <v>0</v>
      </c>
      <c r="C968" s="81">
        <f>Invoice!B970</f>
        <v>0</v>
      </c>
      <c r="D968" s="86">
        <f t="shared" si="44"/>
        <v>0</v>
      </c>
      <c r="E968" s="86">
        <f t="shared" si="45"/>
        <v>0</v>
      </c>
      <c r="F968" s="87">
        <f>Invoice!G970</f>
        <v>0</v>
      </c>
      <c r="G968" s="88">
        <f t="shared" si="46"/>
        <v>0</v>
      </c>
    </row>
    <row r="969" spans="1:7" s="85" customFormat="1" hidden="1">
      <c r="A969" s="101" t="str">
        <f>Invoice!F971</f>
        <v>Exchange rate :</v>
      </c>
      <c r="B969" s="80">
        <f>Invoice!C971</f>
        <v>0</v>
      </c>
      <c r="C969" s="81">
        <f>Invoice!B971</f>
        <v>0</v>
      </c>
      <c r="D969" s="86">
        <f t="shared" si="44"/>
        <v>0</v>
      </c>
      <c r="E969" s="86">
        <f t="shared" si="45"/>
        <v>0</v>
      </c>
      <c r="F969" s="87">
        <f>Invoice!G971</f>
        <v>0</v>
      </c>
      <c r="G969" s="88">
        <f t="shared" si="46"/>
        <v>0</v>
      </c>
    </row>
    <row r="970" spans="1:7" s="85" customFormat="1" hidden="1">
      <c r="A970" s="101" t="str">
        <f>Invoice!F972</f>
        <v>Exchange rate :</v>
      </c>
      <c r="B970" s="80">
        <f>Invoice!C972</f>
        <v>0</v>
      </c>
      <c r="C970" s="81">
        <f>Invoice!B972</f>
        <v>0</v>
      </c>
      <c r="D970" s="86">
        <f t="shared" si="44"/>
        <v>0</v>
      </c>
      <c r="E970" s="86">
        <f t="shared" si="45"/>
        <v>0</v>
      </c>
      <c r="F970" s="87">
        <f>Invoice!G972</f>
        <v>0</v>
      </c>
      <c r="G970" s="88">
        <f t="shared" si="46"/>
        <v>0</v>
      </c>
    </row>
    <row r="971" spans="1:7" s="85" customFormat="1" hidden="1">
      <c r="A971" s="101" t="str">
        <f>Invoice!F973</f>
        <v>Exchange rate :</v>
      </c>
      <c r="B971" s="80">
        <f>Invoice!C973</f>
        <v>0</v>
      </c>
      <c r="C971" s="81">
        <f>Invoice!B973</f>
        <v>0</v>
      </c>
      <c r="D971" s="86">
        <f t="shared" si="44"/>
        <v>0</v>
      </c>
      <c r="E971" s="86">
        <f t="shared" si="45"/>
        <v>0</v>
      </c>
      <c r="F971" s="87">
        <f>Invoice!G973</f>
        <v>0</v>
      </c>
      <c r="G971" s="88">
        <f t="shared" si="46"/>
        <v>0</v>
      </c>
    </row>
    <row r="972" spans="1:7" s="85" customFormat="1" hidden="1">
      <c r="A972" s="101" t="str">
        <f>Invoice!F974</f>
        <v>Exchange rate :</v>
      </c>
      <c r="B972" s="80">
        <f>Invoice!C974</f>
        <v>0</v>
      </c>
      <c r="C972" s="81">
        <f>Invoice!B974</f>
        <v>0</v>
      </c>
      <c r="D972" s="86">
        <f t="shared" si="44"/>
        <v>0</v>
      </c>
      <c r="E972" s="86">
        <f t="shared" si="45"/>
        <v>0</v>
      </c>
      <c r="F972" s="87">
        <f>Invoice!G974</f>
        <v>0</v>
      </c>
      <c r="G972" s="88">
        <f t="shared" si="46"/>
        <v>0</v>
      </c>
    </row>
    <row r="973" spans="1:7" s="85" customFormat="1" hidden="1">
      <c r="A973" s="101" t="str">
        <f>Invoice!F975</f>
        <v>Exchange rate :</v>
      </c>
      <c r="B973" s="80">
        <f>Invoice!C975</f>
        <v>0</v>
      </c>
      <c r="C973" s="81">
        <f>Invoice!B975</f>
        <v>0</v>
      </c>
      <c r="D973" s="86">
        <f t="shared" si="44"/>
        <v>0</v>
      </c>
      <c r="E973" s="86">
        <f t="shared" si="45"/>
        <v>0</v>
      </c>
      <c r="F973" s="87">
        <f>Invoice!G975</f>
        <v>0</v>
      </c>
      <c r="G973" s="88">
        <f t="shared" si="46"/>
        <v>0</v>
      </c>
    </row>
    <row r="974" spans="1:7" s="85" customFormat="1" hidden="1">
      <c r="A974" s="101" t="str">
        <f>Invoice!F976</f>
        <v>Exchange rate :</v>
      </c>
      <c r="B974" s="80">
        <f>Invoice!C976</f>
        <v>0</v>
      </c>
      <c r="C974" s="81">
        <f>Invoice!B976</f>
        <v>0</v>
      </c>
      <c r="D974" s="86">
        <f t="shared" si="44"/>
        <v>0</v>
      </c>
      <c r="E974" s="86">
        <f t="shared" si="45"/>
        <v>0</v>
      </c>
      <c r="F974" s="87">
        <f>Invoice!G976</f>
        <v>0</v>
      </c>
      <c r="G974" s="88">
        <f t="shared" si="46"/>
        <v>0</v>
      </c>
    </row>
    <row r="975" spans="1:7" s="85" customFormat="1" hidden="1">
      <c r="A975" s="101" t="str">
        <f>Invoice!F977</f>
        <v>Exchange rate :</v>
      </c>
      <c r="B975" s="80">
        <f>Invoice!C977</f>
        <v>0</v>
      </c>
      <c r="C975" s="81">
        <f>Invoice!B977</f>
        <v>0</v>
      </c>
      <c r="D975" s="86">
        <f t="shared" si="44"/>
        <v>0</v>
      </c>
      <c r="E975" s="86">
        <f t="shared" si="45"/>
        <v>0</v>
      </c>
      <c r="F975" s="87">
        <f>Invoice!G977</f>
        <v>0</v>
      </c>
      <c r="G975" s="88">
        <f t="shared" si="46"/>
        <v>0</v>
      </c>
    </row>
    <row r="976" spans="1:7" s="85" customFormat="1" hidden="1">
      <c r="A976" s="101" t="str">
        <f>Invoice!F978</f>
        <v>Exchange rate :</v>
      </c>
      <c r="B976" s="80">
        <f>Invoice!C978</f>
        <v>0</v>
      </c>
      <c r="C976" s="81">
        <f>Invoice!B978</f>
        <v>0</v>
      </c>
      <c r="D976" s="86">
        <f t="shared" si="44"/>
        <v>0</v>
      </c>
      <c r="E976" s="86">
        <f t="shared" si="45"/>
        <v>0</v>
      </c>
      <c r="F976" s="87">
        <f>Invoice!G978</f>
        <v>0</v>
      </c>
      <c r="G976" s="88">
        <f t="shared" si="46"/>
        <v>0</v>
      </c>
    </row>
    <row r="977" spans="1:7" s="85" customFormat="1" hidden="1">
      <c r="A977" s="101" t="str">
        <f>Invoice!F979</f>
        <v>Exchange rate :</v>
      </c>
      <c r="B977" s="80">
        <f>Invoice!C979</f>
        <v>0</v>
      </c>
      <c r="C977" s="81">
        <f>Invoice!B979</f>
        <v>0</v>
      </c>
      <c r="D977" s="86">
        <f t="shared" si="44"/>
        <v>0</v>
      </c>
      <c r="E977" s="86">
        <f t="shared" si="45"/>
        <v>0</v>
      </c>
      <c r="F977" s="87">
        <f>Invoice!G979</f>
        <v>0</v>
      </c>
      <c r="G977" s="88">
        <f t="shared" si="46"/>
        <v>0</v>
      </c>
    </row>
    <row r="978" spans="1:7" s="85" customFormat="1" hidden="1">
      <c r="A978" s="101" t="str">
        <f>Invoice!F980</f>
        <v>Exchange rate :</v>
      </c>
      <c r="B978" s="80">
        <f>Invoice!C980</f>
        <v>0</v>
      </c>
      <c r="C978" s="81">
        <f>Invoice!B980</f>
        <v>0</v>
      </c>
      <c r="D978" s="86">
        <f t="shared" si="44"/>
        <v>0</v>
      </c>
      <c r="E978" s="86">
        <f t="shared" si="45"/>
        <v>0</v>
      </c>
      <c r="F978" s="87">
        <f>Invoice!G980</f>
        <v>0</v>
      </c>
      <c r="G978" s="88">
        <f t="shared" si="46"/>
        <v>0</v>
      </c>
    </row>
    <row r="979" spans="1:7" s="85" customFormat="1" hidden="1">
      <c r="A979" s="101" t="str">
        <f>Invoice!F981</f>
        <v>Exchange rate :</v>
      </c>
      <c r="B979" s="80">
        <f>Invoice!C981</f>
        <v>0</v>
      </c>
      <c r="C979" s="81">
        <f>Invoice!B981</f>
        <v>0</v>
      </c>
      <c r="D979" s="86">
        <f t="shared" si="44"/>
        <v>0</v>
      </c>
      <c r="E979" s="86">
        <f t="shared" si="45"/>
        <v>0</v>
      </c>
      <c r="F979" s="87">
        <f>Invoice!G981</f>
        <v>0</v>
      </c>
      <c r="G979" s="88">
        <f t="shared" si="46"/>
        <v>0</v>
      </c>
    </row>
    <row r="980" spans="1:7" s="85" customFormat="1" hidden="1">
      <c r="A980" s="101" t="str">
        <f>Invoice!F982</f>
        <v>Exchange rate :</v>
      </c>
      <c r="B980" s="80">
        <f>Invoice!C982</f>
        <v>0</v>
      </c>
      <c r="C980" s="81">
        <f>Invoice!B982</f>
        <v>0</v>
      </c>
      <c r="D980" s="86">
        <f t="shared" si="44"/>
        <v>0</v>
      </c>
      <c r="E980" s="86">
        <f t="shared" si="45"/>
        <v>0</v>
      </c>
      <c r="F980" s="87">
        <f>Invoice!G982</f>
        <v>0</v>
      </c>
      <c r="G980" s="88">
        <f t="shared" si="46"/>
        <v>0</v>
      </c>
    </row>
    <row r="981" spans="1:7" s="85" customFormat="1" hidden="1">
      <c r="A981" s="101" t="str">
        <f>Invoice!F983</f>
        <v>Exchange rate :</v>
      </c>
      <c r="B981" s="80">
        <f>Invoice!C983</f>
        <v>0</v>
      </c>
      <c r="C981" s="81">
        <f>Invoice!B983</f>
        <v>0</v>
      </c>
      <c r="D981" s="86">
        <f t="shared" si="44"/>
        <v>0</v>
      </c>
      <c r="E981" s="86">
        <f t="shared" si="45"/>
        <v>0</v>
      </c>
      <c r="F981" s="87">
        <f>Invoice!G983</f>
        <v>0</v>
      </c>
      <c r="G981" s="88">
        <f t="shared" si="46"/>
        <v>0</v>
      </c>
    </row>
    <row r="982" spans="1:7" s="85" customFormat="1" hidden="1">
      <c r="A982" s="101" t="str">
        <f>Invoice!F984</f>
        <v>Exchange rate :</v>
      </c>
      <c r="B982" s="80">
        <f>Invoice!C984</f>
        <v>0</v>
      </c>
      <c r="C982" s="81">
        <f>Invoice!B984</f>
        <v>0</v>
      </c>
      <c r="D982" s="86">
        <f t="shared" si="44"/>
        <v>0</v>
      </c>
      <c r="E982" s="86">
        <f t="shared" si="45"/>
        <v>0</v>
      </c>
      <c r="F982" s="87">
        <f>Invoice!G984</f>
        <v>0</v>
      </c>
      <c r="G982" s="88">
        <f t="shared" si="46"/>
        <v>0</v>
      </c>
    </row>
    <row r="983" spans="1:7" s="85" customFormat="1" hidden="1">
      <c r="A983" s="101" t="str">
        <f>Invoice!F985</f>
        <v>Exchange rate :</v>
      </c>
      <c r="B983" s="80">
        <f>Invoice!C985</f>
        <v>0</v>
      </c>
      <c r="C983" s="81">
        <f>Invoice!B985</f>
        <v>0</v>
      </c>
      <c r="D983" s="86">
        <f t="shared" si="44"/>
        <v>0</v>
      </c>
      <c r="E983" s="86">
        <f t="shared" si="45"/>
        <v>0</v>
      </c>
      <c r="F983" s="87">
        <f>Invoice!G985</f>
        <v>0</v>
      </c>
      <c r="G983" s="88">
        <f t="shared" si="46"/>
        <v>0</v>
      </c>
    </row>
    <row r="984" spans="1:7" s="85" customFormat="1" hidden="1">
      <c r="A984" s="101" t="str">
        <f>Invoice!F986</f>
        <v>Exchange rate :</v>
      </c>
      <c r="B984" s="80">
        <f>Invoice!C986</f>
        <v>0</v>
      </c>
      <c r="C984" s="81">
        <f>Invoice!B986</f>
        <v>0</v>
      </c>
      <c r="D984" s="86">
        <f t="shared" si="44"/>
        <v>0</v>
      </c>
      <c r="E984" s="86">
        <f t="shared" si="45"/>
        <v>0</v>
      </c>
      <c r="F984" s="87">
        <f>Invoice!G986</f>
        <v>0</v>
      </c>
      <c r="G984" s="88">
        <f t="shared" si="46"/>
        <v>0</v>
      </c>
    </row>
    <row r="985" spans="1:7" s="85" customFormat="1" hidden="1">
      <c r="A985" s="101" t="str">
        <f>Invoice!F987</f>
        <v>Exchange rate :</v>
      </c>
      <c r="B985" s="80">
        <f>Invoice!C987</f>
        <v>0</v>
      </c>
      <c r="C985" s="81">
        <f>Invoice!B987</f>
        <v>0</v>
      </c>
      <c r="D985" s="86">
        <f t="shared" si="44"/>
        <v>0</v>
      </c>
      <c r="E985" s="86">
        <f t="shared" si="45"/>
        <v>0</v>
      </c>
      <c r="F985" s="87">
        <f>Invoice!G987</f>
        <v>0</v>
      </c>
      <c r="G985" s="88">
        <f t="shared" si="46"/>
        <v>0</v>
      </c>
    </row>
    <row r="986" spans="1:7" s="85" customFormat="1" hidden="1">
      <c r="A986" s="101" t="str">
        <f>Invoice!F988</f>
        <v>Exchange rate :</v>
      </c>
      <c r="B986" s="80">
        <f>Invoice!C988</f>
        <v>0</v>
      </c>
      <c r="C986" s="81">
        <f>Invoice!B988</f>
        <v>0</v>
      </c>
      <c r="D986" s="86">
        <f t="shared" si="44"/>
        <v>0</v>
      </c>
      <c r="E986" s="86">
        <f t="shared" si="45"/>
        <v>0</v>
      </c>
      <c r="F986" s="87">
        <f>Invoice!G988</f>
        <v>0</v>
      </c>
      <c r="G986" s="88">
        <f t="shared" si="46"/>
        <v>0</v>
      </c>
    </row>
    <row r="987" spans="1:7" s="85" customFormat="1" hidden="1">
      <c r="A987" s="101" t="str">
        <f>Invoice!F989</f>
        <v>Exchange rate :</v>
      </c>
      <c r="B987" s="80">
        <f>Invoice!C989</f>
        <v>0</v>
      </c>
      <c r="C987" s="81">
        <f>Invoice!B989</f>
        <v>0</v>
      </c>
      <c r="D987" s="86">
        <f t="shared" si="44"/>
        <v>0</v>
      </c>
      <c r="E987" s="86">
        <f t="shared" si="45"/>
        <v>0</v>
      </c>
      <c r="F987" s="87">
        <f>Invoice!G989</f>
        <v>0</v>
      </c>
      <c r="G987" s="88">
        <f t="shared" si="46"/>
        <v>0</v>
      </c>
    </row>
    <row r="988" spans="1:7" s="85" customFormat="1" hidden="1">
      <c r="A988" s="101" t="str">
        <f>Invoice!F990</f>
        <v>Exchange rate :</v>
      </c>
      <c r="B988" s="80">
        <f>Invoice!C990</f>
        <v>0</v>
      </c>
      <c r="C988" s="81">
        <f>Invoice!B990</f>
        <v>0</v>
      </c>
      <c r="D988" s="86">
        <f t="shared" si="44"/>
        <v>0</v>
      </c>
      <c r="E988" s="86">
        <f t="shared" si="45"/>
        <v>0</v>
      </c>
      <c r="F988" s="87">
        <f>Invoice!G990</f>
        <v>0</v>
      </c>
      <c r="G988" s="88">
        <f t="shared" si="46"/>
        <v>0</v>
      </c>
    </row>
    <row r="989" spans="1:7" s="85" customFormat="1" hidden="1">
      <c r="A989" s="101" t="str">
        <f>Invoice!F991</f>
        <v>Exchange rate :</v>
      </c>
      <c r="B989" s="80">
        <f>Invoice!C991</f>
        <v>0</v>
      </c>
      <c r="C989" s="81">
        <f>Invoice!B991</f>
        <v>0</v>
      </c>
      <c r="D989" s="86">
        <f t="shared" si="44"/>
        <v>0</v>
      </c>
      <c r="E989" s="86">
        <f t="shared" si="45"/>
        <v>0</v>
      </c>
      <c r="F989" s="87">
        <f>Invoice!G991</f>
        <v>0</v>
      </c>
      <c r="G989" s="88">
        <f t="shared" si="46"/>
        <v>0</v>
      </c>
    </row>
    <row r="990" spans="1:7" s="85" customFormat="1" hidden="1">
      <c r="A990" s="101" t="str">
        <f>Invoice!F992</f>
        <v>Exchange rate :</v>
      </c>
      <c r="B990" s="80">
        <f>Invoice!C992</f>
        <v>0</v>
      </c>
      <c r="C990" s="81">
        <f>Invoice!B992</f>
        <v>0</v>
      </c>
      <c r="D990" s="86">
        <f t="shared" si="44"/>
        <v>0</v>
      </c>
      <c r="E990" s="86">
        <f t="shared" si="45"/>
        <v>0</v>
      </c>
      <c r="F990" s="87">
        <f>Invoice!G992</f>
        <v>0</v>
      </c>
      <c r="G990" s="88">
        <f t="shared" si="46"/>
        <v>0</v>
      </c>
    </row>
    <row r="991" spans="1:7" s="85" customFormat="1" hidden="1">
      <c r="A991" s="101" t="str">
        <f>Invoice!F993</f>
        <v>Exchange rate :</v>
      </c>
      <c r="B991" s="80">
        <f>Invoice!C993</f>
        <v>0</v>
      </c>
      <c r="C991" s="81">
        <f>Invoice!B993</f>
        <v>0</v>
      </c>
      <c r="D991" s="86">
        <f t="shared" si="44"/>
        <v>0</v>
      </c>
      <c r="E991" s="86">
        <f t="shared" si="45"/>
        <v>0</v>
      </c>
      <c r="F991" s="87">
        <f>Invoice!G993</f>
        <v>0</v>
      </c>
      <c r="G991" s="88">
        <f t="shared" si="46"/>
        <v>0</v>
      </c>
    </row>
    <row r="992" spans="1:7" s="85" customFormat="1" hidden="1">
      <c r="A992" s="101" t="str">
        <f>Invoice!F994</f>
        <v>Exchange rate :</v>
      </c>
      <c r="B992" s="80">
        <f>Invoice!C994</f>
        <v>0</v>
      </c>
      <c r="C992" s="81">
        <f>Invoice!B994</f>
        <v>0</v>
      </c>
      <c r="D992" s="86">
        <f t="shared" si="44"/>
        <v>0</v>
      </c>
      <c r="E992" s="86">
        <f t="shared" si="45"/>
        <v>0</v>
      </c>
      <c r="F992" s="87">
        <f>Invoice!G994</f>
        <v>0</v>
      </c>
      <c r="G992" s="88">
        <f t="shared" si="46"/>
        <v>0</v>
      </c>
    </row>
    <row r="993" spans="1:7" s="85" customFormat="1" hidden="1">
      <c r="A993" s="101" t="str">
        <f>Invoice!F995</f>
        <v>Exchange rate :</v>
      </c>
      <c r="B993" s="80">
        <f>Invoice!C995</f>
        <v>0</v>
      </c>
      <c r="C993" s="81">
        <f>Invoice!B995</f>
        <v>0</v>
      </c>
      <c r="D993" s="86">
        <f t="shared" si="44"/>
        <v>0</v>
      </c>
      <c r="E993" s="86">
        <f t="shared" si="45"/>
        <v>0</v>
      </c>
      <c r="F993" s="87">
        <f>Invoice!G995</f>
        <v>0</v>
      </c>
      <c r="G993" s="88">
        <f t="shared" si="46"/>
        <v>0</v>
      </c>
    </row>
    <row r="994" spans="1:7" s="85" customFormat="1" hidden="1">
      <c r="A994" s="101" t="str">
        <f>Invoice!F996</f>
        <v>Exchange rate :</v>
      </c>
      <c r="B994" s="80">
        <f>Invoice!C996</f>
        <v>0</v>
      </c>
      <c r="C994" s="81">
        <f>Invoice!B996</f>
        <v>0</v>
      </c>
      <c r="D994" s="86">
        <f t="shared" si="44"/>
        <v>0</v>
      </c>
      <c r="E994" s="86">
        <f t="shared" si="45"/>
        <v>0</v>
      </c>
      <c r="F994" s="87">
        <f>Invoice!G996</f>
        <v>0</v>
      </c>
      <c r="G994" s="88">
        <f t="shared" si="46"/>
        <v>0</v>
      </c>
    </row>
    <row r="995" spans="1:7" s="85" customFormat="1" hidden="1">
      <c r="A995" s="101" t="str">
        <f>Invoice!F997</f>
        <v>Exchange rate :</v>
      </c>
      <c r="B995" s="80">
        <f>Invoice!C997</f>
        <v>0</v>
      </c>
      <c r="C995" s="81">
        <f>Invoice!B997</f>
        <v>0</v>
      </c>
      <c r="D995" s="86">
        <f t="shared" si="44"/>
        <v>0</v>
      </c>
      <c r="E995" s="86">
        <f t="shared" si="45"/>
        <v>0</v>
      </c>
      <c r="F995" s="87">
        <f>Invoice!G997</f>
        <v>0</v>
      </c>
      <c r="G995" s="88">
        <f t="shared" si="46"/>
        <v>0</v>
      </c>
    </row>
    <row r="996" spans="1:7" s="85" customFormat="1" hidden="1">
      <c r="A996" s="101" t="str">
        <f>Invoice!F998</f>
        <v>Exchange rate :</v>
      </c>
      <c r="B996" s="80">
        <f>Invoice!C998</f>
        <v>0</v>
      </c>
      <c r="C996" s="81">
        <f>Invoice!B998</f>
        <v>0</v>
      </c>
      <c r="D996" s="86">
        <f t="shared" si="44"/>
        <v>0</v>
      </c>
      <c r="E996" s="86">
        <f t="shared" si="45"/>
        <v>0</v>
      </c>
      <c r="F996" s="87">
        <f>Invoice!G998</f>
        <v>0</v>
      </c>
      <c r="G996" s="88">
        <f t="shared" si="46"/>
        <v>0</v>
      </c>
    </row>
    <row r="997" spans="1:7" s="85" customFormat="1" hidden="1">
      <c r="A997" s="101" t="str">
        <f>Invoice!F999</f>
        <v>Exchange rate :</v>
      </c>
      <c r="B997" s="80">
        <f>Invoice!C999</f>
        <v>0</v>
      </c>
      <c r="C997" s="81">
        <f>Invoice!B999</f>
        <v>0</v>
      </c>
      <c r="D997" s="86">
        <f t="shared" si="44"/>
        <v>0</v>
      </c>
      <c r="E997" s="86">
        <f t="shared" si="45"/>
        <v>0</v>
      </c>
      <c r="F997" s="87">
        <f>Invoice!G999</f>
        <v>0</v>
      </c>
      <c r="G997" s="88">
        <f t="shared" si="46"/>
        <v>0</v>
      </c>
    </row>
    <row r="998" spans="1:7" s="85" customFormat="1" hidden="1">
      <c r="A998" s="101" t="str">
        <f>Invoice!F1000</f>
        <v>Exchange rate :</v>
      </c>
      <c r="B998" s="80">
        <f>Invoice!C1000</f>
        <v>0</v>
      </c>
      <c r="C998" s="81">
        <f>Invoice!B1000</f>
        <v>0</v>
      </c>
      <c r="D998" s="86">
        <f t="shared" si="44"/>
        <v>0</v>
      </c>
      <c r="E998" s="86">
        <f t="shared" si="45"/>
        <v>0</v>
      </c>
      <c r="F998" s="87">
        <f>Invoice!G1000</f>
        <v>0</v>
      </c>
      <c r="G998" s="88">
        <f t="shared" si="46"/>
        <v>0</v>
      </c>
    </row>
    <row r="999" spans="1:7" s="85" customFormat="1" hidden="1">
      <c r="A999" s="101"/>
      <c r="B999" s="80"/>
      <c r="C999" s="81"/>
      <c r="D999" s="86"/>
      <c r="E999" s="86"/>
      <c r="F999" s="87"/>
      <c r="G999" s="88"/>
    </row>
    <row r="1000" spans="1:7" s="85" customFormat="1">
      <c r="A1000" s="101" t="str">
        <f>Invoice!F1002</f>
        <v>Discount</v>
      </c>
      <c r="B1000" s="80"/>
      <c r="C1000" s="81"/>
      <c r="D1000" s="86">
        <f>F1000/$D$14</f>
        <v>-0.93766309075094234</v>
      </c>
      <c r="E1000" s="86">
        <f>G1000/$D$14</f>
        <v>-0.93766309075094234</v>
      </c>
      <c r="F1000" s="87">
        <f>Invoice!G1002</f>
        <v>-32.340000000000003</v>
      </c>
      <c r="G1000" s="88">
        <f>F1000</f>
        <v>-32.340000000000003</v>
      </c>
    </row>
    <row r="1001" spans="1:7" s="85" customFormat="1" ht="13.5" thickBot="1">
      <c r="A1001" s="89"/>
      <c r="B1001" s="90"/>
      <c r="C1001" s="91"/>
      <c r="D1001" s="92"/>
      <c r="E1001" s="92"/>
      <c r="F1001" s="93"/>
      <c r="G1001" s="94"/>
    </row>
    <row r="1002" spans="1:7" s="52" customFormat="1">
      <c r="D1002" s="52" t="s">
        <v>38</v>
      </c>
      <c r="G1002" s="95">
        <f>SUM(G18:G999)</f>
        <v>14470.140000000003</v>
      </c>
    </row>
    <row r="1003" spans="1:7" s="52" customFormat="1">
      <c r="A1003" s="53"/>
      <c r="D1003" s="52" t="s">
        <v>39</v>
      </c>
      <c r="G1003" s="96">
        <f>G1002+G1000</f>
        <v>14437.800000000003</v>
      </c>
    </row>
    <row r="1004" spans="1:7" s="52" customFormat="1">
      <c r="D1004" s="52" t="s">
        <v>40</v>
      </c>
      <c r="G1004" s="97">
        <f>G1003-G1005</f>
        <v>13493.271028037387</v>
      </c>
    </row>
    <row r="1005" spans="1:7" s="52" customFormat="1">
      <c r="D1005" s="52" t="s">
        <v>41</v>
      </c>
      <c r="G1005" s="97">
        <f>(G1003*7)/107</f>
        <v>944.52897196261699</v>
      </c>
    </row>
    <row r="1006" spans="1:7" s="52" customFormat="1">
      <c r="D1006" s="53" t="s">
        <v>42</v>
      </c>
      <c r="G1006" s="98">
        <f>SUM(G1004:G1005)</f>
        <v>14437.800000000003</v>
      </c>
    </row>
    <row r="1007" spans="1:7" s="52" customFormat="1"/>
    <row r="1008" spans="1:7" s="52" customFormat="1" ht="8.25" customHeight="1"/>
    <row r="1009" spans="1:1" s="52" customFormat="1" ht="11.25" customHeight="1"/>
    <row r="1010" spans="1:1" s="52" customFormat="1" ht="8.25" customHeight="1"/>
    <row r="1011" spans="1:1" s="52" customFormat="1"/>
    <row r="1012" spans="1:1" s="52" customFormat="1" ht="10.5" customHeight="1">
      <c r="A1012" s="53"/>
    </row>
    <row r="1013" spans="1:1" s="52" customFormat="1" ht="9" customHeight="1"/>
    <row r="1014" spans="1:1" s="52" customFormat="1" ht="13.5" customHeight="1">
      <c r="A1014" s="53"/>
    </row>
    <row r="1015" spans="1:1" s="52" customFormat="1" ht="9.75" customHeight="1">
      <c r="A1015" s="100"/>
    </row>
    <row r="1016" spans="1:1" s="52" customFormat="1"/>
    <row r="1017" spans="1:1" s="52" customFormat="1"/>
    <row r="1018" spans="1:1" s="52" customFormat="1"/>
    <row r="1019" spans="1:1" s="52" customFormat="1"/>
    <row r="1020" spans="1:1" s="52" customFormat="1"/>
    <row r="1021" spans="1:1" s="52" customFormat="1"/>
    <row r="1022" spans="1:1" s="52" customFormat="1"/>
    <row r="1023" spans="1:1" s="52" customFormat="1"/>
    <row r="1024" spans="1:1" s="52" customFormat="1"/>
    <row r="1025" s="52" customFormat="1"/>
    <row r="1026" s="52" customFormat="1"/>
    <row r="1027" s="52" customFormat="1"/>
    <row r="1028" s="52" customFormat="1"/>
    <row r="1029" s="52" customFormat="1"/>
    <row r="1030" s="52" customFormat="1"/>
    <row r="1031" s="52" customFormat="1"/>
    <row r="1032" s="52" customFormat="1"/>
    <row r="1033" s="52" customFormat="1"/>
    <row r="1034" s="52" customFormat="1"/>
    <row r="1035" s="52" customFormat="1"/>
    <row r="1036" s="52" customFormat="1"/>
    <row r="1037" s="52" customFormat="1"/>
    <row r="1038" s="52" customFormat="1"/>
    <row r="1039" s="52" customFormat="1"/>
    <row r="1040" s="52" customFormat="1"/>
    <row r="1041" s="52" customFormat="1"/>
    <row r="1042" s="52" customFormat="1"/>
    <row r="1043" s="52" customFormat="1"/>
    <row r="1044" s="52" customFormat="1"/>
    <row r="1045" s="52" customFormat="1"/>
    <row r="1046" s="52" customFormat="1"/>
    <row r="1047" s="52" customFormat="1"/>
    <row r="1048" s="52" customFormat="1"/>
    <row r="1049" s="52" customFormat="1"/>
    <row r="1050" s="52" customFormat="1"/>
    <row r="1051" s="52" customFormat="1"/>
    <row r="1052" s="52" customFormat="1"/>
    <row r="1053" s="52" customFormat="1"/>
    <row r="1054" s="52" customFormat="1"/>
    <row r="1055" s="52" customFormat="1"/>
    <row r="1056" s="52" customFormat="1"/>
    <row r="1057" s="52" customFormat="1"/>
    <row r="1058" s="52" customFormat="1"/>
    <row r="1059" s="52" customFormat="1"/>
    <row r="1060" s="52" customFormat="1"/>
    <row r="1061" s="52" customFormat="1"/>
    <row r="1062" s="52" customFormat="1"/>
    <row r="1063" s="52" customFormat="1"/>
    <row r="1064" s="52" customFormat="1"/>
    <row r="1065" s="52" customFormat="1"/>
    <row r="1066" s="52" customFormat="1"/>
    <row r="1067" s="52" customFormat="1"/>
    <row r="1068" s="52" customFormat="1"/>
    <row r="1069" s="52" customFormat="1"/>
    <row r="1070" s="52" customFormat="1"/>
    <row r="1071" s="52" customFormat="1"/>
    <row r="1072" s="52" customFormat="1"/>
    <row r="1073" s="52" customFormat="1"/>
    <row r="1074" s="52" customFormat="1"/>
    <row r="1075" s="52" customFormat="1"/>
    <row r="1076" s="52" customFormat="1"/>
    <row r="1077" s="52" customFormat="1"/>
    <row r="1078" s="52" customFormat="1"/>
    <row r="1079" s="52" customFormat="1"/>
    <row r="1080" s="52" customFormat="1"/>
    <row r="1081" s="52" customFormat="1"/>
    <row r="1082" s="52" customFormat="1"/>
    <row r="1083" s="52" customFormat="1"/>
    <row r="1084" s="52" customFormat="1"/>
    <row r="1085" s="52" customFormat="1"/>
    <row r="1086" s="52" customFormat="1"/>
    <row r="1087" s="52" customFormat="1"/>
    <row r="1088" s="52" customFormat="1"/>
    <row r="1089" s="52" customFormat="1"/>
    <row r="1090" s="52" customFormat="1"/>
    <row r="1091" s="52" customFormat="1"/>
    <row r="1092" s="52" customFormat="1"/>
    <row r="1093" s="52" customFormat="1"/>
    <row r="1094" s="52" customFormat="1"/>
    <row r="1095" s="52" customFormat="1"/>
    <row r="1096" s="52" customFormat="1"/>
    <row r="1097" s="52" customFormat="1"/>
    <row r="1098" s="52" customFormat="1"/>
    <row r="1099" s="52" customFormat="1"/>
    <row r="1100" s="52" customFormat="1"/>
    <row r="1101" s="52" customFormat="1"/>
    <row r="1102" s="52" customFormat="1"/>
    <row r="1103" s="52" customFormat="1"/>
    <row r="1104" s="52" customFormat="1"/>
    <row r="1105" s="52" customFormat="1"/>
    <row r="1106" s="52" customFormat="1"/>
    <row r="1107" s="52" customFormat="1"/>
    <row r="1108" s="52" customFormat="1"/>
    <row r="1109" s="52" customFormat="1"/>
    <row r="1110" s="52" customFormat="1"/>
    <row r="1111" s="52" customFormat="1"/>
    <row r="1112" s="52" customFormat="1"/>
    <row r="1113" s="52" customFormat="1"/>
    <row r="1114" s="52" customFormat="1"/>
    <row r="1115" s="52" customFormat="1"/>
    <row r="1116" s="52" customFormat="1"/>
    <row r="1117" s="52" customFormat="1"/>
    <row r="1118" s="52" customFormat="1"/>
    <row r="1119" s="52" customFormat="1"/>
    <row r="1120" s="52" customFormat="1"/>
    <row r="1121" s="52" customFormat="1"/>
    <row r="1122" s="52" customFormat="1"/>
    <row r="1123" s="52" customFormat="1"/>
    <row r="1124" s="52" customFormat="1"/>
    <row r="1125" s="52" customFormat="1"/>
    <row r="1126" s="52" customFormat="1"/>
    <row r="1127" s="52" customFormat="1"/>
    <row r="1128" s="52" customFormat="1"/>
    <row r="1129" s="52" customFormat="1"/>
    <row r="1130" s="52" customFormat="1"/>
    <row r="1131" s="52" customFormat="1"/>
    <row r="1132" s="52" customFormat="1"/>
    <row r="1133" s="52" customFormat="1"/>
    <row r="1134" s="52" customFormat="1"/>
    <row r="1135" s="52" customFormat="1"/>
    <row r="1136" s="52" customFormat="1"/>
    <row r="1137" s="52" customFormat="1"/>
    <row r="1138" s="52" customFormat="1"/>
    <row r="1139" s="52" customFormat="1"/>
    <row r="1140" s="52" customFormat="1"/>
    <row r="1141" s="52" customFormat="1"/>
    <row r="1142" s="52" customFormat="1"/>
    <row r="1143" s="52" customFormat="1"/>
    <row r="1144" s="52" customFormat="1"/>
    <row r="1145" s="52" customFormat="1"/>
    <row r="1146" s="52" customFormat="1"/>
    <row r="1147" s="52" customFormat="1"/>
    <row r="1148" s="52" customFormat="1"/>
    <row r="1149" s="52" customFormat="1"/>
    <row r="1150" s="52" customFormat="1"/>
    <row r="1151" s="52" customFormat="1"/>
    <row r="1152" s="52" customFormat="1"/>
    <row r="1153" s="52" customFormat="1"/>
    <row r="1154" s="52" customFormat="1"/>
    <row r="1155" s="52" customFormat="1"/>
    <row r="1156" s="52" customFormat="1"/>
    <row r="1157" s="52" customFormat="1"/>
    <row r="1158" s="52" customFormat="1"/>
    <row r="1159" s="52" customFormat="1"/>
    <row r="1160" s="52" customFormat="1"/>
    <row r="1161" s="52" customFormat="1"/>
    <row r="1162" s="52" customFormat="1"/>
    <row r="1163" s="52" customFormat="1"/>
    <row r="1164" s="52" customFormat="1"/>
    <row r="1165" s="52" customFormat="1"/>
    <row r="1166" s="52" customFormat="1"/>
    <row r="1167" s="52" customFormat="1"/>
    <row r="1168" s="52" customFormat="1"/>
    <row r="1169" s="52" customFormat="1"/>
    <row r="1170" s="52" customFormat="1"/>
    <row r="1171" s="52" customFormat="1"/>
    <row r="1172" s="52" customFormat="1"/>
    <row r="1173" s="52" customFormat="1"/>
    <row r="1174" s="52" customFormat="1"/>
    <row r="1175" s="52" customFormat="1"/>
    <row r="1176" s="52" customFormat="1"/>
    <row r="1177" s="52" customFormat="1"/>
    <row r="1178" s="52" customFormat="1"/>
    <row r="1179" s="52" customFormat="1"/>
    <row r="1180" s="52" customFormat="1"/>
    <row r="1181" s="52" customFormat="1"/>
    <row r="1182" s="52" customFormat="1"/>
    <row r="1183" s="52" customFormat="1"/>
    <row r="1184" s="52" customFormat="1"/>
    <row r="1185" s="52" customFormat="1"/>
    <row r="1186" s="52" customFormat="1"/>
    <row r="1187" s="52" customFormat="1"/>
    <row r="1188" s="52" customFormat="1"/>
    <row r="1189" s="52" customFormat="1"/>
    <row r="1190" s="52" customFormat="1"/>
    <row r="1191" s="52" customFormat="1"/>
    <row r="1192" s="52" customFormat="1"/>
    <row r="1193" s="52" customFormat="1"/>
    <row r="1194" s="52" customFormat="1"/>
    <row r="1195" s="52" customFormat="1"/>
    <row r="1196" s="52" customFormat="1"/>
    <row r="1197" s="52" customFormat="1"/>
    <row r="1198" s="52" customFormat="1"/>
    <row r="1199" s="52" customFormat="1"/>
    <row r="1200" s="52" customFormat="1"/>
    <row r="1201" s="52" customFormat="1"/>
    <row r="1202" s="52" customFormat="1"/>
    <row r="1203" s="52" customFormat="1"/>
    <row r="1204" s="52" customFormat="1"/>
    <row r="1205" s="52" customFormat="1"/>
    <row r="1206" s="52" customFormat="1"/>
    <row r="1207" s="52" customFormat="1"/>
    <row r="1208" s="52" customFormat="1"/>
    <row r="1209" s="52" customFormat="1"/>
    <row r="1210" s="52" customFormat="1"/>
    <row r="1211" s="52" customFormat="1"/>
    <row r="1212" s="52" customFormat="1"/>
    <row r="1213" s="52" customFormat="1"/>
    <row r="1214" s="52" customFormat="1"/>
    <row r="1215" s="52" customFormat="1"/>
    <row r="1216" s="52" customFormat="1"/>
    <row r="1217" s="52" customFormat="1"/>
    <row r="1218" s="52" customFormat="1"/>
    <row r="1219" s="52" customFormat="1"/>
    <row r="1220" s="52" customFormat="1"/>
    <row r="1221" s="52" customFormat="1"/>
    <row r="1222" s="52" customFormat="1"/>
    <row r="1223" s="52" customFormat="1"/>
    <row r="1224" s="52" customFormat="1"/>
    <row r="1225" s="52" customFormat="1"/>
    <row r="1226" s="52" customFormat="1"/>
    <row r="1227" s="52" customFormat="1"/>
    <row r="1228" s="52" customFormat="1"/>
    <row r="1229" s="52" customFormat="1"/>
    <row r="1230" s="52" customFormat="1"/>
    <row r="1231" s="52" customFormat="1"/>
    <row r="1232" s="52" customFormat="1"/>
    <row r="1233" s="52" customFormat="1"/>
    <row r="1234" s="52" customFormat="1"/>
    <row r="1235" s="52" customFormat="1"/>
    <row r="1236" s="52" customFormat="1"/>
    <row r="1237" s="52" customFormat="1"/>
    <row r="1238" s="52" customFormat="1"/>
    <row r="1239" s="52" customFormat="1"/>
    <row r="1240" s="52" customFormat="1"/>
    <row r="1241" s="52" customFormat="1"/>
    <row r="1242" s="52" customFormat="1"/>
    <row r="1243" s="52" customFormat="1"/>
    <row r="1244" s="52" customFormat="1"/>
    <row r="1245" s="52" customFormat="1"/>
    <row r="1246" s="52" customFormat="1"/>
    <row r="1247" s="52" customFormat="1"/>
    <row r="1248" s="52" customFormat="1"/>
    <row r="1249" spans="1:7" s="52" customFormat="1"/>
    <row r="1250" spans="1:7" s="52" customFormat="1"/>
    <row r="1251" spans="1:7" s="52" customFormat="1"/>
    <row r="1252" spans="1:7" s="52" customFormat="1"/>
    <row r="1253" spans="1:7" s="52" customFormat="1"/>
    <row r="1254" spans="1:7" s="52" customFormat="1"/>
    <row r="1255" spans="1:7" s="52" customFormat="1"/>
    <row r="1256" spans="1:7" s="52" customFormat="1"/>
    <row r="1257" spans="1:7" s="52" customFormat="1"/>
    <row r="1258" spans="1:7" s="52" customFormat="1"/>
    <row r="1259" spans="1:7" s="52" customFormat="1"/>
    <row r="1260" spans="1:7" s="52" customFormat="1"/>
    <row r="1261" spans="1:7" s="52" customFormat="1"/>
    <row r="1262" spans="1:7" s="52" customFormat="1"/>
    <row r="1263" spans="1:7" s="52" customFormat="1"/>
    <row r="1264" spans="1:7" s="52" customFormat="1">
      <c r="A1264" s="99"/>
      <c r="B1264" s="99"/>
      <c r="C1264" s="99"/>
      <c r="D1264" s="99"/>
      <c r="E1264" s="99"/>
      <c r="F1264" s="99"/>
      <c r="G1264" s="99"/>
    </row>
    <row r="1265" spans="1:7" s="52" customFormat="1">
      <c r="A1265" s="99"/>
      <c r="B1265" s="99"/>
      <c r="C1265" s="99"/>
      <c r="D1265" s="99"/>
      <c r="E1265" s="99"/>
      <c r="F1265" s="99"/>
      <c r="G1265" s="99"/>
    </row>
    <row r="1266" spans="1:7" s="52" customFormat="1">
      <c r="A1266" s="99"/>
      <c r="B1266" s="99"/>
      <c r="C1266" s="99"/>
      <c r="D1266" s="99"/>
      <c r="E1266" s="99"/>
      <c r="F1266" s="99"/>
      <c r="G1266" s="99"/>
    </row>
    <row r="1267" spans="1:7" s="52" customFormat="1">
      <c r="A1267" s="99"/>
      <c r="B1267" s="99"/>
      <c r="C1267" s="99"/>
      <c r="D1267" s="99"/>
      <c r="E1267" s="99"/>
      <c r="F1267" s="99"/>
      <c r="G1267" s="99"/>
    </row>
    <row r="1268" spans="1:7" s="52" customFormat="1">
      <c r="A1268" s="99"/>
      <c r="B1268" s="99"/>
      <c r="C1268" s="99"/>
      <c r="D1268" s="99"/>
      <c r="E1268" s="99"/>
      <c r="F1268" s="99"/>
      <c r="G1268" s="99"/>
    </row>
    <row r="1269" spans="1:7" s="52" customFormat="1">
      <c r="A1269" s="99"/>
      <c r="B1269" s="99"/>
      <c r="C1269" s="99"/>
      <c r="D1269" s="99"/>
      <c r="E1269" s="99"/>
      <c r="F1269" s="99"/>
      <c r="G1269" s="99"/>
    </row>
    <row r="1270" spans="1:7" s="52" customFormat="1">
      <c r="A1270" s="99"/>
      <c r="B1270" s="99"/>
      <c r="C1270" s="99"/>
      <c r="D1270" s="99"/>
      <c r="E1270" s="99"/>
      <c r="F1270" s="99"/>
      <c r="G1270" s="99"/>
    </row>
    <row r="1271" spans="1:7" s="52" customFormat="1">
      <c r="A1271" s="99"/>
      <c r="B1271" s="99"/>
      <c r="C1271" s="99"/>
      <c r="D1271" s="99"/>
      <c r="E1271" s="99"/>
      <c r="F1271" s="99"/>
      <c r="G1271" s="99"/>
    </row>
    <row r="1272" spans="1:7" s="52" customFormat="1">
      <c r="A1272" s="99"/>
      <c r="B1272" s="99"/>
      <c r="C1272" s="99"/>
      <c r="D1272" s="99"/>
      <c r="E1272" s="99"/>
      <c r="F1272" s="99"/>
      <c r="G1272" s="99"/>
    </row>
    <row r="1273" spans="1:7" s="52" customFormat="1">
      <c r="A1273" s="99"/>
      <c r="B1273" s="99"/>
      <c r="C1273" s="99"/>
      <c r="D1273" s="99"/>
      <c r="E1273" s="99"/>
      <c r="F1273" s="99"/>
      <c r="G1273" s="99"/>
    </row>
    <row r="1274" spans="1:7" s="52" customFormat="1">
      <c r="A1274" s="99"/>
      <c r="B1274" s="99"/>
      <c r="C1274" s="99"/>
      <c r="D1274" s="99"/>
      <c r="E1274" s="99"/>
      <c r="F1274" s="99"/>
      <c r="G1274" s="99"/>
    </row>
    <row r="1275" spans="1:7" s="52" customFormat="1">
      <c r="A1275" s="99"/>
      <c r="B1275" s="99"/>
      <c r="C1275" s="99"/>
      <c r="D1275" s="99"/>
      <c r="E1275" s="99"/>
      <c r="F1275" s="99"/>
      <c r="G1275" s="99"/>
    </row>
    <row r="1276" spans="1:7" s="52" customFormat="1">
      <c r="A1276" s="99"/>
      <c r="B1276" s="99"/>
      <c r="C1276" s="99"/>
      <c r="D1276" s="99"/>
      <c r="E1276" s="99"/>
      <c r="F1276" s="99"/>
      <c r="G1276" s="99"/>
    </row>
    <row r="1277" spans="1:7" s="52" customFormat="1">
      <c r="A1277" s="99"/>
      <c r="B1277" s="99"/>
      <c r="C1277" s="99"/>
      <c r="D1277" s="99"/>
      <c r="E1277" s="99"/>
      <c r="F1277" s="99"/>
      <c r="G1277" s="99"/>
    </row>
    <row r="1278" spans="1:7" s="52" customFormat="1">
      <c r="A1278" s="99"/>
      <c r="B1278" s="99"/>
      <c r="C1278" s="99"/>
      <c r="D1278" s="99"/>
      <c r="E1278" s="99"/>
      <c r="F1278" s="99"/>
      <c r="G1278" s="99"/>
    </row>
    <row r="1279" spans="1:7" s="52" customFormat="1">
      <c r="A1279" s="99"/>
      <c r="B1279" s="99"/>
      <c r="C1279" s="99"/>
      <c r="D1279" s="99"/>
      <c r="E1279" s="99"/>
      <c r="F1279" s="99"/>
      <c r="G1279" s="99"/>
    </row>
    <row r="1280" spans="1:7" s="52" customFormat="1">
      <c r="A1280" s="99"/>
      <c r="B1280" s="99"/>
      <c r="C1280" s="99"/>
      <c r="D1280" s="99"/>
      <c r="E1280" s="99"/>
      <c r="F1280" s="99"/>
      <c r="G1280" s="99"/>
    </row>
    <row r="1281" spans="1:7" s="52" customFormat="1">
      <c r="A1281" s="99"/>
      <c r="B1281" s="99"/>
      <c r="C1281" s="99"/>
      <c r="D1281" s="99"/>
      <c r="E1281" s="99"/>
      <c r="F1281" s="99"/>
      <c r="G1281" s="99"/>
    </row>
    <row r="1282" spans="1:7" s="52" customFormat="1">
      <c r="A1282" s="99"/>
      <c r="B1282" s="99"/>
      <c r="C1282" s="99"/>
      <c r="D1282" s="99"/>
      <c r="E1282" s="99"/>
      <c r="F1282" s="99"/>
      <c r="G1282" s="99"/>
    </row>
    <row r="1283" spans="1:7" s="52" customFormat="1">
      <c r="A1283" s="99"/>
      <c r="B1283" s="99"/>
      <c r="C1283" s="99"/>
      <c r="D1283" s="99"/>
      <c r="E1283" s="99"/>
      <c r="F1283" s="99"/>
      <c r="G1283" s="99"/>
    </row>
    <row r="1284" spans="1:7" s="52" customFormat="1">
      <c r="A1284" s="99"/>
      <c r="B1284" s="99"/>
      <c r="C1284" s="99"/>
      <c r="D1284" s="99"/>
      <c r="E1284" s="99"/>
      <c r="F1284" s="99"/>
      <c r="G1284" s="99"/>
    </row>
    <row r="1285" spans="1:7" s="52" customFormat="1">
      <c r="A1285" s="99"/>
      <c r="B1285" s="99"/>
      <c r="C1285" s="99"/>
      <c r="D1285" s="99"/>
      <c r="E1285" s="99"/>
      <c r="F1285" s="99"/>
      <c r="G1285" s="99"/>
    </row>
    <row r="1286" spans="1:7" s="52" customFormat="1">
      <c r="A1286" s="99"/>
      <c r="B1286" s="99"/>
      <c r="C1286" s="99"/>
      <c r="D1286" s="99"/>
      <c r="E1286" s="99"/>
      <c r="F1286" s="99"/>
      <c r="G1286" s="99"/>
    </row>
    <row r="1287" spans="1:7" s="52" customFormat="1">
      <c r="A1287" s="99"/>
      <c r="B1287" s="99"/>
      <c r="C1287" s="99"/>
      <c r="D1287" s="99"/>
      <c r="E1287" s="99"/>
      <c r="F1287" s="99"/>
      <c r="G1287" s="99"/>
    </row>
    <row r="1288" spans="1:7" s="52" customFormat="1">
      <c r="A1288" s="99"/>
      <c r="B1288" s="99"/>
      <c r="C1288" s="99"/>
      <c r="D1288" s="99"/>
      <c r="E1288" s="99"/>
      <c r="F1288" s="99"/>
      <c r="G1288" s="99"/>
    </row>
    <row r="1289" spans="1:7" s="52" customFormat="1">
      <c r="A1289" s="99"/>
      <c r="B1289" s="99"/>
      <c r="C1289" s="99"/>
      <c r="D1289" s="99"/>
      <c r="E1289" s="99"/>
      <c r="F1289" s="99"/>
      <c r="G1289" s="99"/>
    </row>
    <row r="1290" spans="1:7" s="52" customFormat="1">
      <c r="A1290" s="99"/>
      <c r="B1290" s="99"/>
      <c r="C1290" s="99"/>
      <c r="D1290" s="99"/>
      <c r="E1290" s="99"/>
      <c r="F1290" s="99"/>
      <c r="G1290" s="99"/>
    </row>
    <row r="1291" spans="1:7" s="52" customFormat="1">
      <c r="A1291" s="99"/>
      <c r="B1291" s="99"/>
      <c r="C1291" s="99"/>
      <c r="D1291" s="99"/>
      <c r="E1291" s="99"/>
      <c r="F1291" s="99"/>
      <c r="G1291" s="99"/>
    </row>
    <row r="1292" spans="1:7" s="52" customFormat="1">
      <c r="A1292" s="99"/>
      <c r="B1292" s="99"/>
      <c r="C1292" s="99"/>
      <c r="D1292" s="99"/>
      <c r="E1292" s="99"/>
      <c r="F1292" s="99"/>
      <c r="G1292" s="99"/>
    </row>
    <row r="1293" spans="1:7" s="52" customFormat="1">
      <c r="A1293" s="99"/>
      <c r="B1293" s="99"/>
      <c r="C1293" s="99"/>
      <c r="D1293" s="99"/>
      <c r="E1293" s="99"/>
      <c r="F1293" s="99"/>
      <c r="G1293" s="99"/>
    </row>
    <row r="1294" spans="1:7" s="52" customFormat="1">
      <c r="A1294" s="99"/>
      <c r="B1294" s="99"/>
      <c r="C1294" s="99"/>
      <c r="D1294" s="99"/>
      <c r="E1294" s="99"/>
      <c r="F1294" s="99"/>
      <c r="G1294" s="99"/>
    </row>
    <row r="1295" spans="1:7" s="52" customFormat="1">
      <c r="A1295" s="99"/>
      <c r="B1295" s="99"/>
      <c r="C1295" s="99"/>
      <c r="D1295" s="99"/>
      <c r="E1295" s="99"/>
      <c r="F1295" s="99"/>
      <c r="G1295" s="99"/>
    </row>
    <row r="1296" spans="1:7" s="52" customFormat="1">
      <c r="A1296" s="99"/>
      <c r="B1296" s="99"/>
      <c r="C1296" s="99"/>
      <c r="D1296" s="99"/>
      <c r="E1296" s="99"/>
      <c r="F1296" s="99"/>
      <c r="G1296" s="99"/>
    </row>
    <row r="1297" spans="1:7" s="52" customFormat="1">
      <c r="A1297" s="99"/>
      <c r="B1297" s="99"/>
      <c r="C1297" s="99"/>
      <c r="D1297" s="99"/>
      <c r="E1297" s="99"/>
      <c r="F1297" s="99"/>
      <c r="G1297" s="99"/>
    </row>
    <row r="1298" spans="1:7" s="52" customFormat="1">
      <c r="A1298" s="99"/>
      <c r="B1298" s="99"/>
      <c r="C1298" s="99"/>
      <c r="D1298" s="99"/>
      <c r="E1298" s="99"/>
      <c r="F1298" s="99"/>
      <c r="G1298" s="99"/>
    </row>
    <row r="1299" spans="1:7" s="52" customFormat="1">
      <c r="A1299" s="99"/>
      <c r="B1299" s="99"/>
      <c r="C1299" s="99"/>
      <c r="D1299" s="99"/>
      <c r="E1299" s="99"/>
      <c r="F1299" s="99"/>
      <c r="G1299" s="99"/>
    </row>
    <row r="1300" spans="1:7" s="52" customFormat="1">
      <c r="A1300" s="99"/>
      <c r="B1300" s="99"/>
      <c r="C1300" s="99"/>
      <c r="D1300" s="99"/>
      <c r="E1300" s="99"/>
      <c r="F1300" s="99"/>
      <c r="G1300" s="99"/>
    </row>
    <row r="1301" spans="1:7" s="52" customFormat="1">
      <c r="A1301" s="99"/>
      <c r="B1301" s="99"/>
      <c r="C1301" s="99"/>
      <c r="D1301" s="99"/>
      <c r="E1301" s="99"/>
      <c r="F1301" s="99"/>
      <c r="G1301" s="99"/>
    </row>
    <row r="1302" spans="1:7" s="52" customFormat="1">
      <c r="A1302" s="99"/>
      <c r="B1302" s="99"/>
      <c r="C1302" s="99"/>
      <c r="D1302" s="99"/>
      <c r="E1302" s="99"/>
      <c r="F1302" s="99"/>
      <c r="G1302" s="99"/>
    </row>
    <row r="1303" spans="1:7" s="52" customFormat="1">
      <c r="A1303" s="99"/>
      <c r="B1303" s="99"/>
      <c r="C1303" s="99"/>
      <c r="D1303" s="99"/>
      <c r="E1303" s="99"/>
      <c r="F1303" s="99"/>
      <c r="G1303" s="99"/>
    </row>
    <row r="1304" spans="1:7" s="52" customFormat="1">
      <c r="A1304" s="99"/>
      <c r="B1304" s="99"/>
      <c r="C1304" s="99"/>
      <c r="D1304" s="99"/>
      <c r="E1304" s="99"/>
      <c r="F1304" s="99"/>
      <c r="G1304" s="99"/>
    </row>
    <row r="1305" spans="1:7" s="52" customFormat="1">
      <c r="A1305" s="99"/>
      <c r="B1305" s="99"/>
      <c r="C1305" s="99"/>
      <c r="D1305" s="99"/>
      <c r="E1305" s="99"/>
      <c r="F1305" s="99"/>
      <c r="G1305" s="99"/>
    </row>
    <row r="1306" spans="1:7" s="52" customFormat="1">
      <c r="A1306" s="99"/>
      <c r="B1306" s="99"/>
      <c r="C1306" s="99"/>
      <c r="D1306" s="99"/>
      <c r="E1306" s="99"/>
      <c r="F1306" s="99"/>
      <c r="G1306" s="99"/>
    </row>
    <row r="1307" spans="1:7" s="52" customFormat="1">
      <c r="A1307" s="99"/>
      <c r="B1307" s="99"/>
      <c r="C1307" s="99"/>
      <c r="D1307" s="99"/>
      <c r="E1307" s="99"/>
      <c r="F1307" s="99"/>
      <c r="G1307" s="99"/>
    </row>
    <row r="1308" spans="1:7" s="52" customFormat="1">
      <c r="A1308" s="99"/>
      <c r="B1308" s="99"/>
      <c r="C1308" s="99"/>
      <c r="D1308" s="99"/>
      <c r="E1308" s="99"/>
      <c r="F1308" s="99"/>
      <c r="G1308" s="99"/>
    </row>
    <row r="1309" spans="1:7" s="52" customFormat="1">
      <c r="A1309" s="99"/>
      <c r="B1309" s="99"/>
      <c r="C1309" s="99"/>
      <c r="D1309" s="99"/>
      <c r="E1309" s="99"/>
      <c r="F1309" s="99"/>
      <c r="G1309" s="99"/>
    </row>
    <row r="1310" spans="1:7" s="52" customFormat="1">
      <c r="A1310" s="99"/>
      <c r="B1310" s="99"/>
      <c r="C1310" s="99"/>
      <c r="D1310" s="99"/>
      <c r="E1310" s="99"/>
      <c r="F1310" s="99"/>
      <c r="G1310" s="99"/>
    </row>
    <row r="1311" spans="1:7" s="52" customFormat="1">
      <c r="A1311" s="99"/>
      <c r="B1311" s="99"/>
      <c r="C1311" s="99"/>
      <c r="D1311" s="99"/>
      <c r="E1311" s="99"/>
      <c r="F1311" s="99"/>
      <c r="G1311" s="99"/>
    </row>
    <row r="1312" spans="1:7" s="52" customFormat="1">
      <c r="A1312" s="99"/>
      <c r="B1312" s="99"/>
      <c r="C1312" s="99"/>
      <c r="D1312" s="99"/>
      <c r="E1312" s="99"/>
      <c r="F1312" s="99"/>
      <c r="G1312" s="99"/>
    </row>
    <row r="1313" spans="1:7" s="52" customFormat="1">
      <c r="A1313" s="99"/>
      <c r="B1313" s="99"/>
      <c r="C1313" s="99"/>
      <c r="D1313" s="99"/>
      <c r="E1313" s="99"/>
      <c r="F1313" s="99"/>
      <c r="G1313" s="99"/>
    </row>
    <row r="1314" spans="1:7" s="52" customFormat="1">
      <c r="A1314" s="99"/>
      <c r="B1314" s="99"/>
      <c r="C1314" s="99"/>
      <c r="D1314" s="99"/>
      <c r="E1314" s="99"/>
      <c r="F1314" s="99"/>
      <c r="G1314" s="99"/>
    </row>
    <row r="1315" spans="1:7" s="52" customFormat="1">
      <c r="A1315" s="99"/>
      <c r="B1315" s="99"/>
      <c r="C1315" s="99"/>
      <c r="D1315" s="99"/>
      <c r="E1315" s="99"/>
      <c r="F1315" s="99"/>
      <c r="G1315" s="99"/>
    </row>
    <row r="1316" spans="1:7" s="52" customFormat="1">
      <c r="A1316" s="99"/>
      <c r="B1316" s="99"/>
      <c r="C1316" s="99"/>
      <c r="D1316" s="99"/>
      <c r="E1316" s="99"/>
      <c r="F1316" s="99"/>
      <c r="G1316" s="99"/>
    </row>
    <row r="1317" spans="1:7" s="52" customFormat="1">
      <c r="A1317" s="99"/>
      <c r="B1317" s="99"/>
      <c r="C1317" s="99"/>
      <c r="D1317" s="99"/>
      <c r="E1317" s="99"/>
      <c r="F1317" s="99"/>
      <c r="G1317" s="99"/>
    </row>
    <row r="1318" spans="1:7" s="52" customFormat="1">
      <c r="A1318" s="99"/>
      <c r="B1318" s="99"/>
      <c r="C1318" s="99"/>
      <c r="D1318" s="99"/>
      <c r="E1318" s="99"/>
      <c r="F1318" s="99"/>
      <c r="G1318" s="99"/>
    </row>
    <row r="1319" spans="1:7" s="52" customFormat="1">
      <c r="A1319" s="99"/>
      <c r="B1319" s="99"/>
      <c r="C1319" s="99"/>
      <c r="D1319" s="99"/>
      <c r="E1319" s="99"/>
      <c r="F1319" s="99"/>
      <c r="G1319" s="99"/>
    </row>
    <row r="1320" spans="1:7" s="52" customFormat="1">
      <c r="A1320" s="99"/>
      <c r="B1320" s="99"/>
      <c r="C1320" s="99"/>
      <c r="D1320" s="99"/>
      <c r="E1320" s="99"/>
      <c r="F1320" s="99"/>
      <c r="G1320" s="99"/>
    </row>
    <row r="1321" spans="1:7" s="52" customFormat="1">
      <c r="A1321" s="99"/>
      <c r="B1321" s="99"/>
      <c r="C1321" s="99"/>
      <c r="D1321" s="99"/>
      <c r="E1321" s="99"/>
      <c r="F1321" s="99"/>
      <c r="G1321" s="99"/>
    </row>
    <row r="1322" spans="1:7" s="52" customFormat="1">
      <c r="A1322" s="99"/>
      <c r="B1322" s="99"/>
      <c r="C1322" s="99"/>
      <c r="D1322" s="99"/>
      <c r="E1322" s="99"/>
      <c r="F1322" s="99"/>
      <c r="G1322" s="99"/>
    </row>
    <row r="1323" spans="1:7" s="52" customFormat="1">
      <c r="A1323" s="99"/>
      <c r="B1323" s="99"/>
      <c r="C1323" s="99"/>
      <c r="D1323" s="99"/>
      <c r="E1323" s="99"/>
      <c r="F1323" s="99"/>
      <c r="G1323" s="99"/>
    </row>
    <row r="1324" spans="1:7" s="52" customFormat="1">
      <c r="A1324" s="99"/>
      <c r="B1324" s="99"/>
      <c r="C1324" s="99"/>
      <c r="D1324" s="99"/>
      <c r="E1324" s="99"/>
      <c r="F1324" s="99"/>
      <c r="G1324" s="99"/>
    </row>
    <row r="1325" spans="1:7" s="52" customFormat="1">
      <c r="A1325" s="99"/>
      <c r="B1325" s="99"/>
      <c r="C1325" s="99"/>
      <c r="D1325" s="99"/>
      <c r="E1325" s="99"/>
      <c r="F1325" s="99"/>
      <c r="G1325" s="99"/>
    </row>
    <row r="1326" spans="1:7" s="52" customFormat="1">
      <c r="A1326" s="99"/>
      <c r="B1326" s="99"/>
      <c r="C1326" s="99"/>
      <c r="D1326" s="99"/>
      <c r="E1326" s="99"/>
      <c r="F1326" s="99"/>
      <c r="G1326" s="99"/>
    </row>
    <row r="1327" spans="1:7" s="52" customFormat="1">
      <c r="A1327" s="99"/>
      <c r="B1327" s="99"/>
      <c r="C1327" s="99"/>
      <c r="D1327" s="99"/>
      <c r="E1327" s="99"/>
      <c r="F1327" s="99"/>
      <c r="G1327" s="99"/>
    </row>
    <row r="1328" spans="1:7" s="52" customFormat="1">
      <c r="A1328" s="99"/>
      <c r="B1328" s="99"/>
      <c r="C1328" s="99"/>
      <c r="D1328" s="99"/>
      <c r="E1328" s="99"/>
      <c r="F1328" s="99"/>
      <c r="G1328" s="99"/>
    </row>
    <row r="1329" spans="1:7" s="52" customFormat="1">
      <c r="A1329" s="99"/>
      <c r="B1329" s="99"/>
      <c r="C1329" s="99"/>
      <c r="D1329" s="99"/>
      <c r="E1329" s="99"/>
      <c r="F1329" s="99"/>
      <c r="G1329" s="99"/>
    </row>
    <row r="1330" spans="1:7" s="52" customFormat="1">
      <c r="A1330" s="99"/>
      <c r="B1330" s="99"/>
      <c r="C1330" s="99"/>
      <c r="D1330" s="99"/>
      <c r="E1330" s="99"/>
      <c r="F1330" s="99"/>
      <c r="G1330" s="99"/>
    </row>
    <row r="1331" spans="1:7" s="52" customFormat="1">
      <c r="A1331" s="99"/>
      <c r="B1331" s="99"/>
      <c r="C1331" s="99"/>
      <c r="D1331" s="99"/>
      <c r="E1331" s="99"/>
      <c r="F1331" s="99"/>
      <c r="G1331" s="99"/>
    </row>
    <row r="1332" spans="1:7" s="52" customFormat="1">
      <c r="A1332" s="99"/>
      <c r="B1332" s="99"/>
      <c r="C1332" s="99"/>
      <c r="D1332" s="99"/>
      <c r="E1332" s="99"/>
      <c r="F1332" s="99"/>
      <c r="G1332" s="99"/>
    </row>
    <row r="1333" spans="1:7" s="52" customFormat="1">
      <c r="A1333" s="99"/>
      <c r="B1333" s="99"/>
      <c r="C1333" s="99"/>
      <c r="D1333" s="99"/>
      <c r="E1333" s="99"/>
      <c r="F1333" s="99"/>
      <c r="G1333" s="99"/>
    </row>
    <row r="1334" spans="1:7" s="52" customFormat="1">
      <c r="A1334" s="99"/>
      <c r="B1334" s="99"/>
      <c r="C1334" s="99"/>
      <c r="D1334" s="99"/>
      <c r="E1334" s="99"/>
      <c r="F1334" s="99"/>
      <c r="G1334" s="99"/>
    </row>
    <row r="1335" spans="1:7" s="52" customFormat="1">
      <c r="A1335" s="99"/>
      <c r="B1335" s="99"/>
      <c r="C1335" s="99"/>
      <c r="D1335" s="99"/>
      <c r="E1335" s="99"/>
      <c r="F1335" s="99"/>
      <c r="G1335" s="99"/>
    </row>
    <row r="1336" spans="1:7" s="52" customFormat="1">
      <c r="A1336" s="99"/>
      <c r="B1336" s="99"/>
      <c r="C1336" s="99"/>
      <c r="D1336" s="99"/>
      <c r="E1336" s="99"/>
      <c r="F1336" s="99"/>
      <c r="G1336" s="99"/>
    </row>
    <row r="1337" spans="1:7" s="52" customFormat="1">
      <c r="A1337" s="99"/>
      <c r="B1337" s="99"/>
      <c r="C1337" s="99"/>
      <c r="D1337" s="99"/>
      <c r="E1337" s="99"/>
      <c r="F1337" s="99"/>
      <c r="G1337" s="99"/>
    </row>
    <row r="1338" spans="1:7" s="52" customFormat="1">
      <c r="A1338" s="99"/>
      <c r="B1338" s="99"/>
      <c r="C1338" s="99"/>
      <c r="D1338" s="99"/>
      <c r="E1338" s="99"/>
      <c r="F1338" s="99"/>
      <c r="G1338" s="99"/>
    </row>
    <row r="1339" spans="1:7" s="52" customFormat="1">
      <c r="A1339" s="99"/>
      <c r="B1339" s="99"/>
      <c r="C1339" s="99"/>
      <c r="D1339" s="99"/>
      <c r="E1339" s="99"/>
      <c r="F1339" s="99"/>
      <c r="G1339" s="99"/>
    </row>
    <row r="1340" spans="1:7" s="52" customFormat="1">
      <c r="A1340" s="99"/>
      <c r="B1340" s="99"/>
      <c r="C1340" s="99"/>
      <c r="D1340" s="99"/>
      <c r="E1340" s="99"/>
      <c r="F1340" s="99"/>
      <c r="G1340" s="99"/>
    </row>
    <row r="1341" spans="1:7" s="52" customFormat="1">
      <c r="A1341" s="99"/>
      <c r="B1341" s="99"/>
      <c r="C1341" s="99"/>
      <c r="D1341" s="99"/>
      <c r="E1341" s="99"/>
      <c r="F1341" s="99"/>
      <c r="G1341" s="99"/>
    </row>
    <row r="1342" spans="1:7" s="52" customFormat="1">
      <c r="A1342" s="99"/>
      <c r="B1342" s="99"/>
      <c r="C1342" s="99"/>
      <c r="D1342" s="99"/>
      <c r="E1342" s="99"/>
      <c r="F1342" s="99"/>
      <c r="G1342" s="99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2023-05-26T04:49:28Z</cp:lastPrinted>
  <dcterms:created xsi:type="dcterms:W3CDTF">2006-01-06T19:59:33Z</dcterms:created>
  <dcterms:modified xsi:type="dcterms:W3CDTF">2023-09-17T04:42:47Z</dcterms:modified>
</cp:coreProperties>
</file>